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R-PROJECTS\PQR Program Quality Review\Majors data for all programs\"/>
    </mc:Choice>
  </mc:AlternateContent>
  <xr:revisionPtr revIDLastSave="0" documentId="10_ncr:100000_{99267351-FBCC-4CEB-A7DF-B2EDA6B429BB}" xr6:coauthVersionLast="31" xr6:coauthVersionMax="31" xr10:uidLastSave="{00000000-0000-0000-0000-000000000000}"/>
  <bookViews>
    <workbookView xWindow="360" yWindow="75" windowWidth="11340" windowHeight="6285" tabRatio="732" firstSheet="4" activeTab="15" xr2:uid="{00000000-000D-0000-FFFF-FFFF00000000}"/>
  </bookViews>
  <sheets>
    <sheet name="Documentation" sheetId="5" r:id="rId1"/>
    <sheet name="Nondegree Noncredit" sheetId="21" r:id="rId2"/>
    <sheet name="OCS" sheetId="20" r:id="rId3"/>
    <sheet name="REGIN" sheetId="17" r:id="rId4"/>
    <sheet name="OUTST" sheetId="16" r:id="rId5"/>
    <sheet name="INSTA" sheetId="15" r:id="rId6"/>
    <sheet name="PT-New" sheetId="19" r:id="rId7"/>
    <sheet name="FT-New" sheetId="18" r:id="rId8"/>
    <sheet name="PT-All" sheetId="3" r:id="rId9"/>
    <sheet name="FT-All" sheetId="1" r:id="rId10"/>
    <sheet name="Grad" sheetId="13" r:id="rId11"/>
    <sheet name="Senior" sheetId="12" r:id="rId12"/>
    <sheet name="Junior" sheetId="11" r:id="rId13"/>
    <sheet name="Soph" sheetId="10" r:id="rId14"/>
    <sheet name="Fresh" sheetId="9" r:id="rId15"/>
    <sheet name="All Students" sheetId="6" r:id="rId16"/>
    <sheet name="Summary by Level" sheetId="14" r:id="rId17"/>
    <sheet name="Summary by CIP" sheetId="7" r:id="rId18"/>
  </sheets>
  <definedNames>
    <definedName name="_xlnm.Print_Area" localSheetId="15">'All Students'!$A$1:$Z$598</definedName>
    <definedName name="_xlnm.Print_Area" localSheetId="14">Fresh!$A$1:$Z$324</definedName>
    <definedName name="_xlnm.Print_Area" localSheetId="10">Grad!$A$1:$Z$285</definedName>
    <definedName name="_xlnm.Print_Area" localSheetId="12">Junior!$A$1:$Z$346</definedName>
    <definedName name="_xlnm.Print_Area" localSheetId="11">Senior!$A$1:$Z$320</definedName>
    <definedName name="_xlnm.Print_Area" localSheetId="13">Soph!$A$1:$Z$325</definedName>
    <definedName name="_xlnm.Print_Titles" localSheetId="15">'All Students'!$5:$6</definedName>
    <definedName name="_xlnm.Print_Titles" localSheetId="8">'PT-All'!$5:$6</definedName>
  </definedNames>
  <calcPr calcId="179017"/>
</workbook>
</file>

<file path=xl/calcChain.xml><?xml version="1.0" encoding="utf-8"?>
<calcChain xmlns="http://schemas.openxmlformats.org/spreadsheetml/2006/main">
  <c r="Z10" i="15" l="1"/>
  <c r="Y10" i="15"/>
  <c r="X10" i="15"/>
  <c r="W10" i="15"/>
  <c r="V10" i="15"/>
  <c r="U10" i="15"/>
  <c r="T10" i="15"/>
  <c r="S10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X157" i="20"/>
  <c r="X156" i="20"/>
  <c r="X155" i="20"/>
  <c r="X154" i="20"/>
  <c r="X153" i="20"/>
  <c r="X152" i="20"/>
  <c r="X151" i="20"/>
  <c r="X150" i="20"/>
  <c r="X149" i="20"/>
  <c r="X148" i="20"/>
  <c r="X147" i="20"/>
  <c r="X146" i="20"/>
  <c r="X145" i="20"/>
  <c r="X144" i="20"/>
  <c r="X143" i="20"/>
  <c r="X142" i="20"/>
  <c r="X141" i="20"/>
  <c r="X140" i="20"/>
  <c r="X139" i="20"/>
  <c r="X138" i="20"/>
  <c r="X137" i="20"/>
  <c r="X136" i="20"/>
  <c r="X135" i="20"/>
  <c r="X134" i="20"/>
  <c r="X133" i="20"/>
  <c r="X132" i="20"/>
  <c r="X131" i="20"/>
  <c r="X130" i="20"/>
  <c r="X129" i="20"/>
  <c r="X128" i="20"/>
  <c r="X127" i="20"/>
  <c r="X126" i="20"/>
  <c r="X125" i="20"/>
  <c r="X124" i="20"/>
  <c r="X123" i="20"/>
  <c r="X122" i="20"/>
  <c r="X121" i="20"/>
  <c r="X120" i="20"/>
  <c r="X119" i="20"/>
  <c r="X118" i="20"/>
  <c r="X117" i="20"/>
  <c r="X116" i="20"/>
  <c r="X115" i="20"/>
  <c r="X114" i="20"/>
  <c r="X113" i="20"/>
  <c r="X112" i="20"/>
  <c r="X111" i="20"/>
  <c r="X110" i="20"/>
  <c r="X109" i="20"/>
  <c r="X108" i="20"/>
  <c r="X107" i="20"/>
  <c r="X106" i="20"/>
  <c r="X105" i="20"/>
  <c r="X104" i="20"/>
  <c r="X103" i="20"/>
  <c r="Y103" i="20"/>
  <c r="Y143" i="20"/>
  <c r="Z143" i="20" s="1"/>
  <c r="Y142" i="20"/>
  <c r="Z142" i="20" s="1"/>
  <c r="Y141" i="20"/>
  <c r="Z141" i="20" s="1"/>
  <c r="Y140" i="20"/>
  <c r="Z140" i="20" s="1"/>
  <c r="Y139" i="20"/>
  <c r="Y138" i="20"/>
  <c r="Y137" i="20"/>
  <c r="Z137" i="20" s="1"/>
  <c r="Y81" i="20"/>
  <c r="X81" i="20"/>
  <c r="Y80" i="20"/>
  <c r="X80" i="20"/>
  <c r="Y79" i="20"/>
  <c r="X79" i="20"/>
  <c r="Z79" i="20" s="1"/>
  <c r="Y78" i="20"/>
  <c r="X78" i="20"/>
  <c r="Y77" i="20"/>
  <c r="X77" i="20"/>
  <c r="Z77" i="20" s="1"/>
  <c r="Y43" i="20"/>
  <c r="X43" i="20"/>
  <c r="Z43" i="20" s="1"/>
  <c r="Y440" i="3"/>
  <c r="Z440" i="3" s="1"/>
  <c r="X440" i="3"/>
  <c r="Y396" i="3"/>
  <c r="X396" i="3"/>
  <c r="Z396" i="3" s="1"/>
  <c r="Y395" i="3"/>
  <c r="X395" i="3"/>
  <c r="Y394" i="3"/>
  <c r="X394" i="3"/>
  <c r="Z394" i="3" s="1"/>
  <c r="Y265" i="3"/>
  <c r="X265" i="3"/>
  <c r="Y254" i="3"/>
  <c r="X254" i="3"/>
  <c r="Y253" i="3"/>
  <c r="X253" i="3"/>
  <c r="Z253" i="3" s="1"/>
  <c r="W10" i="3"/>
  <c r="W104" i="3"/>
  <c r="W118" i="3"/>
  <c r="W166" i="3"/>
  <c r="W190" i="3"/>
  <c r="Y153" i="3"/>
  <c r="X153" i="3"/>
  <c r="Y152" i="3"/>
  <c r="X152" i="3"/>
  <c r="Z152" i="3" s="1"/>
  <c r="Y151" i="3"/>
  <c r="X151" i="3"/>
  <c r="Y113" i="3"/>
  <c r="X113" i="3"/>
  <c r="Y112" i="3"/>
  <c r="X112" i="3"/>
  <c r="Y111" i="3"/>
  <c r="X111" i="3"/>
  <c r="Y530" i="1"/>
  <c r="X530" i="1"/>
  <c r="Y529" i="1"/>
  <c r="X529" i="1"/>
  <c r="Y484" i="1"/>
  <c r="X484" i="1"/>
  <c r="Z484" i="1" s="1"/>
  <c r="Y483" i="1"/>
  <c r="X483" i="1"/>
  <c r="Y482" i="1"/>
  <c r="X482" i="1"/>
  <c r="Y460" i="1"/>
  <c r="X460" i="1"/>
  <c r="Y459" i="1"/>
  <c r="X459" i="1"/>
  <c r="Y458" i="1"/>
  <c r="X458" i="1"/>
  <c r="Z458" i="1" s="1"/>
  <c r="Y457" i="1"/>
  <c r="X457" i="1"/>
  <c r="Y456" i="1"/>
  <c r="X456" i="1"/>
  <c r="Y455" i="1"/>
  <c r="X455" i="1"/>
  <c r="Y454" i="1"/>
  <c r="X454" i="1"/>
  <c r="Y453" i="1"/>
  <c r="X453" i="1"/>
  <c r="Z453" i="1" s="1"/>
  <c r="Y452" i="1"/>
  <c r="X452" i="1"/>
  <c r="Y315" i="1"/>
  <c r="X315" i="1"/>
  <c r="Y314" i="1"/>
  <c r="X314" i="1"/>
  <c r="Y313" i="1"/>
  <c r="X313" i="1"/>
  <c r="Y312" i="1"/>
  <c r="X312" i="1"/>
  <c r="Z312" i="1" s="1"/>
  <c r="Y294" i="1"/>
  <c r="X294" i="1"/>
  <c r="Y293" i="1"/>
  <c r="X293" i="1"/>
  <c r="Y292" i="1"/>
  <c r="X292" i="1"/>
  <c r="Y291" i="1"/>
  <c r="X291" i="1"/>
  <c r="Y175" i="1"/>
  <c r="X175" i="1"/>
  <c r="Y174" i="1"/>
  <c r="X174" i="1"/>
  <c r="Y116" i="1"/>
  <c r="X116" i="1"/>
  <c r="Y115" i="1"/>
  <c r="X115" i="1"/>
  <c r="Y114" i="1"/>
  <c r="X114" i="1"/>
  <c r="Y113" i="1"/>
  <c r="X113" i="1"/>
  <c r="Y112" i="1"/>
  <c r="X112" i="1"/>
  <c r="Y111" i="1"/>
  <c r="X111" i="1"/>
  <c r="Y245" i="13"/>
  <c r="X245" i="13"/>
  <c r="Z245" i="13" s="1"/>
  <c r="Y244" i="13"/>
  <c r="Z244" i="13" s="1"/>
  <c r="X244" i="13"/>
  <c r="Y193" i="13"/>
  <c r="X193" i="13"/>
  <c r="Z193" i="13" s="1"/>
  <c r="Y192" i="13"/>
  <c r="X192" i="13"/>
  <c r="W181" i="13"/>
  <c r="V181" i="13"/>
  <c r="U181" i="13"/>
  <c r="T181" i="13"/>
  <c r="S181" i="13"/>
  <c r="R181" i="13"/>
  <c r="Q181" i="13"/>
  <c r="P181" i="13"/>
  <c r="O181" i="13"/>
  <c r="N181" i="13"/>
  <c r="M181" i="13"/>
  <c r="L181" i="13"/>
  <c r="K181" i="13"/>
  <c r="J181" i="13"/>
  <c r="I181" i="13"/>
  <c r="H181" i="13"/>
  <c r="G181" i="13"/>
  <c r="F181" i="13"/>
  <c r="Y180" i="13"/>
  <c r="X180" i="13"/>
  <c r="Z180" i="13" s="1"/>
  <c r="Y179" i="13"/>
  <c r="Y181" i="13" s="1"/>
  <c r="X179" i="13"/>
  <c r="Z179" i="13" s="1"/>
  <c r="Z181" i="13" s="1"/>
  <c r="Y132" i="13"/>
  <c r="X132" i="13"/>
  <c r="Y131" i="13"/>
  <c r="X131" i="13"/>
  <c r="Y67" i="13"/>
  <c r="X67" i="13"/>
  <c r="Y66" i="13"/>
  <c r="X66" i="13"/>
  <c r="Y20" i="13"/>
  <c r="X20" i="13"/>
  <c r="Y19" i="13"/>
  <c r="X19" i="13"/>
  <c r="Y18" i="13"/>
  <c r="X18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Y7" i="13"/>
  <c r="X7" i="13"/>
  <c r="Z7" i="13" s="1"/>
  <c r="Y317" i="11"/>
  <c r="X317" i="11"/>
  <c r="Z317" i="11" s="1"/>
  <c r="Y316" i="11"/>
  <c r="X316" i="11"/>
  <c r="Z316" i="11" s="1"/>
  <c r="Y315" i="11"/>
  <c r="X315" i="11"/>
  <c r="Y314" i="11"/>
  <c r="X314" i="11"/>
  <c r="Z314" i="11" s="1"/>
  <c r="Y313" i="11"/>
  <c r="X313" i="11"/>
  <c r="Z313" i="11" s="1"/>
  <c r="Y312" i="11"/>
  <c r="X312" i="11"/>
  <c r="Y311" i="11"/>
  <c r="X311" i="11"/>
  <c r="Y310" i="11"/>
  <c r="X310" i="11"/>
  <c r="Y309" i="11"/>
  <c r="X309" i="11"/>
  <c r="Z309" i="11" s="1"/>
  <c r="Y308" i="11"/>
  <c r="X308" i="11"/>
  <c r="Z308" i="11" s="1"/>
  <c r="Y188" i="11"/>
  <c r="X188" i="11"/>
  <c r="Z188" i="11" s="1"/>
  <c r="Y187" i="11"/>
  <c r="X187" i="11"/>
  <c r="Y186" i="11"/>
  <c r="X186" i="11"/>
  <c r="Z186" i="11" s="1"/>
  <c r="Y185" i="11"/>
  <c r="X185" i="11"/>
  <c r="Z185" i="11" s="1"/>
  <c r="Y184" i="11"/>
  <c r="X184" i="11"/>
  <c r="Y86" i="11"/>
  <c r="X86" i="11"/>
  <c r="Y85" i="11"/>
  <c r="X85" i="11"/>
  <c r="Y84" i="11"/>
  <c r="X84" i="11"/>
  <c r="Z84" i="11" s="1"/>
  <c r="Y83" i="11"/>
  <c r="X83" i="11"/>
  <c r="Z83" i="11" s="1"/>
  <c r="Y82" i="11"/>
  <c r="X82" i="11"/>
  <c r="Y81" i="11"/>
  <c r="X81" i="11"/>
  <c r="Y80" i="11"/>
  <c r="X80" i="11"/>
  <c r="Y299" i="9"/>
  <c r="X299" i="9"/>
  <c r="Y169" i="9"/>
  <c r="X169" i="9"/>
  <c r="Z169" i="9" s="1"/>
  <c r="Y168" i="9"/>
  <c r="X168" i="9"/>
  <c r="Z138" i="20" l="1"/>
  <c r="Z139" i="20"/>
  <c r="Z78" i="20"/>
  <c r="Z80" i="20"/>
  <c r="Z81" i="20"/>
  <c r="Z395" i="3"/>
  <c r="Z113" i="3"/>
  <c r="Z112" i="3"/>
  <c r="Z151" i="3"/>
  <c r="Z254" i="3"/>
  <c r="Z265" i="3"/>
  <c r="Z153" i="3"/>
  <c r="Z111" i="3"/>
  <c r="Z483" i="1"/>
  <c r="Z529" i="1"/>
  <c r="Z530" i="1"/>
  <c r="Z456" i="1"/>
  <c r="Z460" i="1"/>
  <c r="Z482" i="1"/>
  <c r="Z452" i="1"/>
  <c r="Z454" i="1"/>
  <c r="Z457" i="1"/>
  <c r="Z459" i="1"/>
  <c r="Z455" i="1"/>
  <c r="Z314" i="1"/>
  <c r="Z292" i="1"/>
  <c r="Z294" i="1"/>
  <c r="Z313" i="1"/>
  <c r="Z315" i="1"/>
  <c r="Z291" i="1"/>
  <c r="Z111" i="1"/>
  <c r="Z293" i="1"/>
  <c r="Z112" i="1"/>
  <c r="Z115" i="1"/>
  <c r="Z175" i="1"/>
  <c r="Z174" i="1"/>
  <c r="Z113" i="1"/>
  <c r="Z116" i="1"/>
  <c r="Z114" i="1"/>
  <c r="Z192" i="13"/>
  <c r="X181" i="13"/>
  <c r="Z18" i="13"/>
  <c r="Z131" i="13"/>
  <c r="Z132" i="13"/>
  <c r="Z67" i="13"/>
  <c r="Z66" i="13"/>
  <c r="Z19" i="13"/>
  <c r="Z20" i="13"/>
  <c r="Z311" i="11"/>
  <c r="Z312" i="11"/>
  <c r="Z184" i="11"/>
  <c r="Z315" i="11"/>
  <c r="Z310" i="11"/>
  <c r="Z187" i="11"/>
  <c r="Z82" i="11"/>
  <c r="Z80" i="11"/>
  <c r="Z85" i="11"/>
  <c r="Z81" i="11"/>
  <c r="Z86" i="11"/>
  <c r="Z299" i="9"/>
  <c r="Z168" i="9"/>
  <c r="Y219" i="17"/>
  <c r="X219" i="17"/>
  <c r="Z219" i="17" s="1"/>
  <c r="X7" i="17"/>
  <c r="Y7" i="17"/>
  <c r="Y74" i="17"/>
  <c r="X74" i="17"/>
  <c r="Y427" i="16"/>
  <c r="X427" i="16"/>
  <c r="Y426" i="16"/>
  <c r="X426" i="16"/>
  <c r="Y425" i="16"/>
  <c r="X425" i="16"/>
  <c r="Y272" i="16"/>
  <c r="X272" i="16"/>
  <c r="Y271" i="16"/>
  <c r="X271" i="16"/>
  <c r="Z271" i="16" s="1"/>
  <c r="Y270" i="16"/>
  <c r="X270" i="16"/>
  <c r="Y269" i="16"/>
  <c r="X269" i="16"/>
  <c r="Y24" i="16"/>
  <c r="Y105" i="16"/>
  <c r="X105" i="16"/>
  <c r="Y104" i="16"/>
  <c r="X104" i="16"/>
  <c r="Y103" i="16"/>
  <c r="X103" i="16"/>
  <c r="X7" i="16"/>
  <c r="X8" i="16"/>
  <c r="X9" i="16"/>
  <c r="X10" i="16"/>
  <c r="X11" i="16"/>
  <c r="X12" i="16"/>
  <c r="Y10" i="16"/>
  <c r="Y460" i="15"/>
  <c r="X460" i="15"/>
  <c r="Z460" i="15" s="1"/>
  <c r="Y300" i="15"/>
  <c r="X300" i="15"/>
  <c r="Z300" i="15" s="1"/>
  <c r="Y7" i="15"/>
  <c r="X7" i="15"/>
  <c r="Z7" i="15" s="1"/>
  <c r="Y469" i="15"/>
  <c r="X469" i="15"/>
  <c r="Y468" i="15"/>
  <c r="X468" i="15"/>
  <c r="Z468" i="15" s="1"/>
  <c r="Y467" i="15"/>
  <c r="X467" i="15"/>
  <c r="Y466" i="15"/>
  <c r="X466" i="15"/>
  <c r="Y440" i="15"/>
  <c r="X440" i="15"/>
  <c r="Y439" i="15"/>
  <c r="X439" i="15"/>
  <c r="Z439" i="15" s="1"/>
  <c r="Y438" i="15"/>
  <c r="X438" i="15"/>
  <c r="Y437" i="15"/>
  <c r="X437" i="15"/>
  <c r="Z437" i="15" s="1"/>
  <c r="Y305" i="15"/>
  <c r="X305" i="15"/>
  <c r="Z305" i="15" s="1"/>
  <c r="Y304" i="15"/>
  <c r="X304" i="15"/>
  <c r="Y279" i="15"/>
  <c r="X279" i="15"/>
  <c r="Z279" i="15" s="1"/>
  <c r="Y169" i="15"/>
  <c r="X169" i="15"/>
  <c r="Y126" i="15"/>
  <c r="X126" i="15"/>
  <c r="Y125" i="15"/>
  <c r="X125" i="15"/>
  <c r="Y124" i="15"/>
  <c r="X124" i="15"/>
  <c r="Z124" i="15" s="1"/>
  <c r="Y123" i="15"/>
  <c r="X123" i="15"/>
  <c r="Y122" i="15"/>
  <c r="X122" i="15"/>
  <c r="Y102" i="15"/>
  <c r="X102" i="15"/>
  <c r="Z102" i="15" s="1"/>
  <c r="Y101" i="15"/>
  <c r="X101" i="15"/>
  <c r="Z104" i="16" l="1"/>
  <c r="Z105" i="16"/>
  <c r="Z74" i="17"/>
  <c r="Z272" i="16"/>
  <c r="Z425" i="16"/>
  <c r="Z427" i="16"/>
  <c r="Z426" i="16"/>
  <c r="Z270" i="16"/>
  <c r="Z10" i="16"/>
  <c r="Z269" i="16"/>
  <c r="Z103" i="16"/>
  <c r="Z466" i="15"/>
  <c r="Z440" i="15"/>
  <c r="Z467" i="15"/>
  <c r="Z469" i="15"/>
  <c r="Z438" i="15"/>
  <c r="Z125" i="15"/>
  <c r="Z126" i="15"/>
  <c r="Z123" i="15"/>
  <c r="Z304" i="15"/>
  <c r="Z122" i="15"/>
  <c r="Z169" i="15"/>
  <c r="Z101" i="15"/>
  <c r="Y161" i="19"/>
  <c r="X161" i="19"/>
  <c r="Z161" i="19" s="1"/>
  <c r="Y160" i="19"/>
  <c r="X160" i="19"/>
  <c r="Z160" i="19" s="1"/>
  <c r="Y159" i="19"/>
  <c r="X159" i="19"/>
  <c r="Z159" i="19" s="1"/>
  <c r="Y158" i="19"/>
  <c r="X158" i="19"/>
  <c r="Y157" i="19"/>
  <c r="X157" i="19"/>
  <c r="Y156" i="19"/>
  <c r="X156" i="19"/>
  <c r="Y146" i="19"/>
  <c r="X146" i="19"/>
  <c r="Z146" i="19" s="1"/>
  <c r="Y145" i="19"/>
  <c r="X145" i="19"/>
  <c r="Y144" i="19"/>
  <c r="X144" i="19"/>
  <c r="Z144" i="19" s="1"/>
  <c r="Y143" i="19"/>
  <c r="X143" i="19"/>
  <c r="Y142" i="19"/>
  <c r="X142" i="19"/>
  <c r="Y141" i="19"/>
  <c r="X141" i="19"/>
  <c r="Z141" i="19" s="1"/>
  <c r="Y140" i="19"/>
  <c r="X140" i="19"/>
  <c r="Y139" i="19"/>
  <c r="X139" i="19"/>
  <c r="Y138" i="19"/>
  <c r="X138" i="19"/>
  <c r="Z138" i="19" s="1"/>
  <c r="Y137" i="19"/>
  <c r="X137" i="19"/>
  <c r="Z137" i="19" s="1"/>
  <c r="Y105" i="19"/>
  <c r="X105" i="19"/>
  <c r="Z105" i="19" s="1"/>
  <c r="Y104" i="19"/>
  <c r="X104" i="19"/>
  <c r="W100" i="19"/>
  <c r="V100" i="19"/>
  <c r="U100" i="19"/>
  <c r="T100" i="19"/>
  <c r="S100" i="19"/>
  <c r="R100" i="19"/>
  <c r="Q100" i="19"/>
  <c r="P100" i="19"/>
  <c r="O100" i="19"/>
  <c r="N100" i="19"/>
  <c r="M100" i="19"/>
  <c r="L100" i="19"/>
  <c r="K100" i="19"/>
  <c r="J100" i="19"/>
  <c r="I100" i="19"/>
  <c r="H100" i="19"/>
  <c r="G100" i="19"/>
  <c r="F100" i="19"/>
  <c r="Y98" i="19"/>
  <c r="X98" i="19"/>
  <c r="Y36" i="19"/>
  <c r="X36" i="19"/>
  <c r="Z36" i="19" s="1"/>
  <c r="Y35" i="19"/>
  <c r="X35" i="19"/>
  <c r="Y34" i="19"/>
  <c r="X34" i="19"/>
  <c r="Y33" i="19"/>
  <c r="X33" i="19"/>
  <c r="Y22" i="19"/>
  <c r="X22" i="19"/>
  <c r="Z22" i="19" s="1"/>
  <c r="Y21" i="19"/>
  <c r="X21" i="19"/>
  <c r="Y20" i="19"/>
  <c r="X20" i="19"/>
  <c r="Y19" i="19"/>
  <c r="X19" i="19"/>
  <c r="Z19" i="19" s="1"/>
  <c r="Y18" i="19"/>
  <c r="X18" i="19"/>
  <c r="Z18" i="19" s="1"/>
  <c r="Y17" i="19"/>
  <c r="X17" i="19"/>
  <c r="Y16" i="19"/>
  <c r="X16" i="19"/>
  <c r="Y15" i="19"/>
  <c r="X15" i="19"/>
  <c r="Y375" i="18"/>
  <c r="X375" i="18"/>
  <c r="Z375" i="18" s="1"/>
  <c r="Y358" i="18"/>
  <c r="X358" i="18"/>
  <c r="Y357" i="18"/>
  <c r="X357" i="18"/>
  <c r="W256" i="18"/>
  <c r="V256" i="18"/>
  <c r="U256" i="18"/>
  <c r="T256" i="18"/>
  <c r="S256" i="18"/>
  <c r="R256" i="18"/>
  <c r="Q256" i="18"/>
  <c r="P256" i="18"/>
  <c r="O256" i="18"/>
  <c r="N256" i="18"/>
  <c r="M256" i="18"/>
  <c r="L256" i="18"/>
  <c r="K256" i="18"/>
  <c r="J256" i="18"/>
  <c r="I256" i="18"/>
  <c r="H256" i="18"/>
  <c r="G256" i="18"/>
  <c r="F256" i="18"/>
  <c r="Y254" i="18"/>
  <c r="X254" i="18"/>
  <c r="Y245" i="18"/>
  <c r="X245" i="18"/>
  <c r="Y227" i="18"/>
  <c r="X227" i="18"/>
  <c r="Y226" i="18"/>
  <c r="X226" i="18"/>
  <c r="Y225" i="18"/>
  <c r="X225" i="18"/>
  <c r="Y224" i="18"/>
  <c r="X224" i="18"/>
  <c r="Y223" i="18"/>
  <c r="X223" i="18"/>
  <c r="Y222" i="18"/>
  <c r="X222" i="18"/>
  <c r="Y148" i="18"/>
  <c r="X148" i="18"/>
  <c r="Z148" i="18" s="1"/>
  <c r="Y147" i="18"/>
  <c r="X147" i="18"/>
  <c r="Z147" i="18" s="1"/>
  <c r="Y146" i="18"/>
  <c r="X146" i="18"/>
  <c r="Y17" i="18"/>
  <c r="Y93" i="18"/>
  <c r="X93" i="18"/>
  <c r="Y92" i="18"/>
  <c r="X92" i="18"/>
  <c r="Z98" i="19" l="1"/>
  <c r="Z143" i="19"/>
  <c r="Z157" i="19"/>
  <c r="Z139" i="19"/>
  <c r="Z156" i="19"/>
  <c r="Z158" i="19"/>
  <c r="Z104" i="19"/>
  <c r="Z145" i="19"/>
  <c r="Z140" i="19"/>
  <c r="Z142" i="19"/>
  <c r="Z17" i="19"/>
  <c r="Z21" i="19"/>
  <c r="Z35" i="19"/>
  <c r="Z20" i="19"/>
  <c r="Z33" i="19"/>
  <c r="Z34" i="19"/>
  <c r="Z15" i="19"/>
  <c r="Z16" i="19"/>
  <c r="Z358" i="18"/>
  <c r="Z245" i="18"/>
  <c r="Z254" i="18"/>
  <c r="Z357" i="18"/>
  <c r="Z222" i="18"/>
  <c r="Z226" i="18"/>
  <c r="Z227" i="18"/>
  <c r="Z223" i="18"/>
  <c r="Z224" i="18"/>
  <c r="Z225" i="18"/>
  <c r="Z146" i="18"/>
  <c r="Z92" i="18"/>
  <c r="Z93" i="18"/>
  <c r="Z598" i="6"/>
  <c r="Y494" i="6"/>
  <c r="X494" i="6"/>
  <c r="Y124" i="6"/>
  <c r="X124" i="6"/>
  <c r="Z124" i="6" s="1"/>
  <c r="Z494" i="6" l="1"/>
  <c r="Y557" i="6"/>
  <c r="X557" i="6"/>
  <c r="Y509" i="6"/>
  <c r="X509" i="6"/>
  <c r="Y508" i="6"/>
  <c r="X508" i="6"/>
  <c r="Z508" i="6" s="1"/>
  <c r="Y481" i="6"/>
  <c r="X481" i="6"/>
  <c r="Y480" i="6"/>
  <c r="X480" i="6"/>
  <c r="Y479" i="6"/>
  <c r="X479" i="6"/>
  <c r="Y478" i="6"/>
  <c r="X478" i="6"/>
  <c r="Y477" i="6"/>
  <c r="X477" i="6"/>
  <c r="Y329" i="6"/>
  <c r="X329" i="6"/>
  <c r="Y328" i="6"/>
  <c r="X328" i="6"/>
  <c r="Y307" i="6"/>
  <c r="X307" i="6"/>
  <c r="Y306" i="6"/>
  <c r="X306" i="6"/>
  <c r="Y305" i="6"/>
  <c r="X305" i="6"/>
  <c r="Y304" i="6"/>
  <c r="X304" i="6"/>
  <c r="Y303" i="6"/>
  <c r="X303" i="6"/>
  <c r="Y183" i="6"/>
  <c r="X183" i="6"/>
  <c r="Y134" i="6"/>
  <c r="X134" i="6"/>
  <c r="Y133" i="6"/>
  <c r="X133" i="6"/>
  <c r="Y132" i="6"/>
  <c r="X132" i="6"/>
  <c r="Y117" i="6"/>
  <c r="X117" i="6"/>
  <c r="Y116" i="6"/>
  <c r="X116" i="6"/>
  <c r="Y115" i="6"/>
  <c r="X115" i="6"/>
  <c r="Y114" i="6"/>
  <c r="X114" i="6"/>
  <c r="V126" i="6"/>
  <c r="Z304" i="6" l="1"/>
  <c r="Z481" i="6"/>
  <c r="Z557" i="6"/>
  <c r="Z114" i="6"/>
  <c r="Z480" i="6"/>
  <c r="Z478" i="6"/>
  <c r="Z509" i="6"/>
  <c r="Z479" i="6"/>
  <c r="Z477" i="6"/>
  <c r="Z303" i="6"/>
  <c r="Z183" i="6"/>
  <c r="Z328" i="6"/>
  <c r="Z115" i="6"/>
  <c r="Z306" i="6"/>
  <c r="Z329" i="6"/>
  <c r="Z132" i="6"/>
  <c r="Z307" i="6"/>
  <c r="Z305" i="6"/>
  <c r="Z117" i="6"/>
  <c r="Z133" i="6"/>
  <c r="Z134" i="6"/>
  <c r="Z116" i="6"/>
  <c r="W224" i="1"/>
  <c r="V224" i="1"/>
  <c r="U224" i="1"/>
  <c r="T224" i="1"/>
  <c r="S224" i="1"/>
  <c r="R224" i="1"/>
  <c r="Q224" i="1"/>
  <c r="P224" i="1"/>
  <c r="O224" i="1"/>
  <c r="N224" i="1"/>
  <c r="M224" i="1"/>
  <c r="L224" i="1"/>
  <c r="K224" i="1"/>
  <c r="J224" i="1"/>
  <c r="I224" i="1"/>
  <c r="H224" i="1"/>
  <c r="G224" i="1"/>
  <c r="F224" i="1"/>
  <c r="Y273" i="18"/>
  <c r="X273" i="18"/>
  <c r="Y272" i="18"/>
  <c r="X272" i="18"/>
  <c r="Y246" i="18"/>
  <c r="X246" i="18"/>
  <c r="Y101" i="18"/>
  <c r="X101" i="18"/>
  <c r="Z101" i="18" s="1"/>
  <c r="Y100" i="18"/>
  <c r="X100" i="18"/>
  <c r="Y99" i="18"/>
  <c r="X99" i="18"/>
  <c r="Y10" i="18"/>
  <c r="X10" i="18"/>
  <c r="Y9" i="18"/>
  <c r="X9" i="18"/>
  <c r="Y189" i="19"/>
  <c r="X189" i="19"/>
  <c r="Y188" i="19"/>
  <c r="X188" i="19"/>
  <c r="Y104" i="9"/>
  <c r="X104" i="9"/>
  <c r="Z104" i="9" l="1"/>
  <c r="Z189" i="19"/>
  <c r="Z273" i="18"/>
  <c r="Z272" i="18"/>
  <c r="Z246" i="18"/>
  <c r="Z9" i="18"/>
  <c r="Z100" i="18"/>
  <c r="Z99" i="18"/>
  <c r="Z10" i="18"/>
  <c r="Z188" i="19"/>
  <c r="F110" i="11"/>
  <c r="G110" i="11"/>
  <c r="H110" i="11"/>
  <c r="I110" i="11"/>
  <c r="J110" i="11"/>
  <c r="K110" i="11"/>
  <c r="L110" i="11"/>
  <c r="M110" i="11"/>
  <c r="N110" i="11"/>
  <c r="O110" i="11"/>
  <c r="P110" i="11"/>
  <c r="Q110" i="11"/>
  <c r="R110" i="11"/>
  <c r="S110" i="11"/>
  <c r="T110" i="11"/>
  <c r="U110" i="11"/>
  <c r="V110" i="11"/>
  <c r="W110" i="11"/>
  <c r="W211" i="12"/>
  <c r="V211" i="12"/>
  <c r="U211" i="12"/>
  <c r="T211" i="12"/>
  <c r="S211" i="12"/>
  <c r="R211" i="12"/>
  <c r="Q211" i="12"/>
  <c r="P211" i="12"/>
  <c r="O211" i="12"/>
  <c r="N211" i="12"/>
  <c r="M211" i="12"/>
  <c r="L211" i="12"/>
  <c r="K211" i="12"/>
  <c r="J211" i="12"/>
  <c r="I211" i="12"/>
  <c r="H211" i="12"/>
  <c r="G211" i="12"/>
  <c r="F211" i="12"/>
  <c r="Y210" i="12"/>
  <c r="X210" i="12"/>
  <c r="Y99" i="12"/>
  <c r="X99" i="12"/>
  <c r="Y98" i="12"/>
  <c r="X98" i="12"/>
  <c r="Y193" i="17"/>
  <c r="X193" i="17"/>
  <c r="Z193" i="17" s="1"/>
  <c r="Y192" i="17"/>
  <c r="X192" i="17"/>
  <c r="Z192" i="17" s="1"/>
  <c r="Y191" i="17"/>
  <c r="X191" i="17"/>
  <c r="W76" i="17"/>
  <c r="W79" i="17"/>
  <c r="Y46" i="17"/>
  <c r="X46" i="17"/>
  <c r="Y45" i="17"/>
  <c r="X45" i="17"/>
  <c r="Y521" i="16"/>
  <c r="X521" i="16"/>
  <c r="Z521" i="16" s="1"/>
  <c r="Y447" i="16"/>
  <c r="X447" i="16"/>
  <c r="Y432" i="16"/>
  <c r="X432" i="16"/>
  <c r="Y431" i="16"/>
  <c r="X431" i="16"/>
  <c r="Z431" i="16" s="1"/>
  <c r="Y430" i="16"/>
  <c r="X430" i="16"/>
  <c r="Y330" i="16"/>
  <c r="X330" i="16"/>
  <c r="Y311" i="16"/>
  <c r="X311" i="16"/>
  <c r="Y310" i="16"/>
  <c r="X310" i="16"/>
  <c r="Y124" i="16"/>
  <c r="X124" i="16"/>
  <c r="Y108" i="16"/>
  <c r="X108" i="16"/>
  <c r="Y107" i="16"/>
  <c r="X107" i="16"/>
  <c r="Y106" i="16"/>
  <c r="X106" i="16"/>
  <c r="Y102" i="16"/>
  <c r="X102" i="16"/>
  <c r="W346" i="15"/>
  <c r="V346" i="15"/>
  <c r="U346" i="15"/>
  <c r="T346" i="15"/>
  <c r="S346" i="15"/>
  <c r="R346" i="15"/>
  <c r="Q346" i="15"/>
  <c r="P346" i="15"/>
  <c r="O346" i="15"/>
  <c r="N346" i="15"/>
  <c r="M346" i="15"/>
  <c r="L346" i="15"/>
  <c r="K346" i="15"/>
  <c r="J346" i="15"/>
  <c r="I346" i="15"/>
  <c r="H346" i="15"/>
  <c r="G346" i="15"/>
  <c r="X345" i="15"/>
  <c r="Y345" i="15"/>
  <c r="F346" i="15"/>
  <c r="Y343" i="15"/>
  <c r="X343" i="15"/>
  <c r="W222" i="15"/>
  <c r="V222" i="15"/>
  <c r="U222" i="15"/>
  <c r="T222" i="15"/>
  <c r="S222" i="15"/>
  <c r="R222" i="15"/>
  <c r="Q222" i="15"/>
  <c r="P222" i="15"/>
  <c r="O222" i="15"/>
  <c r="N222" i="15"/>
  <c r="M222" i="15"/>
  <c r="L222" i="15"/>
  <c r="K222" i="15"/>
  <c r="J222" i="15"/>
  <c r="I222" i="15"/>
  <c r="H222" i="15"/>
  <c r="G222" i="15"/>
  <c r="F222" i="15"/>
  <c r="Y221" i="15"/>
  <c r="X221" i="15"/>
  <c r="Y9" i="15"/>
  <c r="X9" i="15"/>
  <c r="Y360" i="1"/>
  <c r="X360" i="1"/>
  <c r="Y11" i="1"/>
  <c r="X11" i="1"/>
  <c r="Y8" i="3"/>
  <c r="X8" i="3"/>
  <c r="S13" i="6"/>
  <c r="F125" i="1"/>
  <c r="F246" i="3"/>
  <c r="G246" i="3"/>
  <c r="H246" i="3"/>
  <c r="I246" i="3"/>
  <c r="J246" i="3"/>
  <c r="K246" i="3"/>
  <c r="L246" i="3"/>
  <c r="M246" i="3"/>
  <c r="N246" i="3"/>
  <c r="O246" i="3"/>
  <c r="P246" i="3"/>
  <c r="Q246" i="3"/>
  <c r="R246" i="3"/>
  <c r="S246" i="3"/>
  <c r="T246" i="3"/>
  <c r="U246" i="3"/>
  <c r="V246" i="3"/>
  <c r="W246" i="3"/>
  <c r="Y101" i="3"/>
  <c r="X101" i="3"/>
  <c r="F362" i="1"/>
  <c r="Y358" i="1"/>
  <c r="X358" i="1"/>
  <c r="Y129" i="1"/>
  <c r="X129" i="1"/>
  <c r="F13" i="1"/>
  <c r="Y8" i="1"/>
  <c r="X8" i="1"/>
  <c r="Y10" i="1"/>
  <c r="X10" i="1"/>
  <c r="Y9" i="1"/>
  <c r="X9" i="1"/>
  <c r="Z11" i="1" l="1"/>
  <c r="Z46" i="17"/>
  <c r="Z447" i="16"/>
  <c r="Z106" i="16"/>
  <c r="Z310" i="16"/>
  <c r="Z430" i="16"/>
  <c r="Z210" i="12"/>
  <c r="Z98" i="12"/>
  <c r="Z99" i="12"/>
  <c r="Z191" i="17"/>
  <c r="Z45" i="17"/>
  <c r="Z108" i="16"/>
  <c r="Z330" i="16"/>
  <c r="Z432" i="16"/>
  <c r="Z311" i="16"/>
  <c r="Z102" i="16"/>
  <c r="Z124" i="16"/>
  <c r="Z107" i="16"/>
  <c r="Z345" i="15"/>
  <c r="Z9" i="15"/>
  <c r="Z343" i="15"/>
  <c r="Z221" i="15"/>
  <c r="Z360" i="1"/>
  <c r="Z8" i="3"/>
  <c r="Z101" i="3"/>
  <c r="Z358" i="1"/>
  <c r="Z8" i="1"/>
  <c r="Z10" i="1"/>
  <c r="Z9" i="1"/>
  <c r="Z129" i="1"/>
  <c r="Y340" i="6"/>
  <c r="X340" i="6"/>
  <c r="X591" i="6"/>
  <c r="Y591" i="6"/>
  <c r="F382" i="6"/>
  <c r="Y379" i="6"/>
  <c r="X379" i="6"/>
  <c r="Y380" i="6"/>
  <c r="X380" i="6"/>
  <c r="Y323" i="6"/>
  <c r="X323" i="6"/>
  <c r="W235" i="6"/>
  <c r="V235" i="6"/>
  <c r="U235" i="6"/>
  <c r="T235" i="6"/>
  <c r="S235" i="6"/>
  <c r="R235" i="6"/>
  <c r="Q235" i="6"/>
  <c r="P235" i="6"/>
  <c r="O235" i="6"/>
  <c r="N235" i="6"/>
  <c r="M235" i="6"/>
  <c r="L235" i="6"/>
  <c r="K235" i="6"/>
  <c r="J235" i="6"/>
  <c r="I235" i="6"/>
  <c r="H235" i="6"/>
  <c r="G235" i="6"/>
  <c r="F235" i="6"/>
  <c r="Y360" i="6"/>
  <c r="X360" i="6"/>
  <c r="Y10" i="6"/>
  <c r="X10" i="6"/>
  <c r="Y524" i="15"/>
  <c r="X524" i="15"/>
  <c r="Y474" i="15"/>
  <c r="X474" i="15"/>
  <c r="Y473" i="15"/>
  <c r="X473" i="15"/>
  <c r="Y472" i="15"/>
  <c r="X472" i="15"/>
  <c r="Y471" i="15"/>
  <c r="X471" i="15"/>
  <c r="Y470" i="15"/>
  <c r="X470" i="15"/>
  <c r="Y465" i="15"/>
  <c r="X465" i="15"/>
  <c r="Y464" i="15"/>
  <c r="X464" i="15"/>
  <c r="Y463" i="15"/>
  <c r="X463" i="15"/>
  <c r="Y322" i="15"/>
  <c r="X322" i="15"/>
  <c r="Y321" i="15"/>
  <c r="X321" i="15"/>
  <c r="Y310" i="15"/>
  <c r="X310" i="15"/>
  <c r="Y309" i="15"/>
  <c r="X309" i="15"/>
  <c r="Y308" i="15"/>
  <c r="X308" i="15"/>
  <c r="Y307" i="15"/>
  <c r="X307" i="15"/>
  <c r="Y306" i="15"/>
  <c r="X306" i="15"/>
  <c r="Y303" i="15"/>
  <c r="X303" i="15"/>
  <c r="Y302" i="15"/>
  <c r="X302" i="15"/>
  <c r="Y178" i="15"/>
  <c r="X178" i="15"/>
  <c r="Y177" i="15"/>
  <c r="X177" i="15"/>
  <c r="Y127" i="15"/>
  <c r="X127" i="15"/>
  <c r="Y130" i="15"/>
  <c r="X130" i="15"/>
  <c r="Y129" i="15"/>
  <c r="X129" i="15"/>
  <c r="Y128" i="15"/>
  <c r="X128" i="15"/>
  <c r="Y498" i="16"/>
  <c r="X498" i="16"/>
  <c r="Y497" i="16"/>
  <c r="X497" i="16"/>
  <c r="Y449" i="16"/>
  <c r="X449" i="16"/>
  <c r="Y448" i="16"/>
  <c r="X448" i="16"/>
  <c r="Y446" i="16"/>
  <c r="X446" i="16"/>
  <c r="Y445" i="16"/>
  <c r="X445" i="16"/>
  <c r="F295" i="16"/>
  <c r="B211" i="14" s="1"/>
  <c r="Y293" i="16"/>
  <c r="X293" i="16"/>
  <c r="Y292" i="16"/>
  <c r="X292" i="16"/>
  <c r="Y291" i="16"/>
  <c r="X291" i="16"/>
  <c r="Y290" i="16"/>
  <c r="X290" i="16"/>
  <c r="Y289" i="16"/>
  <c r="X289" i="16"/>
  <c r="Y288" i="16"/>
  <c r="X288" i="16"/>
  <c r="Y171" i="16"/>
  <c r="X171" i="16"/>
  <c r="Y170" i="16"/>
  <c r="X170" i="16"/>
  <c r="Y212" i="17"/>
  <c r="X212" i="17"/>
  <c r="Y211" i="17"/>
  <c r="X211" i="17"/>
  <c r="Y210" i="17"/>
  <c r="X210" i="17"/>
  <c r="Y209" i="17"/>
  <c r="X209" i="17"/>
  <c r="Y208" i="17"/>
  <c r="X208" i="17"/>
  <c r="Y207" i="17"/>
  <c r="X207" i="17"/>
  <c r="Y194" i="17"/>
  <c r="X194" i="17"/>
  <c r="W127" i="17"/>
  <c r="S224" i="14" s="1"/>
  <c r="S317" i="14" s="1"/>
  <c r="V127" i="17"/>
  <c r="R224" i="14" s="1"/>
  <c r="R317" i="14" s="1"/>
  <c r="U127" i="17"/>
  <c r="Q224" i="14" s="1"/>
  <c r="Q317" i="14" s="1"/>
  <c r="T127" i="17"/>
  <c r="P224" i="14" s="1"/>
  <c r="P317" i="14" s="1"/>
  <c r="S127" i="17"/>
  <c r="O224" i="14" s="1"/>
  <c r="R127" i="17"/>
  <c r="N224" i="14" s="1"/>
  <c r="N317" i="14" s="1"/>
  <c r="Q127" i="17"/>
  <c r="M224" i="14" s="1"/>
  <c r="M317" i="14" s="1"/>
  <c r="P127" i="17"/>
  <c r="L224" i="14" s="1"/>
  <c r="L317" i="14" s="1"/>
  <c r="O127" i="17"/>
  <c r="K224" i="14" s="1"/>
  <c r="N127" i="17"/>
  <c r="J224" i="14" s="1"/>
  <c r="J317" i="14" s="1"/>
  <c r="M127" i="17"/>
  <c r="I224" i="14" s="1"/>
  <c r="L127" i="17"/>
  <c r="H224" i="14" s="1"/>
  <c r="H317" i="14" s="1"/>
  <c r="K127" i="17"/>
  <c r="G224" i="14" s="1"/>
  <c r="G317" i="14" s="1"/>
  <c r="J127" i="17"/>
  <c r="F224" i="14" s="1"/>
  <c r="F317" i="14" s="1"/>
  <c r="I127" i="17"/>
  <c r="E224" i="14" s="1"/>
  <c r="E317" i="14" s="1"/>
  <c r="H127" i="17"/>
  <c r="D224" i="14" s="1"/>
  <c r="G127" i="17"/>
  <c r="C224" i="14" s="1"/>
  <c r="F127" i="17"/>
  <c r="B224" i="14" s="1"/>
  <c r="B317" i="14" s="1"/>
  <c r="Y126" i="17"/>
  <c r="X126" i="17"/>
  <c r="Y125" i="17"/>
  <c r="X125" i="17"/>
  <c r="Y124" i="17"/>
  <c r="X124" i="17"/>
  <c r="Y115" i="17"/>
  <c r="X115" i="17"/>
  <c r="Y114" i="17"/>
  <c r="X114" i="17"/>
  <c r="Y68" i="17"/>
  <c r="X68" i="17"/>
  <c r="Y67" i="17"/>
  <c r="X67" i="17"/>
  <c r="Y66" i="17"/>
  <c r="X66" i="17"/>
  <c r="Y65" i="17"/>
  <c r="X65" i="17"/>
  <c r="Y64" i="17"/>
  <c r="X64" i="17"/>
  <c r="Y41" i="17"/>
  <c r="X41" i="17"/>
  <c r="Y40" i="17"/>
  <c r="X40" i="17"/>
  <c r="Y39" i="17"/>
  <c r="X39" i="17"/>
  <c r="Y38" i="17"/>
  <c r="X38" i="17"/>
  <c r="Y37" i="17"/>
  <c r="X37" i="17"/>
  <c r="Y36" i="17"/>
  <c r="X36" i="17"/>
  <c r="F158" i="20"/>
  <c r="G158" i="20"/>
  <c r="H158" i="20"/>
  <c r="I158" i="20"/>
  <c r="J158" i="20"/>
  <c r="K158" i="20"/>
  <c r="L158" i="20"/>
  <c r="M158" i="20"/>
  <c r="N158" i="20"/>
  <c r="O158" i="20"/>
  <c r="P158" i="20"/>
  <c r="Q158" i="20"/>
  <c r="R158" i="20"/>
  <c r="S158" i="20"/>
  <c r="T158" i="20"/>
  <c r="U158" i="20"/>
  <c r="V158" i="20"/>
  <c r="W158" i="20"/>
  <c r="Y163" i="19"/>
  <c r="X163" i="19"/>
  <c r="Y162" i="19"/>
  <c r="X162" i="19"/>
  <c r="Y106" i="19"/>
  <c r="X106" i="19"/>
  <c r="Y99" i="19"/>
  <c r="Y100" i="19" s="1"/>
  <c r="X99" i="19"/>
  <c r="X100" i="19" s="1"/>
  <c r="Y37" i="19"/>
  <c r="X37" i="19"/>
  <c r="Y419" i="18"/>
  <c r="X419" i="18"/>
  <c r="Y418" i="18"/>
  <c r="X418" i="18"/>
  <c r="Y417" i="18"/>
  <c r="X417" i="18"/>
  <c r="Y416" i="18"/>
  <c r="X416" i="18"/>
  <c r="Y415" i="18"/>
  <c r="X415" i="18"/>
  <c r="W248" i="18"/>
  <c r="V248" i="18"/>
  <c r="U248" i="18"/>
  <c r="T248" i="18"/>
  <c r="S248" i="18"/>
  <c r="R248" i="18"/>
  <c r="Q248" i="18"/>
  <c r="P248" i="18"/>
  <c r="O248" i="18"/>
  <c r="N248" i="18"/>
  <c r="M248" i="18"/>
  <c r="L248" i="18"/>
  <c r="K248" i="18"/>
  <c r="J248" i="18"/>
  <c r="I248" i="18"/>
  <c r="H248" i="18"/>
  <c r="G248" i="18"/>
  <c r="F248" i="18"/>
  <c r="Y244" i="18"/>
  <c r="X244" i="18"/>
  <c r="Y243" i="18"/>
  <c r="X243" i="18"/>
  <c r="Y232" i="18"/>
  <c r="X232" i="18"/>
  <c r="Y231" i="18"/>
  <c r="X231" i="18"/>
  <c r="Y230" i="18"/>
  <c r="X230" i="18"/>
  <c r="Y229" i="18"/>
  <c r="X229" i="18"/>
  <c r="Y228" i="18"/>
  <c r="X228" i="18"/>
  <c r="Y221" i="18"/>
  <c r="X221" i="18"/>
  <c r="Y220" i="18"/>
  <c r="X220" i="18"/>
  <c r="Y219" i="18"/>
  <c r="X219" i="18"/>
  <c r="Y218" i="18"/>
  <c r="X218" i="18"/>
  <c r="Y217" i="18"/>
  <c r="X217" i="18"/>
  <c r="Y156" i="18"/>
  <c r="X156" i="18"/>
  <c r="Y155" i="18"/>
  <c r="X155" i="18"/>
  <c r="Y450" i="3"/>
  <c r="X450" i="3"/>
  <c r="Y449" i="3"/>
  <c r="X449" i="3"/>
  <c r="Y399" i="3"/>
  <c r="X399" i="3"/>
  <c r="Y398" i="3"/>
  <c r="X398" i="3"/>
  <c r="Y397" i="3"/>
  <c r="X397" i="3"/>
  <c r="Y393" i="3"/>
  <c r="X393" i="3"/>
  <c r="Y392" i="3"/>
  <c r="X392" i="3"/>
  <c r="Y391" i="3"/>
  <c r="X391" i="3"/>
  <c r="Y257" i="3"/>
  <c r="X257" i="3"/>
  <c r="Y256" i="3"/>
  <c r="X256" i="3"/>
  <c r="Y255" i="3"/>
  <c r="X255" i="3"/>
  <c r="Y252" i="3"/>
  <c r="X252" i="3"/>
  <c r="Y251" i="3"/>
  <c r="X251" i="3"/>
  <c r="Y250" i="3"/>
  <c r="X250" i="3"/>
  <c r="Y249" i="3"/>
  <c r="X249" i="3"/>
  <c r="Y244" i="3"/>
  <c r="X244" i="3"/>
  <c r="Y243" i="3"/>
  <c r="X243" i="3"/>
  <c r="Y242" i="3"/>
  <c r="X242" i="3"/>
  <c r="Y241" i="3"/>
  <c r="X241" i="3"/>
  <c r="Y240" i="3"/>
  <c r="X240" i="3"/>
  <c r="Y239" i="3"/>
  <c r="X239" i="3"/>
  <c r="Y238" i="3"/>
  <c r="X238" i="3"/>
  <c r="Y237" i="3"/>
  <c r="X237" i="3"/>
  <c r="Y236" i="3"/>
  <c r="X236" i="3"/>
  <c r="Y235" i="3"/>
  <c r="X235" i="3"/>
  <c r="Y234" i="3"/>
  <c r="X234" i="3"/>
  <c r="Y233" i="3"/>
  <c r="X233" i="3"/>
  <c r="Y232" i="3"/>
  <c r="X232" i="3"/>
  <c r="Y231" i="3"/>
  <c r="X231" i="3"/>
  <c r="Y230" i="3"/>
  <c r="X230" i="3"/>
  <c r="Y229" i="3"/>
  <c r="X229" i="3"/>
  <c r="Y228" i="3"/>
  <c r="X228" i="3"/>
  <c r="Y227" i="3"/>
  <c r="X227" i="3"/>
  <c r="Y226" i="3"/>
  <c r="X226" i="3"/>
  <c r="Y225" i="3"/>
  <c r="X225" i="3"/>
  <c r="Y224" i="3"/>
  <c r="X224" i="3"/>
  <c r="Y223" i="3"/>
  <c r="X223" i="3"/>
  <c r="Y222" i="3"/>
  <c r="X222" i="3"/>
  <c r="Y221" i="3"/>
  <c r="X221" i="3"/>
  <c r="Y220" i="3"/>
  <c r="X220" i="3"/>
  <c r="Y219" i="3"/>
  <c r="X219" i="3"/>
  <c r="Y218" i="3"/>
  <c r="X218" i="3"/>
  <c r="Y217" i="3"/>
  <c r="X217" i="3"/>
  <c r="Y216" i="3"/>
  <c r="X216" i="3"/>
  <c r="Y215" i="3"/>
  <c r="X215" i="3"/>
  <c r="Y214" i="3"/>
  <c r="X214" i="3"/>
  <c r="Y213" i="3"/>
  <c r="X213" i="3"/>
  <c r="Y212" i="3"/>
  <c r="X212" i="3"/>
  <c r="Y211" i="3"/>
  <c r="X211" i="3"/>
  <c r="Y210" i="3"/>
  <c r="X210" i="3"/>
  <c r="Y209" i="3"/>
  <c r="X209" i="3"/>
  <c r="X248" i="3"/>
  <c r="Y205" i="3"/>
  <c r="Y164" i="3"/>
  <c r="X164" i="3"/>
  <c r="Y163" i="3"/>
  <c r="X163" i="3"/>
  <c r="Y162" i="3"/>
  <c r="X162" i="3"/>
  <c r="Y109" i="3"/>
  <c r="X109" i="3"/>
  <c r="Y108" i="3"/>
  <c r="X108" i="3"/>
  <c r="Y539" i="1"/>
  <c r="X539" i="1"/>
  <c r="Y486" i="1"/>
  <c r="X486" i="1"/>
  <c r="Y485" i="1"/>
  <c r="X485" i="1"/>
  <c r="Y481" i="1"/>
  <c r="X481" i="1"/>
  <c r="Y331" i="1"/>
  <c r="X331" i="1"/>
  <c r="Y330" i="1"/>
  <c r="X330" i="1"/>
  <c r="Y319" i="1"/>
  <c r="X319" i="1"/>
  <c r="Y318" i="1"/>
  <c r="X318" i="1"/>
  <c r="Y317" i="1"/>
  <c r="X317" i="1"/>
  <c r="Y316" i="1"/>
  <c r="X316" i="1"/>
  <c r="Y311" i="1"/>
  <c r="X311" i="1"/>
  <c r="Y310" i="1"/>
  <c r="X310" i="1"/>
  <c r="Y249" i="13"/>
  <c r="X249" i="13"/>
  <c r="Y197" i="13"/>
  <c r="X197" i="13"/>
  <c r="Y196" i="13"/>
  <c r="X196" i="13"/>
  <c r="Y195" i="13"/>
  <c r="X195" i="13"/>
  <c r="Y194" i="13"/>
  <c r="X194" i="13"/>
  <c r="Y191" i="13"/>
  <c r="X191" i="13"/>
  <c r="Y190" i="13"/>
  <c r="X190" i="13"/>
  <c r="Y189" i="13"/>
  <c r="X189" i="13"/>
  <c r="Y154" i="13"/>
  <c r="X154" i="13"/>
  <c r="Y137" i="13"/>
  <c r="X137" i="13"/>
  <c r="Y136" i="13"/>
  <c r="X136" i="13"/>
  <c r="Y135" i="13"/>
  <c r="X135" i="13"/>
  <c r="Y134" i="13"/>
  <c r="X134" i="13"/>
  <c r="Y133" i="13"/>
  <c r="X133" i="13"/>
  <c r="Y130" i="13"/>
  <c r="X130" i="13"/>
  <c r="Y129" i="13"/>
  <c r="X129" i="13"/>
  <c r="Y128" i="13"/>
  <c r="X128" i="13"/>
  <c r="Y78" i="13"/>
  <c r="X78" i="13"/>
  <c r="Y22" i="13"/>
  <c r="X22" i="13"/>
  <c r="Y21" i="13"/>
  <c r="X21" i="13"/>
  <c r="Y17" i="13"/>
  <c r="X17" i="13"/>
  <c r="Y172" i="9"/>
  <c r="X172" i="9"/>
  <c r="Y171" i="9"/>
  <c r="X171" i="9"/>
  <c r="Y170" i="9"/>
  <c r="X170" i="9"/>
  <c r="Y167" i="9"/>
  <c r="X167" i="9"/>
  <c r="Y166" i="9"/>
  <c r="X166" i="9"/>
  <c r="Y165" i="9"/>
  <c r="X165" i="9"/>
  <c r="Y164" i="9"/>
  <c r="X164" i="9"/>
  <c r="Y163" i="9"/>
  <c r="X163" i="9"/>
  <c r="Y162" i="9"/>
  <c r="X162" i="9"/>
  <c r="Y161" i="9"/>
  <c r="X161" i="9"/>
  <c r="Y332" i="6"/>
  <c r="X332" i="6"/>
  <c r="F336" i="6"/>
  <c r="G336" i="6"/>
  <c r="H336" i="6"/>
  <c r="I336" i="6"/>
  <c r="J336" i="6"/>
  <c r="K336" i="6"/>
  <c r="L336" i="6"/>
  <c r="M336" i="6"/>
  <c r="N336" i="6"/>
  <c r="O336" i="6"/>
  <c r="P336" i="6"/>
  <c r="Q336" i="6"/>
  <c r="R336" i="6"/>
  <c r="S336" i="6"/>
  <c r="T336" i="6"/>
  <c r="U336" i="6"/>
  <c r="V336" i="6"/>
  <c r="W336" i="6"/>
  <c r="Y567" i="6"/>
  <c r="X567" i="6"/>
  <c r="Y507" i="6"/>
  <c r="X507" i="6"/>
  <c r="Y506" i="6"/>
  <c r="X506" i="6"/>
  <c r="Y505" i="6"/>
  <c r="X505" i="6"/>
  <c r="Y504" i="6"/>
  <c r="X504" i="6"/>
  <c r="Y503" i="6"/>
  <c r="X503" i="6"/>
  <c r="Y502" i="6"/>
  <c r="X502" i="6"/>
  <c r="Y501" i="6"/>
  <c r="X501" i="6"/>
  <c r="Y334" i="6"/>
  <c r="X334" i="6"/>
  <c r="Y333" i="6"/>
  <c r="X333" i="6"/>
  <c r="Y331" i="6"/>
  <c r="X331" i="6"/>
  <c r="Y330" i="6"/>
  <c r="X330" i="6"/>
  <c r="Y327" i="6"/>
  <c r="X327" i="6"/>
  <c r="Y326" i="6"/>
  <c r="X326" i="6"/>
  <c r="Y325" i="6"/>
  <c r="X325" i="6"/>
  <c r="Y152" i="6"/>
  <c r="X152" i="6"/>
  <c r="Y136" i="6"/>
  <c r="X136" i="6"/>
  <c r="Y135" i="6"/>
  <c r="X135" i="6"/>
  <c r="Y131" i="6"/>
  <c r="X131" i="6"/>
  <c r="W9" i="21"/>
  <c r="W11" i="21" s="1"/>
  <c r="V9" i="21"/>
  <c r="V11" i="21" s="1"/>
  <c r="U9" i="21"/>
  <c r="U11" i="21" s="1"/>
  <c r="T9" i="21"/>
  <c r="T11" i="21" s="1"/>
  <c r="S9" i="21"/>
  <c r="S11" i="21" s="1"/>
  <c r="R9" i="21"/>
  <c r="R11" i="21" s="1"/>
  <c r="Q9" i="21"/>
  <c r="Q11" i="21" s="1"/>
  <c r="P9" i="21"/>
  <c r="P11" i="21" s="1"/>
  <c r="O9" i="21"/>
  <c r="O11" i="21" s="1"/>
  <c r="N9" i="21"/>
  <c r="N11" i="21" s="1"/>
  <c r="M9" i="21"/>
  <c r="M11" i="21" s="1"/>
  <c r="L9" i="21"/>
  <c r="L11" i="21" s="1"/>
  <c r="K9" i="21"/>
  <c r="K11" i="21" s="1"/>
  <c r="J9" i="21"/>
  <c r="J11" i="21" s="1"/>
  <c r="I9" i="21"/>
  <c r="I11" i="21" s="1"/>
  <c r="H9" i="21"/>
  <c r="H11" i="21" s="1"/>
  <c r="G9" i="21"/>
  <c r="G11" i="21" s="1"/>
  <c r="F9" i="21"/>
  <c r="F11" i="21" s="1"/>
  <c r="Y8" i="21"/>
  <c r="X8" i="21"/>
  <c r="Y7" i="21"/>
  <c r="X7" i="21"/>
  <c r="Y155" i="20"/>
  <c r="Y154" i="20"/>
  <c r="Y153" i="20"/>
  <c r="Y152" i="20"/>
  <c r="Y151" i="20"/>
  <c r="Y150" i="20"/>
  <c r="Y149" i="20"/>
  <c r="Y148" i="20"/>
  <c r="Y147" i="20"/>
  <c r="X75" i="20"/>
  <c r="X72" i="20"/>
  <c r="Y68" i="20"/>
  <c r="X68" i="20"/>
  <c r="W161" i="20"/>
  <c r="V161" i="20"/>
  <c r="U161" i="20"/>
  <c r="T161" i="20"/>
  <c r="S161" i="20"/>
  <c r="R161" i="20"/>
  <c r="Q161" i="20"/>
  <c r="P161" i="20"/>
  <c r="O161" i="20"/>
  <c r="N161" i="20"/>
  <c r="M161" i="20"/>
  <c r="L161" i="20"/>
  <c r="K161" i="20"/>
  <c r="J161" i="20"/>
  <c r="I161" i="20"/>
  <c r="H161" i="20"/>
  <c r="G161" i="20"/>
  <c r="F161" i="20"/>
  <c r="Y160" i="20"/>
  <c r="Y161" i="20" s="1"/>
  <c r="X160" i="20"/>
  <c r="X161" i="20" s="1"/>
  <c r="W91" i="20"/>
  <c r="V91" i="20"/>
  <c r="U91" i="20"/>
  <c r="T91" i="20"/>
  <c r="S91" i="20"/>
  <c r="R91" i="20"/>
  <c r="Q91" i="20"/>
  <c r="P91" i="20"/>
  <c r="O91" i="20"/>
  <c r="N91" i="20"/>
  <c r="M91" i="20"/>
  <c r="L91" i="20"/>
  <c r="K91" i="20"/>
  <c r="J91" i="20"/>
  <c r="I91" i="20"/>
  <c r="H91" i="20"/>
  <c r="G91" i="20"/>
  <c r="F91" i="20"/>
  <c r="Y90" i="20"/>
  <c r="Y91" i="20" s="1"/>
  <c r="X90" i="20"/>
  <c r="W56" i="20"/>
  <c r="V56" i="20"/>
  <c r="U56" i="20"/>
  <c r="T56" i="20"/>
  <c r="S56" i="20"/>
  <c r="R56" i="20"/>
  <c r="Q56" i="20"/>
  <c r="P56" i="20"/>
  <c r="O56" i="20"/>
  <c r="N56" i="20"/>
  <c r="M56" i="20"/>
  <c r="L56" i="20"/>
  <c r="K56" i="20"/>
  <c r="J56" i="20"/>
  <c r="I56" i="20"/>
  <c r="H56" i="20"/>
  <c r="G56" i="20"/>
  <c r="F56" i="20"/>
  <c r="Y55" i="20"/>
  <c r="Y56" i="20" s="1"/>
  <c r="X55" i="20"/>
  <c r="X56" i="20" s="1"/>
  <c r="Y28" i="20"/>
  <c r="X28" i="20"/>
  <c r="Y27" i="20"/>
  <c r="X27" i="20"/>
  <c r="Y26" i="20"/>
  <c r="X26" i="20"/>
  <c r="Y25" i="20"/>
  <c r="X25" i="20"/>
  <c r="Y24" i="20"/>
  <c r="X24" i="20"/>
  <c r="Y23" i="20"/>
  <c r="X23" i="20"/>
  <c r="Y22" i="20"/>
  <c r="X22" i="20"/>
  <c r="Y21" i="20"/>
  <c r="X21" i="20"/>
  <c r="Y20" i="20"/>
  <c r="X20" i="20"/>
  <c r="Y19" i="20"/>
  <c r="X19" i="20"/>
  <c r="Y18" i="20"/>
  <c r="X18" i="20"/>
  <c r="Y17" i="20"/>
  <c r="X17" i="20"/>
  <c r="Y16" i="20"/>
  <c r="X16" i="20"/>
  <c r="Y15" i="20"/>
  <c r="X15" i="20"/>
  <c r="Y14" i="20"/>
  <c r="X14" i="20"/>
  <c r="Y13" i="20"/>
  <c r="X13" i="20"/>
  <c r="X7" i="20"/>
  <c r="Y7" i="20"/>
  <c r="X8" i="20"/>
  <c r="Y8" i="20"/>
  <c r="X9" i="20"/>
  <c r="Y9" i="20"/>
  <c r="X10" i="20"/>
  <c r="Y10" i="20"/>
  <c r="X11" i="20"/>
  <c r="Y11" i="20"/>
  <c r="X12" i="20"/>
  <c r="Y12" i="20"/>
  <c r="X29" i="20"/>
  <c r="Y29" i="20"/>
  <c r="X30" i="20"/>
  <c r="Y30" i="20"/>
  <c r="X31" i="20"/>
  <c r="Y31" i="20"/>
  <c r="X32" i="20"/>
  <c r="Y32" i="20"/>
  <c r="X33" i="20"/>
  <c r="Y33" i="20"/>
  <c r="X34" i="20"/>
  <c r="Y34" i="20"/>
  <c r="X35" i="20"/>
  <c r="Y35" i="20"/>
  <c r="X36" i="20"/>
  <c r="Y36" i="20"/>
  <c r="X37" i="20"/>
  <c r="Y37" i="20"/>
  <c r="X38" i="20"/>
  <c r="Y38" i="20"/>
  <c r="X39" i="20"/>
  <c r="Y39" i="20"/>
  <c r="X40" i="20"/>
  <c r="Y40" i="20"/>
  <c r="X41" i="20"/>
  <c r="Y41" i="20"/>
  <c r="X42" i="20"/>
  <c r="Y42" i="20"/>
  <c r="X44" i="20"/>
  <c r="Y44" i="20"/>
  <c r="X45" i="20"/>
  <c r="Y45" i="20"/>
  <c r="X46" i="20"/>
  <c r="Y46" i="20"/>
  <c r="X47" i="20"/>
  <c r="Y47" i="20"/>
  <c r="X48" i="20"/>
  <c r="Y48" i="20"/>
  <c r="X49" i="20"/>
  <c r="Y49" i="20"/>
  <c r="X50" i="20"/>
  <c r="Y50" i="20"/>
  <c r="X51" i="20"/>
  <c r="Y51" i="20"/>
  <c r="X52" i="20"/>
  <c r="Y52" i="20"/>
  <c r="Y157" i="20"/>
  <c r="Y156" i="20"/>
  <c r="Y146" i="20"/>
  <c r="Y145" i="20"/>
  <c r="Y144" i="20"/>
  <c r="Y136" i="20"/>
  <c r="Y135" i="20"/>
  <c r="Y134" i="20"/>
  <c r="Y133" i="20"/>
  <c r="Y132" i="20"/>
  <c r="Y131" i="20"/>
  <c r="Y130" i="20"/>
  <c r="Y129" i="20"/>
  <c r="Y128" i="20"/>
  <c r="Y127" i="20"/>
  <c r="Y126" i="20"/>
  <c r="Y125" i="20"/>
  <c r="Y124" i="20"/>
  <c r="Y123" i="20"/>
  <c r="Y122" i="20"/>
  <c r="Y121" i="20"/>
  <c r="Y120" i="20"/>
  <c r="Y119" i="20"/>
  <c r="Y118" i="20"/>
  <c r="Y117" i="20"/>
  <c r="Y116" i="20"/>
  <c r="Y115" i="20"/>
  <c r="Y114" i="20"/>
  <c r="Y113" i="20"/>
  <c r="Y112" i="20"/>
  <c r="Y111" i="20"/>
  <c r="Y110" i="20"/>
  <c r="Y109" i="20"/>
  <c r="Y108" i="20"/>
  <c r="Y107" i="20"/>
  <c r="Y106" i="20"/>
  <c r="Y105" i="20"/>
  <c r="Y104" i="20"/>
  <c r="W88" i="20"/>
  <c r="W93" i="20" s="1"/>
  <c r="V88" i="20"/>
  <c r="V93" i="20" s="1"/>
  <c r="U88" i="20"/>
  <c r="U93" i="20" s="1"/>
  <c r="T88" i="20"/>
  <c r="T93" i="20" s="1"/>
  <c r="S88" i="20"/>
  <c r="S93" i="20" s="1"/>
  <c r="R88" i="20"/>
  <c r="R93" i="20" s="1"/>
  <c r="Q88" i="20"/>
  <c r="Q93" i="20" s="1"/>
  <c r="P88" i="20"/>
  <c r="P93" i="20" s="1"/>
  <c r="O88" i="20"/>
  <c r="O93" i="20" s="1"/>
  <c r="N88" i="20"/>
  <c r="N93" i="20" s="1"/>
  <c r="M88" i="20"/>
  <c r="M93" i="20" s="1"/>
  <c r="L88" i="20"/>
  <c r="L93" i="20" s="1"/>
  <c r="K88" i="20"/>
  <c r="K93" i="20" s="1"/>
  <c r="J88" i="20"/>
  <c r="J93" i="20" s="1"/>
  <c r="I88" i="20"/>
  <c r="I93" i="20" s="1"/>
  <c r="H88" i="20"/>
  <c r="H93" i="20" s="1"/>
  <c r="G88" i="20"/>
  <c r="G93" i="20" s="1"/>
  <c r="F88" i="20"/>
  <c r="F93" i="20" s="1"/>
  <c r="Y87" i="20"/>
  <c r="X87" i="20"/>
  <c r="Y86" i="20"/>
  <c r="X86" i="20"/>
  <c r="Y85" i="20"/>
  <c r="X85" i="20"/>
  <c r="Y84" i="20"/>
  <c r="X84" i="20"/>
  <c r="Y83" i="20"/>
  <c r="X83" i="20"/>
  <c r="Y82" i="20"/>
  <c r="X82" i="20"/>
  <c r="Y76" i="20"/>
  <c r="X76" i="20"/>
  <c r="Y75" i="20"/>
  <c r="Y74" i="20"/>
  <c r="X74" i="20"/>
  <c r="Y73" i="20"/>
  <c r="X73" i="20"/>
  <c r="Y72" i="20"/>
  <c r="Y71" i="20"/>
  <c r="X71" i="20"/>
  <c r="Y70" i="20"/>
  <c r="X70" i="20"/>
  <c r="Y69" i="20"/>
  <c r="X69" i="20"/>
  <c r="W53" i="20"/>
  <c r="V53" i="20"/>
  <c r="U53" i="20"/>
  <c r="T53" i="20"/>
  <c r="S53" i="20"/>
  <c r="R53" i="20"/>
  <c r="Q53" i="20"/>
  <c r="P53" i="20"/>
  <c r="O53" i="20"/>
  <c r="N53" i="20"/>
  <c r="M53" i="20"/>
  <c r="L53" i="20"/>
  <c r="K53" i="20"/>
  <c r="J53" i="20"/>
  <c r="I53" i="20"/>
  <c r="H53" i="20"/>
  <c r="G53" i="20"/>
  <c r="F53" i="20"/>
  <c r="Y32" i="19"/>
  <c r="X32" i="19"/>
  <c r="Y376" i="18"/>
  <c r="X376" i="18"/>
  <c r="Y110" i="18"/>
  <c r="X110" i="18"/>
  <c r="Y444" i="16"/>
  <c r="X444" i="16"/>
  <c r="Y450" i="16"/>
  <c r="X450" i="16"/>
  <c r="Y123" i="16"/>
  <c r="X123" i="16"/>
  <c r="Y462" i="15"/>
  <c r="X462" i="15"/>
  <c r="Y282" i="13"/>
  <c r="Y283" i="13" s="1"/>
  <c r="X282" i="13"/>
  <c r="X283" i="13" s="1"/>
  <c r="Y279" i="13"/>
  <c r="X279" i="13"/>
  <c r="Y278" i="13"/>
  <c r="X278" i="13"/>
  <c r="Y277" i="13"/>
  <c r="X277" i="13"/>
  <c r="Y276" i="13"/>
  <c r="X276" i="13"/>
  <c r="Y275" i="13"/>
  <c r="X275" i="13"/>
  <c r="Y274" i="13"/>
  <c r="X274" i="13"/>
  <c r="Y273" i="13"/>
  <c r="X273" i="13"/>
  <c r="Y272" i="13"/>
  <c r="X272" i="13"/>
  <c r="Y271" i="13"/>
  <c r="X271" i="13"/>
  <c r="Y270" i="13"/>
  <c r="X270" i="13"/>
  <c r="Y269" i="13"/>
  <c r="X269" i="13"/>
  <c r="Y268" i="13"/>
  <c r="X268" i="13"/>
  <c r="Y267" i="13"/>
  <c r="X267" i="13"/>
  <c r="Y266" i="13"/>
  <c r="X266" i="13"/>
  <c r="Y265" i="13"/>
  <c r="X265" i="13"/>
  <c r="Y264" i="13"/>
  <c r="X264" i="13"/>
  <c r="Y263" i="13"/>
  <c r="X263" i="13"/>
  <c r="Y262" i="13"/>
  <c r="X262" i="13"/>
  <c r="Y261" i="13"/>
  <c r="X261" i="13"/>
  <c r="Y260" i="13"/>
  <c r="X260" i="13"/>
  <c r="Y259" i="13"/>
  <c r="X259" i="13"/>
  <c r="Y258" i="13"/>
  <c r="X258" i="13"/>
  <c r="Y257" i="13"/>
  <c r="X257" i="13"/>
  <c r="Y254" i="13"/>
  <c r="X254" i="13"/>
  <c r="Y253" i="13"/>
  <c r="X253" i="13"/>
  <c r="Y252" i="13"/>
  <c r="X252" i="13"/>
  <c r="Y251" i="13"/>
  <c r="X251" i="13"/>
  <c r="Y250" i="13"/>
  <c r="X250" i="13"/>
  <c r="Y248" i="13"/>
  <c r="X248" i="13"/>
  <c r="Y247" i="13"/>
  <c r="X247" i="13"/>
  <c r="Y246" i="13"/>
  <c r="X246" i="13"/>
  <c r="Y243" i="13"/>
  <c r="X243" i="13"/>
  <c r="Y242" i="13"/>
  <c r="X242" i="13"/>
  <c r="Y241" i="13"/>
  <c r="X241" i="13"/>
  <c r="Y240" i="13"/>
  <c r="X240" i="13"/>
  <c r="Y239" i="13"/>
  <c r="X239" i="13"/>
  <c r="Y238" i="13"/>
  <c r="X238" i="13"/>
  <c r="Y237" i="13"/>
  <c r="X237" i="13"/>
  <c r="Y236" i="13"/>
  <c r="X236" i="13"/>
  <c r="Y235" i="13"/>
  <c r="X235" i="13"/>
  <c r="Y234" i="13"/>
  <c r="X234" i="13"/>
  <c r="Y233" i="13"/>
  <c r="X233" i="13"/>
  <c r="Y232" i="13"/>
  <c r="X232" i="13"/>
  <c r="Y231" i="13"/>
  <c r="X231" i="13"/>
  <c r="Y230" i="13"/>
  <c r="X230" i="13"/>
  <c r="Y229" i="13"/>
  <c r="X229" i="13"/>
  <c r="Y228" i="13"/>
  <c r="X228" i="13"/>
  <c r="Y227" i="13"/>
  <c r="X227" i="13"/>
  <c r="Y226" i="13"/>
  <c r="X226" i="13"/>
  <c r="Y225" i="13"/>
  <c r="X225" i="13"/>
  <c r="Y224" i="13"/>
  <c r="X224" i="13"/>
  <c r="Y223" i="13"/>
  <c r="X223" i="13"/>
  <c r="Y222" i="13"/>
  <c r="X222" i="13"/>
  <c r="Y221" i="13"/>
  <c r="X221" i="13"/>
  <c r="Y220" i="13"/>
  <c r="X220" i="13"/>
  <c r="Y219" i="13"/>
  <c r="X219" i="13"/>
  <c r="Y218" i="13"/>
  <c r="X218" i="13"/>
  <c r="Y217" i="13"/>
  <c r="X217" i="13"/>
  <c r="Y216" i="13"/>
  <c r="X216" i="13"/>
  <c r="Y215" i="13"/>
  <c r="X215" i="13"/>
  <c r="Y214" i="13"/>
  <c r="X214" i="13"/>
  <c r="Y213" i="13"/>
  <c r="X213" i="13"/>
  <c r="Y212" i="13"/>
  <c r="X212" i="13"/>
  <c r="Y211" i="13"/>
  <c r="X211" i="13"/>
  <c r="Y210" i="13"/>
  <c r="X210" i="13"/>
  <c r="Y209" i="13"/>
  <c r="X209" i="13"/>
  <c r="Y208" i="13"/>
  <c r="X208" i="13"/>
  <c r="Y207" i="13"/>
  <c r="X207" i="13"/>
  <c r="Y206" i="13"/>
  <c r="X206" i="13"/>
  <c r="Y205" i="13"/>
  <c r="X205" i="13"/>
  <c r="Y204" i="13"/>
  <c r="X204" i="13"/>
  <c r="Y201" i="13"/>
  <c r="X201" i="13"/>
  <c r="Y200" i="13"/>
  <c r="X200" i="13"/>
  <c r="Y199" i="13"/>
  <c r="X199" i="13"/>
  <c r="Y198" i="13"/>
  <c r="X198" i="13"/>
  <c r="Y188" i="13"/>
  <c r="X188" i="13"/>
  <c r="Y187" i="13"/>
  <c r="X187" i="13"/>
  <c r="Y186" i="13"/>
  <c r="X186" i="13"/>
  <c r="Y167" i="13"/>
  <c r="Y168" i="13" s="1"/>
  <c r="X167" i="13"/>
  <c r="X168" i="13" s="1"/>
  <c r="Y164" i="13"/>
  <c r="X164" i="13"/>
  <c r="Y163" i="13"/>
  <c r="X163" i="13"/>
  <c r="Y162" i="13"/>
  <c r="X162" i="13"/>
  <c r="Y161" i="13"/>
  <c r="X161" i="13"/>
  <c r="Y160" i="13"/>
  <c r="X160" i="13"/>
  <c r="Y159" i="13"/>
  <c r="X159" i="13"/>
  <c r="Y156" i="13"/>
  <c r="X156" i="13"/>
  <c r="Y155" i="13"/>
  <c r="X155" i="13"/>
  <c r="Y153" i="13"/>
  <c r="X153" i="13"/>
  <c r="Y152" i="13"/>
  <c r="X152" i="13"/>
  <c r="Y151" i="13"/>
  <c r="X151" i="13"/>
  <c r="Y150" i="13"/>
  <c r="X150" i="13"/>
  <c r="Y149" i="13"/>
  <c r="X149" i="13"/>
  <c r="Y148" i="13"/>
  <c r="X148" i="13"/>
  <c r="Y147" i="13"/>
  <c r="X147" i="13"/>
  <c r="Y146" i="13"/>
  <c r="X146" i="13"/>
  <c r="Y145" i="13"/>
  <c r="X145" i="13"/>
  <c r="Y144" i="13"/>
  <c r="X144" i="13"/>
  <c r="Y143" i="13"/>
  <c r="X143" i="13"/>
  <c r="Y142" i="13"/>
  <c r="X142" i="13"/>
  <c r="Y141" i="13"/>
  <c r="X141" i="13"/>
  <c r="Y138" i="13"/>
  <c r="X138" i="13"/>
  <c r="Y127" i="13"/>
  <c r="X127" i="13"/>
  <c r="Y126" i="13"/>
  <c r="X126" i="13"/>
  <c r="Y120" i="13"/>
  <c r="Y121" i="13" s="1"/>
  <c r="X120" i="13"/>
  <c r="X121" i="13" s="1"/>
  <c r="Y107" i="13"/>
  <c r="Y108" i="13" s="1"/>
  <c r="X107" i="13"/>
  <c r="Y104" i="13"/>
  <c r="X104" i="13"/>
  <c r="Y103" i="13"/>
  <c r="X103" i="13"/>
  <c r="Y102" i="13"/>
  <c r="X102" i="13"/>
  <c r="Y101" i="13"/>
  <c r="X101" i="13"/>
  <c r="Y100" i="13"/>
  <c r="X100" i="13"/>
  <c r="Y99" i="13"/>
  <c r="X99" i="13"/>
  <c r="Y98" i="13"/>
  <c r="X98" i="13"/>
  <c r="Y97" i="13"/>
  <c r="X97" i="13"/>
  <c r="Y96" i="13"/>
  <c r="X96" i="13"/>
  <c r="Y95" i="13"/>
  <c r="X95" i="13"/>
  <c r="Y94" i="13"/>
  <c r="X94" i="13"/>
  <c r="Y93" i="13"/>
  <c r="X93" i="13"/>
  <c r="Y92" i="13"/>
  <c r="X92" i="13"/>
  <c r="Y91" i="13"/>
  <c r="X91" i="13"/>
  <c r="Y90" i="13"/>
  <c r="X90" i="13"/>
  <c r="Y89" i="13"/>
  <c r="X89" i="13"/>
  <c r="Y88" i="13"/>
  <c r="X88" i="13"/>
  <c r="Y87" i="13"/>
  <c r="X87" i="13"/>
  <c r="Y86" i="13"/>
  <c r="X86" i="13"/>
  <c r="Y85" i="13"/>
  <c r="X85" i="13"/>
  <c r="Y84" i="13"/>
  <c r="X84" i="13"/>
  <c r="Y83" i="13"/>
  <c r="X83" i="13"/>
  <c r="Y82" i="13"/>
  <c r="X82" i="13"/>
  <c r="Y79" i="13"/>
  <c r="X79" i="13"/>
  <c r="Y77" i="13"/>
  <c r="X77" i="13"/>
  <c r="Y76" i="13"/>
  <c r="X76" i="13"/>
  <c r="Y75" i="13"/>
  <c r="X75" i="13"/>
  <c r="Y74" i="13"/>
  <c r="X74" i="13"/>
  <c r="Y73" i="13"/>
  <c r="X73" i="13"/>
  <c r="Y72" i="13"/>
  <c r="X72" i="13"/>
  <c r="Y71" i="13"/>
  <c r="X71" i="13"/>
  <c r="Y70" i="13"/>
  <c r="X70" i="13"/>
  <c r="Y69" i="13"/>
  <c r="X69" i="13"/>
  <c r="Y68" i="13"/>
  <c r="X68" i="13"/>
  <c r="Y65" i="13"/>
  <c r="X65" i="13"/>
  <c r="Y64" i="13"/>
  <c r="X64" i="13"/>
  <c r="Y63" i="13"/>
  <c r="X63" i="13"/>
  <c r="Y62" i="13"/>
  <c r="X62" i="13"/>
  <c r="Y61" i="13"/>
  <c r="X61" i="13"/>
  <c r="Y60" i="13"/>
  <c r="X60" i="13"/>
  <c r="Y59" i="13"/>
  <c r="X59" i="13"/>
  <c r="Y58" i="13"/>
  <c r="X58" i="13"/>
  <c r="Y57" i="13"/>
  <c r="X57" i="13"/>
  <c r="Y56" i="13"/>
  <c r="X56" i="13"/>
  <c r="Y55" i="13"/>
  <c r="X55" i="13"/>
  <c r="Y54" i="13"/>
  <c r="X54" i="13"/>
  <c r="Y53" i="13"/>
  <c r="X53" i="13"/>
  <c r="Y52" i="13"/>
  <c r="X52" i="13"/>
  <c r="Y51" i="13"/>
  <c r="X51" i="13"/>
  <c r="Y50" i="13"/>
  <c r="X50" i="13"/>
  <c r="Y49" i="13"/>
  <c r="X49" i="13"/>
  <c r="Y48" i="13"/>
  <c r="X48" i="13"/>
  <c r="Y47" i="13"/>
  <c r="X47" i="13"/>
  <c r="Y46" i="13"/>
  <c r="X46" i="13"/>
  <c r="Y45" i="13"/>
  <c r="X45" i="13"/>
  <c r="Y44" i="13"/>
  <c r="X44" i="13"/>
  <c r="Y43" i="13"/>
  <c r="X43" i="13"/>
  <c r="Y42" i="13"/>
  <c r="X42" i="13"/>
  <c r="Y41" i="13"/>
  <c r="X41" i="13"/>
  <c r="Y40" i="13"/>
  <c r="X40" i="13"/>
  <c r="Y39" i="13"/>
  <c r="X39" i="13"/>
  <c r="Y38" i="13"/>
  <c r="X38" i="13"/>
  <c r="Y37" i="13"/>
  <c r="X37" i="13"/>
  <c r="Y36" i="13"/>
  <c r="X36" i="13"/>
  <c r="Y35" i="13"/>
  <c r="X35" i="13"/>
  <c r="Y34" i="13"/>
  <c r="X34" i="13"/>
  <c r="Y33" i="13"/>
  <c r="X33" i="13"/>
  <c r="Y32" i="13"/>
  <c r="X32" i="13"/>
  <c r="Y31" i="13"/>
  <c r="X31" i="13"/>
  <c r="Y30" i="13"/>
  <c r="X30" i="13"/>
  <c r="Y27" i="13"/>
  <c r="X27" i="13"/>
  <c r="Y26" i="13"/>
  <c r="X26" i="13"/>
  <c r="Y25" i="13"/>
  <c r="X25" i="13"/>
  <c r="Y24" i="13"/>
  <c r="X24" i="13"/>
  <c r="Y23" i="13"/>
  <c r="X23" i="13"/>
  <c r="Y16" i="13"/>
  <c r="X16" i="13"/>
  <c r="Y15" i="13"/>
  <c r="X15" i="13"/>
  <c r="Y14" i="13"/>
  <c r="X14" i="13"/>
  <c r="Y8" i="13"/>
  <c r="Y9" i="13" s="1"/>
  <c r="X8" i="13"/>
  <c r="X9" i="13" s="1"/>
  <c r="Y488" i="1"/>
  <c r="X488" i="1"/>
  <c r="Y487" i="1"/>
  <c r="X487" i="1"/>
  <c r="Y480" i="1"/>
  <c r="X480" i="1"/>
  <c r="X228" i="1"/>
  <c r="Y305" i="1"/>
  <c r="X305" i="1"/>
  <c r="F476" i="3"/>
  <c r="G476" i="3"/>
  <c r="H476" i="3"/>
  <c r="D392" i="14" s="1"/>
  <c r="D447" i="14" s="1"/>
  <c r="I476" i="3"/>
  <c r="J476" i="3"/>
  <c r="F392" i="14" s="1"/>
  <c r="F447" i="14" s="1"/>
  <c r="K476" i="3"/>
  <c r="G392" i="14" s="1"/>
  <c r="G447" i="14" s="1"/>
  <c r="L476" i="3"/>
  <c r="H392" i="14" s="1"/>
  <c r="H447" i="14" s="1"/>
  <c r="M476" i="3"/>
  <c r="I392" i="14" s="1"/>
  <c r="I447" i="14" s="1"/>
  <c r="N476" i="3"/>
  <c r="J392" i="14" s="1"/>
  <c r="J447" i="14" s="1"/>
  <c r="O476" i="3"/>
  <c r="K392" i="14" s="1"/>
  <c r="P476" i="3"/>
  <c r="L392" i="14" s="1"/>
  <c r="L447" i="14" s="1"/>
  <c r="Q476" i="3"/>
  <c r="M392" i="14" s="1"/>
  <c r="M447" i="14" s="1"/>
  <c r="R476" i="3"/>
  <c r="N392" i="14" s="1"/>
  <c r="N447" i="14" s="1"/>
  <c r="S476" i="3"/>
  <c r="O392" i="14" s="1"/>
  <c r="O447" i="14" s="1"/>
  <c r="T476" i="3"/>
  <c r="P392" i="14" s="1"/>
  <c r="P447" i="14" s="1"/>
  <c r="U476" i="3"/>
  <c r="Q392" i="14" s="1"/>
  <c r="Q447" i="14" s="1"/>
  <c r="V476" i="3"/>
  <c r="R392" i="14" s="1"/>
  <c r="R447" i="14" s="1"/>
  <c r="W476" i="3"/>
  <c r="S392" i="14" s="1"/>
  <c r="S447" i="14" s="1"/>
  <c r="Y400" i="3"/>
  <c r="X400" i="3"/>
  <c r="Y390" i="3"/>
  <c r="X390" i="3"/>
  <c r="Y115" i="3"/>
  <c r="X115" i="3"/>
  <c r="Y114" i="3"/>
  <c r="X114" i="3"/>
  <c r="Y110" i="3"/>
  <c r="X110" i="3"/>
  <c r="W224" i="17"/>
  <c r="S415" i="14" s="1"/>
  <c r="S480" i="14" s="1"/>
  <c r="V224" i="17"/>
  <c r="R415" i="14" s="1"/>
  <c r="R480" i="14" s="1"/>
  <c r="U224" i="17"/>
  <c r="Q415" i="14" s="1"/>
  <c r="Q480" i="14" s="1"/>
  <c r="T224" i="17"/>
  <c r="P415" i="14" s="1"/>
  <c r="P480" i="14" s="1"/>
  <c r="S224" i="17"/>
  <c r="O415" i="14" s="1"/>
  <c r="O480" i="14" s="1"/>
  <c r="R224" i="17"/>
  <c r="N415" i="14" s="1"/>
  <c r="N480" i="14" s="1"/>
  <c r="Q224" i="17"/>
  <c r="M415" i="14" s="1"/>
  <c r="M480" i="14" s="1"/>
  <c r="P224" i="17"/>
  <c r="L415" i="14" s="1"/>
  <c r="L480" i="14" s="1"/>
  <c r="O224" i="17"/>
  <c r="K415" i="14" s="1"/>
  <c r="N224" i="17"/>
  <c r="J415" i="14" s="1"/>
  <c r="M224" i="17"/>
  <c r="I415" i="14" s="1"/>
  <c r="I480" i="14" s="1"/>
  <c r="L224" i="17"/>
  <c r="H415" i="14" s="1"/>
  <c r="K224" i="17"/>
  <c r="G415" i="14" s="1"/>
  <c r="J224" i="17"/>
  <c r="F415" i="14" s="1"/>
  <c r="F480" i="14" s="1"/>
  <c r="I224" i="17"/>
  <c r="E415" i="14" s="1"/>
  <c r="E480" i="14" s="1"/>
  <c r="H224" i="17"/>
  <c r="D415" i="14" s="1"/>
  <c r="D480" i="14" s="1"/>
  <c r="G224" i="17"/>
  <c r="C415" i="14" s="1"/>
  <c r="C480" i="14" s="1"/>
  <c r="F224" i="17"/>
  <c r="B415" i="14" s="1"/>
  <c r="B480" i="14" s="1"/>
  <c r="Y223" i="17"/>
  <c r="X223" i="17"/>
  <c r="X224" i="17" s="1"/>
  <c r="W221" i="17"/>
  <c r="S397" i="14" s="1"/>
  <c r="S479" i="14" s="1"/>
  <c r="V221" i="17"/>
  <c r="R397" i="14" s="1"/>
  <c r="R479" i="14" s="1"/>
  <c r="U221" i="17"/>
  <c r="Q397" i="14" s="1"/>
  <c r="Q479" i="14" s="1"/>
  <c r="T221" i="17"/>
  <c r="P397" i="14" s="1"/>
  <c r="P479" i="14" s="1"/>
  <c r="S221" i="17"/>
  <c r="O397" i="14" s="1"/>
  <c r="O479" i="14" s="1"/>
  <c r="R221" i="17"/>
  <c r="N397" i="14" s="1"/>
  <c r="Q221" i="17"/>
  <c r="M397" i="14" s="1"/>
  <c r="M479" i="14" s="1"/>
  <c r="P221" i="17"/>
  <c r="L397" i="14" s="1"/>
  <c r="L479" i="14" s="1"/>
  <c r="O221" i="17"/>
  <c r="K397" i="14" s="1"/>
  <c r="K479" i="14" s="1"/>
  <c r="N221" i="17"/>
  <c r="J397" i="14" s="1"/>
  <c r="J479" i="14" s="1"/>
  <c r="M221" i="17"/>
  <c r="I397" i="14" s="1"/>
  <c r="I479" i="14" s="1"/>
  <c r="L221" i="17"/>
  <c r="H397" i="14" s="1"/>
  <c r="H479" i="14" s="1"/>
  <c r="K221" i="17"/>
  <c r="G397" i="14" s="1"/>
  <c r="J221" i="17"/>
  <c r="F397" i="14" s="1"/>
  <c r="F479" i="14" s="1"/>
  <c r="I221" i="17"/>
  <c r="E397" i="14" s="1"/>
  <c r="E479" i="14" s="1"/>
  <c r="H221" i="17"/>
  <c r="D397" i="14" s="1"/>
  <c r="D479" i="14" s="1"/>
  <c r="G221" i="17"/>
  <c r="C397" i="14" s="1"/>
  <c r="C479" i="14" s="1"/>
  <c r="F221" i="17"/>
  <c r="B397" i="14" s="1"/>
  <c r="B479" i="14" s="1"/>
  <c r="Y220" i="17"/>
  <c r="X220" i="17"/>
  <c r="Y218" i="17"/>
  <c r="X218" i="17"/>
  <c r="Y217" i="17"/>
  <c r="X217" i="17"/>
  <c r="W215" i="17"/>
  <c r="S385" i="14" s="1"/>
  <c r="S478" i="14" s="1"/>
  <c r="V215" i="17"/>
  <c r="R385" i="14" s="1"/>
  <c r="R478" i="14" s="1"/>
  <c r="U215" i="17"/>
  <c r="Q385" i="14" s="1"/>
  <c r="Q478" i="14" s="1"/>
  <c r="T215" i="17"/>
  <c r="P385" i="14" s="1"/>
  <c r="P478" i="14" s="1"/>
  <c r="S215" i="17"/>
  <c r="O385" i="14" s="1"/>
  <c r="O478" i="14" s="1"/>
  <c r="R215" i="17"/>
  <c r="N385" i="14" s="1"/>
  <c r="N478" i="14" s="1"/>
  <c r="Q215" i="17"/>
  <c r="M385" i="14" s="1"/>
  <c r="M478" i="14" s="1"/>
  <c r="P215" i="17"/>
  <c r="O215" i="17"/>
  <c r="K385" i="14" s="1"/>
  <c r="K478" i="14" s="1"/>
  <c r="N215" i="17"/>
  <c r="J385" i="14" s="1"/>
  <c r="J478" i="14" s="1"/>
  <c r="M215" i="17"/>
  <c r="I385" i="14" s="1"/>
  <c r="I478" i="14" s="1"/>
  <c r="L215" i="17"/>
  <c r="H385" i="14" s="1"/>
  <c r="H478" i="14" s="1"/>
  <c r="K215" i="17"/>
  <c r="G385" i="14" s="1"/>
  <c r="G478" i="14" s="1"/>
  <c r="J215" i="17"/>
  <c r="F385" i="14" s="1"/>
  <c r="I215" i="17"/>
  <c r="E385" i="14" s="1"/>
  <c r="E478" i="14" s="1"/>
  <c r="H215" i="17"/>
  <c r="D385" i="14" s="1"/>
  <c r="D478" i="14" s="1"/>
  <c r="G215" i="17"/>
  <c r="C385" i="14" s="1"/>
  <c r="F215" i="17"/>
  <c r="B385" i="14" s="1"/>
  <c r="B478" i="14" s="1"/>
  <c r="Y214" i="17"/>
  <c r="X214" i="17"/>
  <c r="Y213" i="17"/>
  <c r="X213" i="17"/>
  <c r="Y206" i="17"/>
  <c r="X206" i="17"/>
  <c r="Y205" i="17"/>
  <c r="X205" i="17"/>
  <c r="Y204" i="17"/>
  <c r="X204" i="17"/>
  <c r="W202" i="17"/>
  <c r="S373" i="14" s="1"/>
  <c r="S477" i="14" s="1"/>
  <c r="V202" i="17"/>
  <c r="R373" i="14" s="1"/>
  <c r="R477" i="14" s="1"/>
  <c r="U202" i="17"/>
  <c r="Q373" i="14" s="1"/>
  <c r="Q477" i="14" s="1"/>
  <c r="T202" i="17"/>
  <c r="P373" i="14" s="1"/>
  <c r="P477" i="14" s="1"/>
  <c r="S202" i="17"/>
  <c r="R202" i="17"/>
  <c r="Q202" i="17"/>
  <c r="P202" i="17"/>
  <c r="L373" i="14" s="1"/>
  <c r="L477" i="14" s="1"/>
  <c r="O202" i="17"/>
  <c r="K373" i="14" s="1"/>
  <c r="K477" i="14" s="1"/>
  <c r="N202" i="17"/>
  <c r="J373" i="14" s="1"/>
  <c r="J477" i="14" s="1"/>
  <c r="M202" i="17"/>
  <c r="I373" i="14" s="1"/>
  <c r="I477" i="14" s="1"/>
  <c r="L202" i="17"/>
  <c r="H373" i="14" s="1"/>
  <c r="K202" i="17"/>
  <c r="G373" i="14" s="1"/>
  <c r="G477" i="14" s="1"/>
  <c r="J202" i="17"/>
  <c r="F373" i="14" s="1"/>
  <c r="F477" i="14" s="1"/>
  <c r="I202" i="17"/>
  <c r="E373" i="14" s="1"/>
  <c r="E477" i="14" s="1"/>
  <c r="H202" i="17"/>
  <c r="D373" i="14" s="1"/>
  <c r="D477" i="14" s="1"/>
  <c r="G202" i="17"/>
  <c r="C373" i="14" s="1"/>
  <c r="C477" i="14" s="1"/>
  <c r="F202" i="17"/>
  <c r="B373" i="14" s="1"/>
  <c r="B477" i="14" s="1"/>
  <c r="Y201" i="17"/>
  <c r="Y202" i="17" s="1"/>
  <c r="X201" i="17"/>
  <c r="X202" i="17" s="1"/>
  <c r="W199" i="17"/>
  <c r="V199" i="17"/>
  <c r="R361" i="14" s="1"/>
  <c r="U199" i="17"/>
  <c r="Q361" i="14" s="1"/>
  <c r="Q476" i="14" s="1"/>
  <c r="T199" i="17"/>
  <c r="P361" i="14" s="1"/>
  <c r="S199" i="17"/>
  <c r="O361" i="14" s="1"/>
  <c r="O476" i="14" s="1"/>
  <c r="R199" i="17"/>
  <c r="N361" i="14" s="1"/>
  <c r="N476" i="14" s="1"/>
  <c r="Q199" i="17"/>
  <c r="M361" i="14" s="1"/>
  <c r="P199" i="17"/>
  <c r="L361" i="14" s="1"/>
  <c r="L476" i="14" s="1"/>
  <c r="O199" i="17"/>
  <c r="N199" i="17"/>
  <c r="J361" i="14" s="1"/>
  <c r="J476" i="14" s="1"/>
  <c r="M199" i="17"/>
  <c r="I361" i="14" s="1"/>
  <c r="I476" i="14" s="1"/>
  <c r="L199" i="17"/>
  <c r="H361" i="14" s="1"/>
  <c r="H476" i="14" s="1"/>
  <c r="K199" i="17"/>
  <c r="G361" i="14" s="1"/>
  <c r="J199" i="17"/>
  <c r="F361" i="14" s="1"/>
  <c r="F476" i="14" s="1"/>
  <c r="I199" i="17"/>
  <c r="H199" i="17"/>
  <c r="D361" i="14" s="1"/>
  <c r="G199" i="17"/>
  <c r="C361" i="14" s="1"/>
  <c r="C476" i="14" s="1"/>
  <c r="F199" i="17"/>
  <c r="B361" i="14" s="1"/>
  <c r="B476" i="14" s="1"/>
  <c r="Y198" i="17"/>
  <c r="X198" i="17"/>
  <c r="Y197" i="17"/>
  <c r="X197" i="17"/>
  <c r="Y196" i="17"/>
  <c r="X196" i="17"/>
  <c r="Y195" i="17"/>
  <c r="X195" i="17"/>
  <c r="Y190" i="17"/>
  <c r="X190" i="17"/>
  <c r="Y189" i="17"/>
  <c r="X189" i="17"/>
  <c r="Y188" i="17"/>
  <c r="X188" i="17"/>
  <c r="Y187" i="17"/>
  <c r="X187" i="17"/>
  <c r="Y186" i="17"/>
  <c r="X186" i="17"/>
  <c r="Y185" i="17"/>
  <c r="X185" i="17"/>
  <c r="Y184" i="17"/>
  <c r="X184" i="17"/>
  <c r="Y183" i="17"/>
  <c r="X183" i="17"/>
  <c r="Y182" i="17"/>
  <c r="X182" i="17"/>
  <c r="Y181" i="17"/>
  <c r="X181" i="17"/>
  <c r="Y180" i="17"/>
  <c r="X180" i="17"/>
  <c r="Y179" i="17"/>
  <c r="X179" i="17"/>
  <c r="Y178" i="17"/>
  <c r="X178" i="17"/>
  <c r="Y177" i="17"/>
  <c r="X177" i="17"/>
  <c r="Y176" i="17"/>
  <c r="X176" i="17"/>
  <c r="Y175" i="17"/>
  <c r="X175" i="17"/>
  <c r="Y174" i="17"/>
  <c r="X174" i="17"/>
  <c r="Y173" i="17"/>
  <c r="X173" i="17"/>
  <c r="Y172" i="17"/>
  <c r="X172" i="17"/>
  <c r="Y171" i="17"/>
  <c r="X171" i="17"/>
  <c r="Y170" i="17"/>
  <c r="X170" i="17"/>
  <c r="Y169" i="17"/>
  <c r="X169" i="17"/>
  <c r="Y168" i="17"/>
  <c r="X168" i="17"/>
  <c r="Y167" i="17"/>
  <c r="X167" i="17"/>
  <c r="Y166" i="17"/>
  <c r="X166" i="17"/>
  <c r="Y165" i="17"/>
  <c r="X165" i="17"/>
  <c r="Y164" i="17"/>
  <c r="X164" i="17"/>
  <c r="Y163" i="17"/>
  <c r="X163" i="17"/>
  <c r="Y162" i="17"/>
  <c r="X162" i="17"/>
  <c r="Y161" i="17"/>
  <c r="X161" i="17"/>
  <c r="Y160" i="17"/>
  <c r="X160" i="17"/>
  <c r="Y159" i="17"/>
  <c r="X159" i="17"/>
  <c r="Y158" i="17"/>
  <c r="X158" i="17"/>
  <c r="Y157" i="17"/>
  <c r="X157" i="17"/>
  <c r="Y156" i="17"/>
  <c r="X156" i="17"/>
  <c r="Y155" i="17"/>
  <c r="X155" i="17"/>
  <c r="Y154" i="17"/>
  <c r="X154" i="17"/>
  <c r="Y153" i="17"/>
  <c r="X153" i="17"/>
  <c r="Y152" i="17"/>
  <c r="X152" i="17"/>
  <c r="Y151" i="17"/>
  <c r="X151" i="17"/>
  <c r="Y150" i="17"/>
  <c r="X150" i="17"/>
  <c r="Y149" i="17"/>
  <c r="X149" i="17"/>
  <c r="Y148" i="17"/>
  <c r="X148" i="17"/>
  <c r="Y147" i="17"/>
  <c r="X147" i="17"/>
  <c r="W145" i="17"/>
  <c r="S343" i="14" s="1"/>
  <c r="S475" i="14" s="1"/>
  <c r="V145" i="17"/>
  <c r="R343" i="14" s="1"/>
  <c r="R475" i="14" s="1"/>
  <c r="U145" i="17"/>
  <c r="Q343" i="14" s="1"/>
  <c r="Q475" i="14" s="1"/>
  <c r="T145" i="17"/>
  <c r="P343" i="14" s="1"/>
  <c r="P475" i="14" s="1"/>
  <c r="S145" i="17"/>
  <c r="O343" i="14" s="1"/>
  <c r="O475" i="14" s="1"/>
  <c r="R145" i="17"/>
  <c r="N343" i="14" s="1"/>
  <c r="N475" i="14" s="1"/>
  <c r="Q145" i="17"/>
  <c r="M343" i="14" s="1"/>
  <c r="P145" i="17"/>
  <c r="L343" i="14" s="1"/>
  <c r="L475" i="14" s="1"/>
  <c r="O145" i="17"/>
  <c r="K343" i="14" s="1"/>
  <c r="K475" i="14" s="1"/>
  <c r="N145" i="17"/>
  <c r="J343" i="14" s="1"/>
  <c r="J475" i="14" s="1"/>
  <c r="M145" i="17"/>
  <c r="L145" i="17"/>
  <c r="H343" i="14" s="1"/>
  <c r="K145" i="17"/>
  <c r="G343" i="14" s="1"/>
  <c r="G475" i="14" s="1"/>
  <c r="J145" i="17"/>
  <c r="F343" i="14" s="1"/>
  <c r="F475" i="14" s="1"/>
  <c r="I145" i="17"/>
  <c r="E343" i="14" s="1"/>
  <c r="E475" i="14" s="1"/>
  <c r="H145" i="17"/>
  <c r="G145" i="17"/>
  <c r="C343" i="14" s="1"/>
  <c r="C475" i="14" s="1"/>
  <c r="F145" i="17"/>
  <c r="B343" i="14" s="1"/>
  <c r="B475" i="14" s="1"/>
  <c r="Y144" i="17"/>
  <c r="Y145" i="17" s="1"/>
  <c r="X144" i="17"/>
  <c r="X145" i="17" s="1"/>
  <c r="W133" i="17"/>
  <c r="S254" i="14" s="1"/>
  <c r="S319" i="14" s="1"/>
  <c r="V133" i="17"/>
  <c r="R254" i="14" s="1"/>
  <c r="R319" i="14" s="1"/>
  <c r="U133" i="17"/>
  <c r="Q254" i="14" s="1"/>
  <c r="T133" i="17"/>
  <c r="P254" i="14" s="1"/>
  <c r="P319" i="14" s="1"/>
  <c r="S133" i="17"/>
  <c r="O254" i="14" s="1"/>
  <c r="O319" i="14" s="1"/>
  <c r="R133" i="17"/>
  <c r="N254" i="14" s="1"/>
  <c r="N319" i="14" s="1"/>
  <c r="Q133" i="17"/>
  <c r="M254" i="14" s="1"/>
  <c r="M319" i="14" s="1"/>
  <c r="P133" i="17"/>
  <c r="L254" i="14" s="1"/>
  <c r="L319" i="14" s="1"/>
  <c r="O133" i="17"/>
  <c r="K254" i="14" s="1"/>
  <c r="K319" i="14" s="1"/>
  <c r="N133" i="17"/>
  <c r="J254" i="14" s="1"/>
  <c r="J319" i="14" s="1"/>
  <c r="M133" i="17"/>
  <c r="I254" i="14" s="1"/>
  <c r="L133" i="17"/>
  <c r="H254" i="14" s="1"/>
  <c r="H319" i="14" s="1"/>
  <c r="K133" i="17"/>
  <c r="G254" i="14" s="1"/>
  <c r="G319" i="14" s="1"/>
  <c r="J133" i="17"/>
  <c r="F254" i="14" s="1"/>
  <c r="F319" i="14" s="1"/>
  <c r="I133" i="17"/>
  <c r="E254" i="14" s="1"/>
  <c r="E319" i="14" s="1"/>
  <c r="H133" i="17"/>
  <c r="D254" i="14" s="1"/>
  <c r="D319" i="14" s="1"/>
  <c r="G133" i="17"/>
  <c r="C254" i="14" s="1"/>
  <c r="C319" i="14" s="1"/>
  <c r="F133" i="17"/>
  <c r="B254" i="14" s="1"/>
  <c r="B319" i="14" s="1"/>
  <c r="Y132" i="17"/>
  <c r="Y133" i="17" s="1"/>
  <c r="X132" i="17"/>
  <c r="X133" i="17" s="1"/>
  <c r="W130" i="17"/>
  <c r="S236" i="14" s="1"/>
  <c r="S318" i="14" s="1"/>
  <c r="V130" i="17"/>
  <c r="R236" i="14" s="1"/>
  <c r="R318" i="14" s="1"/>
  <c r="U130" i="17"/>
  <c r="T130" i="17"/>
  <c r="P236" i="14" s="1"/>
  <c r="P318" i="14" s="1"/>
  <c r="S130" i="17"/>
  <c r="O236" i="14" s="1"/>
  <c r="O318" i="14" s="1"/>
  <c r="R130" i="17"/>
  <c r="N236" i="14" s="1"/>
  <c r="N318" i="14" s="1"/>
  <c r="Q130" i="17"/>
  <c r="M236" i="14" s="1"/>
  <c r="P130" i="17"/>
  <c r="L236" i="14" s="1"/>
  <c r="L318" i="14" s="1"/>
  <c r="O130" i="17"/>
  <c r="K236" i="14" s="1"/>
  <c r="K318" i="14" s="1"/>
  <c r="N130" i="17"/>
  <c r="J236" i="14" s="1"/>
  <c r="J318" i="14" s="1"/>
  <c r="M130" i="17"/>
  <c r="I236" i="14" s="1"/>
  <c r="I318" i="14" s="1"/>
  <c r="L130" i="17"/>
  <c r="H236" i="14" s="1"/>
  <c r="H318" i="14" s="1"/>
  <c r="K130" i="17"/>
  <c r="G236" i="14" s="1"/>
  <c r="G318" i="14" s="1"/>
  <c r="J130" i="17"/>
  <c r="F236" i="14" s="1"/>
  <c r="F318" i="14" s="1"/>
  <c r="I130" i="17"/>
  <c r="E236" i="14" s="1"/>
  <c r="E318" i="14" s="1"/>
  <c r="H130" i="17"/>
  <c r="D236" i="14" s="1"/>
  <c r="D318" i="14" s="1"/>
  <c r="G130" i="17"/>
  <c r="C236" i="14" s="1"/>
  <c r="C318" i="14" s="1"/>
  <c r="F130" i="17"/>
  <c r="B236" i="14" s="1"/>
  <c r="B318" i="14" s="1"/>
  <c r="Y129" i="17"/>
  <c r="Y130" i="17" s="1"/>
  <c r="X129" i="17"/>
  <c r="W122" i="17"/>
  <c r="V122" i="17"/>
  <c r="R212" i="14" s="1"/>
  <c r="R316" i="14" s="1"/>
  <c r="U122" i="17"/>
  <c r="Q212" i="14" s="1"/>
  <c r="Q316" i="14" s="1"/>
  <c r="T122" i="17"/>
  <c r="P212" i="14" s="1"/>
  <c r="P316" i="14" s="1"/>
  <c r="S122" i="17"/>
  <c r="O212" i="14" s="1"/>
  <c r="O316" i="14" s="1"/>
  <c r="R122" i="17"/>
  <c r="N212" i="14" s="1"/>
  <c r="N316" i="14" s="1"/>
  <c r="Q122" i="17"/>
  <c r="M212" i="14" s="1"/>
  <c r="M316" i="14" s="1"/>
  <c r="P122" i="17"/>
  <c r="L212" i="14" s="1"/>
  <c r="L316" i="14" s="1"/>
  <c r="O122" i="17"/>
  <c r="K212" i="14" s="1"/>
  <c r="K316" i="14" s="1"/>
  <c r="N122" i="17"/>
  <c r="J212" i="14" s="1"/>
  <c r="J316" i="14" s="1"/>
  <c r="M122" i="17"/>
  <c r="I212" i="14" s="1"/>
  <c r="I316" i="14" s="1"/>
  <c r="L122" i="17"/>
  <c r="H212" i="14" s="1"/>
  <c r="K122" i="17"/>
  <c r="G212" i="14" s="1"/>
  <c r="G316" i="14" s="1"/>
  <c r="J122" i="17"/>
  <c r="F212" i="14" s="1"/>
  <c r="F316" i="14" s="1"/>
  <c r="I122" i="17"/>
  <c r="E212" i="14" s="1"/>
  <c r="H122" i="17"/>
  <c r="D212" i="14" s="1"/>
  <c r="D316" i="14" s="1"/>
  <c r="G122" i="17"/>
  <c r="C212" i="14" s="1"/>
  <c r="C316" i="14" s="1"/>
  <c r="F122" i="17"/>
  <c r="B212" i="14" s="1"/>
  <c r="B316" i="14" s="1"/>
  <c r="Y121" i="17"/>
  <c r="Y122" i="17" s="1"/>
  <c r="X121" i="17"/>
  <c r="W119" i="17"/>
  <c r="S200" i="14" s="1"/>
  <c r="S315" i="14" s="1"/>
  <c r="V119" i="17"/>
  <c r="R200" i="14" s="1"/>
  <c r="R315" i="14" s="1"/>
  <c r="U119" i="17"/>
  <c r="Q200" i="14" s="1"/>
  <c r="Q315" i="14" s="1"/>
  <c r="T119" i="17"/>
  <c r="P200" i="14" s="1"/>
  <c r="P315" i="14" s="1"/>
  <c r="S119" i="17"/>
  <c r="R119" i="17"/>
  <c r="N200" i="14" s="1"/>
  <c r="N315" i="14" s="1"/>
  <c r="Q119" i="17"/>
  <c r="M200" i="14" s="1"/>
  <c r="M315" i="14" s="1"/>
  <c r="P119" i="17"/>
  <c r="L200" i="14" s="1"/>
  <c r="O119" i="17"/>
  <c r="K200" i="14" s="1"/>
  <c r="K315" i="14" s="1"/>
  <c r="N119" i="17"/>
  <c r="J200" i="14" s="1"/>
  <c r="J315" i="14" s="1"/>
  <c r="M119" i="17"/>
  <c r="I200" i="14" s="1"/>
  <c r="I315" i="14" s="1"/>
  <c r="L119" i="17"/>
  <c r="H200" i="14" s="1"/>
  <c r="H315" i="14" s="1"/>
  <c r="K119" i="17"/>
  <c r="G200" i="14" s="1"/>
  <c r="G315" i="14" s="1"/>
  <c r="J119" i="17"/>
  <c r="F200" i="14" s="1"/>
  <c r="F315" i="14" s="1"/>
  <c r="I119" i="17"/>
  <c r="H119" i="17"/>
  <c r="D200" i="14" s="1"/>
  <c r="D315" i="14" s="1"/>
  <c r="G119" i="17"/>
  <c r="C200" i="14" s="1"/>
  <c r="F119" i="17"/>
  <c r="B200" i="14" s="1"/>
  <c r="Y118" i="17"/>
  <c r="X118" i="17"/>
  <c r="Y117" i="17"/>
  <c r="X117" i="17"/>
  <c r="Y116" i="17"/>
  <c r="X116" i="17"/>
  <c r="Y113" i="17"/>
  <c r="X113" i="17"/>
  <c r="Y112" i="17"/>
  <c r="X112" i="17"/>
  <c r="Y111" i="17"/>
  <c r="X111" i="17"/>
  <c r="Y110" i="17"/>
  <c r="X110" i="17"/>
  <c r="Y109" i="17"/>
  <c r="X109" i="17"/>
  <c r="Y108" i="17"/>
  <c r="X108" i="17"/>
  <c r="Y107" i="17"/>
  <c r="X107" i="17"/>
  <c r="Y106" i="17"/>
  <c r="X106" i="17"/>
  <c r="Y105" i="17"/>
  <c r="X105" i="17"/>
  <c r="Y104" i="17"/>
  <c r="X104" i="17"/>
  <c r="Y103" i="17"/>
  <c r="X103" i="17"/>
  <c r="Y102" i="17"/>
  <c r="X102" i="17"/>
  <c r="Y101" i="17"/>
  <c r="X101" i="17"/>
  <c r="Y100" i="17"/>
  <c r="X100" i="17"/>
  <c r="Y99" i="17"/>
  <c r="X99" i="17"/>
  <c r="Y98" i="17"/>
  <c r="X98" i="17"/>
  <c r="Y97" i="17"/>
  <c r="X97" i="17"/>
  <c r="Y96" i="17"/>
  <c r="X96" i="17"/>
  <c r="Y95" i="17"/>
  <c r="X95" i="17"/>
  <c r="Y94" i="17"/>
  <c r="X94" i="17"/>
  <c r="W92" i="17"/>
  <c r="S182" i="14" s="1"/>
  <c r="S314" i="14" s="1"/>
  <c r="V92" i="17"/>
  <c r="R182" i="14" s="1"/>
  <c r="R314" i="14" s="1"/>
  <c r="U92" i="17"/>
  <c r="Q182" i="14" s="1"/>
  <c r="Q314" i="14" s="1"/>
  <c r="T92" i="17"/>
  <c r="P182" i="14" s="1"/>
  <c r="P314" i="14" s="1"/>
  <c r="S92" i="17"/>
  <c r="O182" i="14" s="1"/>
  <c r="O314" i="14" s="1"/>
  <c r="R92" i="17"/>
  <c r="N182" i="14" s="1"/>
  <c r="Q92" i="17"/>
  <c r="M182" i="14" s="1"/>
  <c r="M314" i="14" s="1"/>
  <c r="P92" i="17"/>
  <c r="L182" i="14" s="1"/>
  <c r="L314" i="14" s="1"/>
  <c r="O92" i="17"/>
  <c r="N92" i="17"/>
  <c r="J182" i="14" s="1"/>
  <c r="J314" i="14" s="1"/>
  <c r="M92" i="17"/>
  <c r="I182" i="14" s="1"/>
  <c r="L92" i="17"/>
  <c r="H182" i="14" s="1"/>
  <c r="H314" i="14" s="1"/>
  <c r="K92" i="17"/>
  <c r="J92" i="17"/>
  <c r="I92" i="17"/>
  <c r="E182" i="14" s="1"/>
  <c r="E314" i="14" s="1"/>
  <c r="H92" i="17"/>
  <c r="D182" i="14" s="1"/>
  <c r="D314" i="14" s="1"/>
  <c r="G92" i="17"/>
  <c r="C182" i="14" s="1"/>
  <c r="C314" i="14" s="1"/>
  <c r="F92" i="17"/>
  <c r="B182" i="14" s="1"/>
  <c r="B314" i="14" s="1"/>
  <c r="Y91" i="17"/>
  <c r="X91" i="17"/>
  <c r="X92" i="17" s="1"/>
  <c r="S93" i="14"/>
  <c r="S158" i="14" s="1"/>
  <c r="V79" i="17"/>
  <c r="R93" i="14" s="1"/>
  <c r="R158" i="14" s="1"/>
  <c r="U79" i="17"/>
  <c r="Q93" i="14" s="1"/>
  <c r="Q158" i="14" s="1"/>
  <c r="T79" i="17"/>
  <c r="P93" i="14" s="1"/>
  <c r="S79" i="17"/>
  <c r="O93" i="14" s="1"/>
  <c r="O158" i="14" s="1"/>
  <c r="R79" i="17"/>
  <c r="N93" i="14" s="1"/>
  <c r="N158" i="14" s="1"/>
  <c r="Q79" i="17"/>
  <c r="M93" i="14" s="1"/>
  <c r="M158" i="14" s="1"/>
  <c r="P79" i="17"/>
  <c r="L93" i="14" s="1"/>
  <c r="L158" i="14" s="1"/>
  <c r="O79" i="17"/>
  <c r="K93" i="14" s="1"/>
  <c r="K158" i="14" s="1"/>
  <c r="N79" i="17"/>
  <c r="J93" i="14" s="1"/>
  <c r="J158" i="14" s="1"/>
  <c r="M79" i="17"/>
  <c r="I93" i="14" s="1"/>
  <c r="I158" i="14" s="1"/>
  <c r="L79" i="17"/>
  <c r="H93" i="14" s="1"/>
  <c r="H158" i="14" s="1"/>
  <c r="K79" i="17"/>
  <c r="G93" i="14" s="1"/>
  <c r="G158" i="14" s="1"/>
  <c r="J79" i="17"/>
  <c r="F93" i="14" s="1"/>
  <c r="F158" i="14" s="1"/>
  <c r="I79" i="17"/>
  <c r="E93" i="14" s="1"/>
  <c r="H79" i="17"/>
  <c r="D93" i="14" s="1"/>
  <c r="D158" i="14" s="1"/>
  <c r="G79" i="17"/>
  <c r="C93" i="14" s="1"/>
  <c r="C158" i="14" s="1"/>
  <c r="F79" i="17"/>
  <c r="B93" i="14" s="1"/>
  <c r="Y78" i="17"/>
  <c r="Y79" i="17" s="1"/>
  <c r="X78" i="17"/>
  <c r="X79" i="17" s="1"/>
  <c r="S75" i="14"/>
  <c r="S157" i="14" s="1"/>
  <c r="V76" i="17"/>
  <c r="R75" i="14" s="1"/>
  <c r="R157" i="14" s="1"/>
  <c r="U76" i="17"/>
  <c r="Q75" i="14" s="1"/>
  <c r="Q157" i="14" s="1"/>
  <c r="T76" i="17"/>
  <c r="P75" i="14" s="1"/>
  <c r="P157" i="14" s="1"/>
  <c r="S76" i="17"/>
  <c r="O75" i="14" s="1"/>
  <c r="O157" i="14" s="1"/>
  <c r="R76" i="17"/>
  <c r="N75" i="14" s="1"/>
  <c r="N157" i="14" s="1"/>
  <c r="Q76" i="17"/>
  <c r="M75" i="14" s="1"/>
  <c r="M157" i="14" s="1"/>
  <c r="P76" i="17"/>
  <c r="L75" i="14" s="1"/>
  <c r="L157" i="14" s="1"/>
  <c r="O76" i="17"/>
  <c r="K75" i="14" s="1"/>
  <c r="K157" i="14" s="1"/>
  <c r="N76" i="17"/>
  <c r="J75" i="14" s="1"/>
  <c r="J157" i="14" s="1"/>
  <c r="M76" i="17"/>
  <c r="I75" i="14" s="1"/>
  <c r="I157" i="14" s="1"/>
  <c r="L76" i="17"/>
  <c r="H75" i="14" s="1"/>
  <c r="H157" i="14" s="1"/>
  <c r="K76" i="17"/>
  <c r="G75" i="14" s="1"/>
  <c r="G157" i="14" s="1"/>
  <c r="J76" i="17"/>
  <c r="F75" i="14" s="1"/>
  <c r="I76" i="17"/>
  <c r="E75" i="14" s="1"/>
  <c r="E157" i="14" s="1"/>
  <c r="H76" i="17"/>
  <c r="D75" i="14" s="1"/>
  <c r="D157" i="14" s="1"/>
  <c r="G76" i="17"/>
  <c r="C75" i="14" s="1"/>
  <c r="C157" i="14" s="1"/>
  <c r="F76" i="17"/>
  <c r="B75" i="14" s="1"/>
  <c r="Y75" i="17"/>
  <c r="X75" i="17"/>
  <c r="Y73" i="17"/>
  <c r="X73" i="17"/>
  <c r="Y72" i="17"/>
  <c r="X72" i="17"/>
  <c r="W70" i="17"/>
  <c r="V70" i="17"/>
  <c r="R63" i="14" s="1"/>
  <c r="R156" i="14" s="1"/>
  <c r="U70" i="17"/>
  <c r="Q63" i="14" s="1"/>
  <c r="Q156" i="14" s="1"/>
  <c r="T70" i="17"/>
  <c r="P63" i="14" s="1"/>
  <c r="P156" i="14" s="1"/>
  <c r="S70" i="17"/>
  <c r="O63" i="14" s="1"/>
  <c r="O156" i="14" s="1"/>
  <c r="R70" i="17"/>
  <c r="N63" i="14" s="1"/>
  <c r="N156" i="14" s="1"/>
  <c r="Q70" i="17"/>
  <c r="M63" i="14" s="1"/>
  <c r="P70" i="17"/>
  <c r="L63" i="14" s="1"/>
  <c r="L156" i="14" s="1"/>
  <c r="O70" i="17"/>
  <c r="K63" i="14" s="1"/>
  <c r="K156" i="14" s="1"/>
  <c r="N70" i="17"/>
  <c r="J63" i="14" s="1"/>
  <c r="J156" i="14" s="1"/>
  <c r="M70" i="17"/>
  <c r="I63" i="14" s="1"/>
  <c r="I156" i="14" s="1"/>
  <c r="L70" i="17"/>
  <c r="H63" i="14" s="1"/>
  <c r="K70" i="17"/>
  <c r="G63" i="14" s="1"/>
  <c r="G156" i="14" s="1"/>
  <c r="J70" i="17"/>
  <c r="F63" i="14" s="1"/>
  <c r="F156" i="14" s="1"/>
  <c r="I70" i="17"/>
  <c r="H70" i="17"/>
  <c r="G70" i="17"/>
  <c r="C63" i="14" s="1"/>
  <c r="C156" i="14" s="1"/>
  <c r="F70" i="17"/>
  <c r="Y69" i="17"/>
  <c r="X69" i="17"/>
  <c r="Y63" i="17"/>
  <c r="X63" i="17"/>
  <c r="Y62" i="17"/>
  <c r="X62" i="17"/>
  <c r="Y61" i="17"/>
  <c r="X61" i="17"/>
  <c r="W59" i="17"/>
  <c r="S51" i="14" s="1"/>
  <c r="S155" i="14" s="1"/>
  <c r="V59" i="17"/>
  <c r="R51" i="14" s="1"/>
  <c r="R155" i="14" s="1"/>
  <c r="U59" i="17"/>
  <c r="Q51" i="14" s="1"/>
  <c r="Q155" i="14" s="1"/>
  <c r="T59" i="17"/>
  <c r="P51" i="14" s="1"/>
  <c r="P155" i="14" s="1"/>
  <c r="S59" i="17"/>
  <c r="O51" i="14" s="1"/>
  <c r="O155" i="14" s="1"/>
  <c r="R59" i="17"/>
  <c r="N51" i="14" s="1"/>
  <c r="N155" i="14" s="1"/>
  <c r="Q59" i="17"/>
  <c r="M51" i="14" s="1"/>
  <c r="M155" i="14" s="1"/>
  <c r="P59" i="17"/>
  <c r="L51" i="14" s="1"/>
  <c r="L155" i="14" s="1"/>
  <c r="O59" i="17"/>
  <c r="K51" i="14" s="1"/>
  <c r="K155" i="14" s="1"/>
  <c r="N59" i="17"/>
  <c r="J51" i="14" s="1"/>
  <c r="J155" i="14" s="1"/>
  <c r="M59" i="17"/>
  <c r="I51" i="14" s="1"/>
  <c r="I155" i="14" s="1"/>
  <c r="L59" i="17"/>
  <c r="H51" i="14" s="1"/>
  <c r="H155" i="14" s="1"/>
  <c r="K59" i="17"/>
  <c r="G51" i="14" s="1"/>
  <c r="G155" i="14" s="1"/>
  <c r="J59" i="17"/>
  <c r="F51" i="14" s="1"/>
  <c r="F155" i="14" s="1"/>
  <c r="I59" i="17"/>
  <c r="E51" i="14" s="1"/>
  <c r="E155" i="14" s="1"/>
  <c r="H59" i="17"/>
  <c r="D51" i="14" s="1"/>
  <c r="D155" i="14" s="1"/>
  <c r="G59" i="17"/>
  <c r="C51" i="14" s="1"/>
  <c r="F59" i="17"/>
  <c r="B51" i="14" s="1"/>
  <c r="B155" i="14" s="1"/>
  <c r="Y58" i="17"/>
  <c r="X58" i="17"/>
  <c r="X59" i="17" s="1"/>
  <c r="W56" i="17"/>
  <c r="S39" i="14" s="1"/>
  <c r="S154" i="14" s="1"/>
  <c r="V56" i="17"/>
  <c r="R39" i="14" s="1"/>
  <c r="R154" i="14" s="1"/>
  <c r="U56" i="17"/>
  <c r="Q39" i="14" s="1"/>
  <c r="Q154" i="14" s="1"/>
  <c r="T56" i="17"/>
  <c r="S56" i="17"/>
  <c r="O39" i="14" s="1"/>
  <c r="O154" i="14" s="1"/>
  <c r="R56" i="17"/>
  <c r="N39" i="14" s="1"/>
  <c r="N154" i="14" s="1"/>
  <c r="Q56" i="17"/>
  <c r="M39" i="14" s="1"/>
  <c r="M154" i="14" s="1"/>
  <c r="P56" i="17"/>
  <c r="L39" i="14" s="1"/>
  <c r="L154" i="14" s="1"/>
  <c r="O56" i="17"/>
  <c r="K39" i="14" s="1"/>
  <c r="K154" i="14" s="1"/>
  <c r="N56" i="17"/>
  <c r="J39" i="14" s="1"/>
  <c r="J154" i="14" s="1"/>
  <c r="M56" i="17"/>
  <c r="I39" i="14" s="1"/>
  <c r="I154" i="14" s="1"/>
  <c r="L56" i="17"/>
  <c r="H39" i="14" s="1"/>
  <c r="K56" i="17"/>
  <c r="G39" i="14" s="1"/>
  <c r="G154" i="14" s="1"/>
  <c r="J56" i="17"/>
  <c r="F39" i="14" s="1"/>
  <c r="F154" i="14" s="1"/>
  <c r="I56" i="17"/>
  <c r="E39" i="14" s="1"/>
  <c r="H56" i="17"/>
  <c r="D39" i="14" s="1"/>
  <c r="D154" i="14" s="1"/>
  <c r="G56" i="17"/>
  <c r="F56" i="17"/>
  <c r="B39" i="14" s="1"/>
  <c r="B154" i="14" s="1"/>
  <c r="Y55" i="17"/>
  <c r="X55" i="17"/>
  <c r="Y54" i="17"/>
  <c r="X54" i="17"/>
  <c r="Y53" i="17"/>
  <c r="X53" i="17"/>
  <c r="Y52" i="17"/>
  <c r="X52" i="17"/>
  <c r="Y51" i="17"/>
  <c r="X51" i="17"/>
  <c r="Y50" i="17"/>
  <c r="X50" i="17"/>
  <c r="Y49" i="17"/>
  <c r="X49" i="17"/>
  <c r="Y48" i="17"/>
  <c r="X48" i="17"/>
  <c r="Y47" i="17"/>
  <c r="X47" i="17"/>
  <c r="Y44" i="17"/>
  <c r="X44" i="17"/>
  <c r="Y43" i="17"/>
  <c r="X43" i="17"/>
  <c r="Y42" i="17"/>
  <c r="X42" i="17"/>
  <c r="Y35" i="17"/>
  <c r="X35" i="17"/>
  <c r="Y34" i="17"/>
  <c r="X34" i="17"/>
  <c r="Y33" i="17"/>
  <c r="X33" i="17"/>
  <c r="Y32" i="17"/>
  <c r="X32" i="17"/>
  <c r="Y31" i="17"/>
  <c r="X31" i="17"/>
  <c r="Y30" i="17"/>
  <c r="X30" i="17"/>
  <c r="Y29" i="17"/>
  <c r="X29" i="17"/>
  <c r="Y28" i="17"/>
  <c r="X28" i="17"/>
  <c r="Y27" i="17"/>
  <c r="X27" i="17"/>
  <c r="Y26" i="17"/>
  <c r="X26" i="17"/>
  <c r="Y25" i="17"/>
  <c r="X25" i="17"/>
  <c r="Y24" i="17"/>
  <c r="X24" i="17"/>
  <c r="Y23" i="17"/>
  <c r="X23" i="17"/>
  <c r="Y22" i="17"/>
  <c r="X22" i="17"/>
  <c r="Y21" i="17"/>
  <c r="X21" i="17"/>
  <c r="Y20" i="17"/>
  <c r="X20" i="17"/>
  <c r="Y19" i="17"/>
  <c r="X19" i="17"/>
  <c r="Y18" i="17"/>
  <c r="X18" i="17"/>
  <c r="Y17" i="17"/>
  <c r="X17" i="17"/>
  <c r="Y16" i="17"/>
  <c r="X16" i="17"/>
  <c r="Y15" i="17"/>
  <c r="X15" i="17"/>
  <c r="Y14" i="17"/>
  <c r="X14" i="17"/>
  <c r="Y13" i="17"/>
  <c r="X13" i="17"/>
  <c r="Y12" i="17"/>
  <c r="X12" i="17"/>
  <c r="Y11" i="17"/>
  <c r="X11" i="17"/>
  <c r="Y10" i="17"/>
  <c r="X10" i="17"/>
  <c r="W8" i="17"/>
  <c r="V8" i="17"/>
  <c r="U8" i="17"/>
  <c r="Q21" i="14" s="1"/>
  <c r="Q153" i="14" s="1"/>
  <c r="T8" i="17"/>
  <c r="P21" i="14" s="1"/>
  <c r="P153" i="14" s="1"/>
  <c r="S8" i="17"/>
  <c r="O21" i="14" s="1"/>
  <c r="O153" i="14" s="1"/>
  <c r="R8" i="17"/>
  <c r="Q8" i="17"/>
  <c r="M21" i="14" s="1"/>
  <c r="M153" i="14" s="1"/>
  <c r="P8" i="17"/>
  <c r="L21" i="14" s="1"/>
  <c r="L153" i="14" s="1"/>
  <c r="O8" i="17"/>
  <c r="K21" i="14" s="1"/>
  <c r="N8" i="17"/>
  <c r="J21" i="14" s="1"/>
  <c r="J153" i="14" s="1"/>
  <c r="M8" i="17"/>
  <c r="I21" i="14" s="1"/>
  <c r="I153" i="14" s="1"/>
  <c r="L8" i="17"/>
  <c r="H21" i="14" s="1"/>
  <c r="H153" i="14" s="1"/>
  <c r="K8" i="17"/>
  <c r="J8" i="17"/>
  <c r="F21" i="14" s="1"/>
  <c r="F153" i="14" s="1"/>
  <c r="I8" i="17"/>
  <c r="E21" i="14" s="1"/>
  <c r="E153" i="14" s="1"/>
  <c r="H8" i="17"/>
  <c r="D21" i="14" s="1"/>
  <c r="D153" i="14" s="1"/>
  <c r="G8" i="17"/>
  <c r="C21" i="14" s="1"/>
  <c r="C153" i="14" s="1"/>
  <c r="F8" i="17"/>
  <c r="B21" i="14" s="1"/>
  <c r="Y8" i="17"/>
  <c r="X8" i="17"/>
  <c r="W531" i="16"/>
  <c r="S414" i="14" s="1"/>
  <c r="S470" i="14" s="1"/>
  <c r="V531" i="16"/>
  <c r="R414" i="14" s="1"/>
  <c r="U531" i="16"/>
  <c r="Q414" i="14" s="1"/>
  <c r="T531" i="16"/>
  <c r="P414" i="14" s="1"/>
  <c r="P470" i="14" s="1"/>
  <c r="S531" i="16"/>
  <c r="O414" i="14" s="1"/>
  <c r="O470" i="14" s="1"/>
  <c r="R531" i="16"/>
  <c r="Q531" i="16"/>
  <c r="M414" i="14" s="1"/>
  <c r="M470" i="14" s="1"/>
  <c r="P531" i="16"/>
  <c r="L414" i="14" s="1"/>
  <c r="L470" i="14" s="1"/>
  <c r="O531" i="16"/>
  <c r="K414" i="14" s="1"/>
  <c r="K470" i="14" s="1"/>
  <c r="N531" i="16"/>
  <c r="J414" i="14" s="1"/>
  <c r="J470" i="14" s="1"/>
  <c r="M531" i="16"/>
  <c r="I414" i="14" s="1"/>
  <c r="I470" i="14" s="1"/>
  <c r="L531" i="16"/>
  <c r="H414" i="14" s="1"/>
  <c r="H470" i="14" s="1"/>
  <c r="K531" i="16"/>
  <c r="G414" i="14" s="1"/>
  <c r="G470" i="14" s="1"/>
  <c r="J531" i="16"/>
  <c r="F414" i="14" s="1"/>
  <c r="F470" i="14" s="1"/>
  <c r="I531" i="16"/>
  <c r="E414" i="14" s="1"/>
  <c r="E470" i="14" s="1"/>
  <c r="H531" i="16"/>
  <c r="D414" i="14" s="1"/>
  <c r="D470" i="14" s="1"/>
  <c r="G531" i="16"/>
  <c r="F531" i="16"/>
  <c r="B414" i="14" s="1"/>
  <c r="B470" i="14" s="1"/>
  <c r="Y530" i="16"/>
  <c r="Y531" i="16" s="1"/>
  <c r="X530" i="16"/>
  <c r="X531" i="16" s="1"/>
  <c r="W528" i="16"/>
  <c r="S396" i="14" s="1"/>
  <c r="S469" i="14" s="1"/>
  <c r="V528" i="16"/>
  <c r="R396" i="14" s="1"/>
  <c r="R469" i="14" s="1"/>
  <c r="U528" i="16"/>
  <c r="Q396" i="14" s="1"/>
  <c r="Q469" i="14" s="1"/>
  <c r="T528" i="16"/>
  <c r="P396" i="14" s="1"/>
  <c r="P469" i="14" s="1"/>
  <c r="S528" i="16"/>
  <c r="O396" i="14" s="1"/>
  <c r="O469" i="14" s="1"/>
  <c r="R528" i="16"/>
  <c r="N396" i="14" s="1"/>
  <c r="N469" i="14" s="1"/>
  <c r="Q528" i="16"/>
  <c r="M396" i="14" s="1"/>
  <c r="M469" i="14" s="1"/>
  <c r="P528" i="16"/>
  <c r="L396" i="14" s="1"/>
  <c r="L469" i="14" s="1"/>
  <c r="O528" i="16"/>
  <c r="K396" i="14" s="1"/>
  <c r="K469" i="14" s="1"/>
  <c r="N528" i="16"/>
  <c r="J396" i="14" s="1"/>
  <c r="J469" i="14" s="1"/>
  <c r="M528" i="16"/>
  <c r="I396" i="14" s="1"/>
  <c r="I469" i="14" s="1"/>
  <c r="L528" i="16"/>
  <c r="H396" i="14" s="1"/>
  <c r="H469" i="14" s="1"/>
  <c r="K528" i="16"/>
  <c r="G396" i="14" s="1"/>
  <c r="G469" i="14" s="1"/>
  <c r="J528" i="16"/>
  <c r="F396" i="14" s="1"/>
  <c r="F469" i="14" s="1"/>
  <c r="I528" i="16"/>
  <c r="E396" i="14" s="1"/>
  <c r="H528" i="16"/>
  <c r="D396" i="14" s="1"/>
  <c r="D469" i="14" s="1"/>
  <c r="G528" i="16"/>
  <c r="C396" i="14" s="1"/>
  <c r="C469" i="14" s="1"/>
  <c r="F528" i="16"/>
  <c r="B396" i="14" s="1"/>
  <c r="Y527" i="16"/>
  <c r="X527" i="16"/>
  <c r="Y526" i="16"/>
  <c r="X526" i="16"/>
  <c r="Y525" i="16"/>
  <c r="X525" i="16"/>
  <c r="Y524" i="16"/>
  <c r="X524" i="16"/>
  <c r="Y523" i="16"/>
  <c r="X523" i="16"/>
  <c r="Y522" i="16"/>
  <c r="X522" i="16"/>
  <c r="Y520" i="16"/>
  <c r="X520" i="16"/>
  <c r="Y519" i="16"/>
  <c r="X519" i="16"/>
  <c r="Y518" i="16"/>
  <c r="X518" i="16"/>
  <c r="Y517" i="16"/>
  <c r="X517" i="16"/>
  <c r="Y516" i="16"/>
  <c r="X516" i="16"/>
  <c r="Y515" i="16"/>
  <c r="X515" i="16"/>
  <c r="Y514" i="16"/>
  <c r="X514" i="16"/>
  <c r="Y513" i="16"/>
  <c r="X513" i="16"/>
  <c r="Y512" i="16"/>
  <c r="X512" i="16"/>
  <c r="Y511" i="16"/>
  <c r="X511" i="16"/>
  <c r="Y510" i="16"/>
  <c r="X510" i="16"/>
  <c r="Y509" i="16"/>
  <c r="X509" i="16"/>
  <c r="Y508" i="16"/>
  <c r="X508" i="16"/>
  <c r="Y507" i="16"/>
  <c r="X507" i="16"/>
  <c r="Y506" i="16"/>
  <c r="X506" i="16"/>
  <c r="Y505" i="16"/>
  <c r="X505" i="16"/>
  <c r="W503" i="16"/>
  <c r="S384" i="14" s="1"/>
  <c r="S468" i="14" s="1"/>
  <c r="V503" i="16"/>
  <c r="R384" i="14" s="1"/>
  <c r="U503" i="16"/>
  <c r="Q384" i="14" s="1"/>
  <c r="Q468" i="14" s="1"/>
  <c r="T503" i="16"/>
  <c r="P384" i="14" s="1"/>
  <c r="P468" i="14" s="1"/>
  <c r="S503" i="16"/>
  <c r="O384" i="14" s="1"/>
  <c r="O468" i="14" s="1"/>
  <c r="R503" i="16"/>
  <c r="N384" i="14" s="1"/>
  <c r="N468" i="14" s="1"/>
  <c r="Q503" i="16"/>
  <c r="M384" i="14" s="1"/>
  <c r="M468" i="14" s="1"/>
  <c r="P503" i="16"/>
  <c r="L384" i="14" s="1"/>
  <c r="L468" i="14" s="1"/>
  <c r="O503" i="16"/>
  <c r="K384" i="14" s="1"/>
  <c r="K468" i="14" s="1"/>
  <c r="N503" i="16"/>
  <c r="M503" i="16"/>
  <c r="I384" i="14" s="1"/>
  <c r="I468" i="14" s="1"/>
  <c r="L503" i="16"/>
  <c r="H384" i="14" s="1"/>
  <c r="H468" i="14" s="1"/>
  <c r="K503" i="16"/>
  <c r="G384" i="14" s="1"/>
  <c r="J503" i="16"/>
  <c r="F384" i="14" s="1"/>
  <c r="F468" i="14" s="1"/>
  <c r="I503" i="16"/>
  <c r="E384" i="14" s="1"/>
  <c r="E468" i="14" s="1"/>
  <c r="H503" i="16"/>
  <c r="D384" i="14" s="1"/>
  <c r="G503" i="16"/>
  <c r="C384" i="14" s="1"/>
  <c r="C468" i="14" s="1"/>
  <c r="F503" i="16"/>
  <c r="B384" i="14" s="1"/>
  <c r="B468" i="14" s="1"/>
  <c r="Y502" i="16"/>
  <c r="X502" i="16"/>
  <c r="Y501" i="16"/>
  <c r="X501" i="16"/>
  <c r="Y500" i="16"/>
  <c r="X500" i="16"/>
  <c r="Y499" i="16"/>
  <c r="X499" i="16"/>
  <c r="Y496" i="16"/>
  <c r="X496" i="16"/>
  <c r="Y495" i="16"/>
  <c r="X495" i="16"/>
  <c r="Y494" i="16"/>
  <c r="X494" i="16"/>
  <c r="Y493" i="16"/>
  <c r="X493" i="16"/>
  <c r="Y492" i="16"/>
  <c r="X492" i="16"/>
  <c r="Y491" i="16"/>
  <c r="X491" i="16"/>
  <c r="Y490" i="16"/>
  <c r="X490" i="16"/>
  <c r="Y489" i="16"/>
  <c r="X489" i="16"/>
  <c r="Y488" i="16"/>
  <c r="X488" i="16"/>
  <c r="Y487" i="16"/>
  <c r="X487" i="16"/>
  <c r="Y486" i="16"/>
  <c r="X486" i="16"/>
  <c r="Y485" i="16"/>
  <c r="X485" i="16"/>
  <c r="Y484" i="16"/>
  <c r="X484" i="16"/>
  <c r="Y483" i="16"/>
  <c r="X483" i="16"/>
  <c r="Y482" i="16"/>
  <c r="X482" i="16"/>
  <c r="Y481" i="16"/>
  <c r="X481" i="16"/>
  <c r="Y480" i="16"/>
  <c r="X480" i="16"/>
  <c r="Y479" i="16"/>
  <c r="X479" i="16"/>
  <c r="Y478" i="16"/>
  <c r="X478" i="16"/>
  <c r="Y477" i="16"/>
  <c r="X477" i="16"/>
  <c r="Y476" i="16"/>
  <c r="X476" i="16"/>
  <c r="Y475" i="16"/>
  <c r="X475" i="16"/>
  <c r="Y474" i="16"/>
  <c r="X474" i="16"/>
  <c r="Y473" i="16"/>
  <c r="X473" i="16"/>
  <c r="Y472" i="16"/>
  <c r="X472" i="16"/>
  <c r="Y471" i="16"/>
  <c r="X471" i="16"/>
  <c r="Y470" i="16"/>
  <c r="X470" i="16"/>
  <c r="Y469" i="16"/>
  <c r="X469" i="16"/>
  <c r="Y468" i="16"/>
  <c r="X468" i="16"/>
  <c r="Y467" i="16"/>
  <c r="X467" i="16"/>
  <c r="Y466" i="16"/>
  <c r="X466" i="16"/>
  <c r="Y465" i="16"/>
  <c r="X465" i="16"/>
  <c r="Y464" i="16"/>
  <c r="X464" i="16"/>
  <c r="Y463" i="16"/>
  <c r="X463" i="16"/>
  <c r="Y462" i="16"/>
  <c r="X462" i="16"/>
  <c r="Y461" i="16"/>
  <c r="X461" i="16"/>
  <c r="Y460" i="16"/>
  <c r="X460" i="16"/>
  <c r="Y459" i="16"/>
  <c r="X459" i="16"/>
  <c r="Y458" i="16"/>
  <c r="X458" i="16"/>
  <c r="Y457" i="16"/>
  <c r="X457" i="16"/>
  <c r="Y456" i="16"/>
  <c r="X456" i="16"/>
  <c r="Y455" i="16"/>
  <c r="X455" i="16"/>
  <c r="W453" i="16"/>
  <c r="S372" i="14" s="1"/>
  <c r="S467" i="14" s="1"/>
  <c r="V453" i="16"/>
  <c r="R372" i="14" s="1"/>
  <c r="R467" i="14" s="1"/>
  <c r="U453" i="16"/>
  <c r="Q372" i="14" s="1"/>
  <c r="T453" i="16"/>
  <c r="P372" i="14" s="1"/>
  <c r="S453" i="16"/>
  <c r="O372" i="14" s="1"/>
  <c r="O467" i="14" s="1"/>
  <c r="R453" i="16"/>
  <c r="N372" i="14" s="1"/>
  <c r="N467" i="14" s="1"/>
  <c r="Q453" i="16"/>
  <c r="M372" i="14" s="1"/>
  <c r="M467" i="14" s="1"/>
  <c r="P453" i="16"/>
  <c r="L372" i="14" s="1"/>
  <c r="L467" i="14" s="1"/>
  <c r="O453" i="16"/>
  <c r="K372" i="14" s="1"/>
  <c r="K467" i="14" s="1"/>
  <c r="N453" i="16"/>
  <c r="J372" i="14" s="1"/>
  <c r="J467" i="14" s="1"/>
  <c r="M453" i="16"/>
  <c r="I372" i="14" s="1"/>
  <c r="I467" i="14" s="1"/>
  <c r="L453" i="16"/>
  <c r="H372" i="14" s="1"/>
  <c r="H467" i="14" s="1"/>
  <c r="K453" i="16"/>
  <c r="J453" i="16"/>
  <c r="F372" i="14" s="1"/>
  <c r="F467" i="14" s="1"/>
  <c r="I453" i="16"/>
  <c r="H453" i="16"/>
  <c r="D372" i="14" s="1"/>
  <c r="D467" i="14" s="1"/>
  <c r="G453" i="16"/>
  <c r="C372" i="14" s="1"/>
  <c r="F453" i="16"/>
  <c r="B372" i="14" s="1"/>
  <c r="B467" i="14" s="1"/>
  <c r="Y452" i="16"/>
  <c r="X452" i="16"/>
  <c r="Y451" i="16"/>
  <c r="X451" i="16"/>
  <c r="Y443" i="16"/>
  <c r="X443" i="16"/>
  <c r="Y442" i="16"/>
  <c r="X442" i="16"/>
  <c r="W440" i="16"/>
  <c r="S360" i="14" s="1"/>
  <c r="S466" i="14" s="1"/>
  <c r="V440" i="16"/>
  <c r="R360" i="14" s="1"/>
  <c r="R466" i="14" s="1"/>
  <c r="U440" i="16"/>
  <c r="Q360" i="14" s="1"/>
  <c r="Q466" i="14" s="1"/>
  <c r="T440" i="16"/>
  <c r="P360" i="14" s="1"/>
  <c r="P466" i="14" s="1"/>
  <c r="S440" i="16"/>
  <c r="O360" i="14" s="1"/>
  <c r="O466" i="14" s="1"/>
  <c r="R440" i="16"/>
  <c r="N360" i="14" s="1"/>
  <c r="N466" i="14" s="1"/>
  <c r="Q440" i="16"/>
  <c r="M360" i="14" s="1"/>
  <c r="M466" i="14" s="1"/>
  <c r="P440" i="16"/>
  <c r="L360" i="14" s="1"/>
  <c r="L466" i="14" s="1"/>
  <c r="O440" i="16"/>
  <c r="K360" i="14" s="1"/>
  <c r="K466" i="14" s="1"/>
  <c r="N440" i="16"/>
  <c r="J360" i="14" s="1"/>
  <c r="J466" i="14" s="1"/>
  <c r="M440" i="16"/>
  <c r="I360" i="14" s="1"/>
  <c r="L440" i="16"/>
  <c r="K440" i="16"/>
  <c r="G360" i="14" s="1"/>
  <c r="G466" i="14" s="1"/>
  <c r="J440" i="16"/>
  <c r="F360" i="14" s="1"/>
  <c r="F466" i="14" s="1"/>
  <c r="I440" i="16"/>
  <c r="E360" i="14" s="1"/>
  <c r="E466" i="14" s="1"/>
  <c r="H440" i="16"/>
  <c r="D360" i="14" s="1"/>
  <c r="G440" i="16"/>
  <c r="C360" i="14" s="1"/>
  <c r="C466" i="14" s="1"/>
  <c r="F440" i="16"/>
  <c r="B360" i="14" s="1"/>
  <c r="Y439" i="16"/>
  <c r="X439" i="16"/>
  <c r="Y437" i="16"/>
  <c r="X437" i="16"/>
  <c r="Y436" i="16"/>
  <c r="X436" i="16"/>
  <c r="Y435" i="16"/>
  <c r="X435" i="16"/>
  <c r="Y434" i="16"/>
  <c r="X434" i="16"/>
  <c r="Y433" i="16"/>
  <c r="X433" i="16"/>
  <c r="Y429" i="16"/>
  <c r="X429" i="16"/>
  <c r="Y428" i="16"/>
  <c r="X428" i="16"/>
  <c r="Y424" i="16"/>
  <c r="X424" i="16"/>
  <c r="Y423" i="16"/>
  <c r="X423" i="16"/>
  <c r="Y422" i="16"/>
  <c r="X422" i="16"/>
  <c r="Y421" i="16"/>
  <c r="X421" i="16"/>
  <c r="Y420" i="16"/>
  <c r="X420" i="16"/>
  <c r="Y419" i="16"/>
  <c r="X419" i="16"/>
  <c r="Y418" i="16"/>
  <c r="X418" i="16"/>
  <c r="Y417" i="16"/>
  <c r="X417" i="16"/>
  <c r="Y416" i="16"/>
  <c r="X416" i="16"/>
  <c r="Y415" i="16"/>
  <c r="X415" i="16"/>
  <c r="Y414" i="16"/>
  <c r="X414" i="16"/>
  <c r="Y413" i="16"/>
  <c r="X413" i="16"/>
  <c r="Y412" i="16"/>
  <c r="X412" i="16"/>
  <c r="Y411" i="16"/>
  <c r="X411" i="16"/>
  <c r="Y410" i="16"/>
  <c r="X410" i="16"/>
  <c r="Y409" i="16"/>
  <c r="X409" i="16"/>
  <c r="Y408" i="16"/>
  <c r="X408" i="16"/>
  <c r="Y407" i="16"/>
  <c r="X407" i="16"/>
  <c r="Y406" i="16"/>
  <c r="X406" i="16"/>
  <c r="Y405" i="16"/>
  <c r="X405" i="16"/>
  <c r="Y404" i="16"/>
  <c r="X404" i="16"/>
  <c r="Y403" i="16"/>
  <c r="X403" i="16"/>
  <c r="Y402" i="16"/>
  <c r="X402" i="16"/>
  <c r="Y401" i="16"/>
  <c r="X401" i="16"/>
  <c r="Y400" i="16"/>
  <c r="X400" i="16"/>
  <c r="Y399" i="16"/>
  <c r="X399" i="16"/>
  <c r="Y398" i="16"/>
  <c r="X398" i="16"/>
  <c r="Y397" i="16"/>
  <c r="X397" i="16"/>
  <c r="Y396" i="16"/>
  <c r="X396" i="16"/>
  <c r="Y395" i="16"/>
  <c r="X395" i="16"/>
  <c r="Y394" i="16"/>
  <c r="X394" i="16"/>
  <c r="Y393" i="16"/>
  <c r="X393" i="16"/>
  <c r="Y392" i="16"/>
  <c r="X392" i="16"/>
  <c r="Y391" i="16"/>
  <c r="X391" i="16"/>
  <c r="Y390" i="16"/>
  <c r="X390" i="16"/>
  <c r="Y389" i="16"/>
  <c r="X389" i="16"/>
  <c r="Y388" i="16"/>
  <c r="X388" i="16"/>
  <c r="Y387" i="16"/>
  <c r="X387" i="16"/>
  <c r="Y386" i="16"/>
  <c r="X386" i="16"/>
  <c r="Y385" i="16"/>
  <c r="X385" i="16"/>
  <c r="Y384" i="16"/>
  <c r="X384" i="16"/>
  <c r="Y383" i="16"/>
  <c r="X383" i="16"/>
  <c r="Y382" i="16"/>
  <c r="X382" i="16"/>
  <c r="Y381" i="16"/>
  <c r="X381" i="16"/>
  <c r="Y380" i="16"/>
  <c r="X380" i="16"/>
  <c r="Y379" i="16"/>
  <c r="X379" i="16"/>
  <c r="Y378" i="16"/>
  <c r="X378" i="16"/>
  <c r="Y377" i="16"/>
  <c r="X377" i="16"/>
  <c r="Y376" i="16"/>
  <c r="X376" i="16"/>
  <c r="Y375" i="16"/>
  <c r="X375" i="16"/>
  <c r="Y374" i="16"/>
  <c r="X374" i="16"/>
  <c r="Y373" i="16"/>
  <c r="X373" i="16"/>
  <c r="Y372" i="16"/>
  <c r="X372" i="16"/>
  <c r="Y371" i="16"/>
  <c r="X371" i="16"/>
  <c r="Y370" i="16"/>
  <c r="X370" i="16"/>
  <c r="Y369" i="16"/>
  <c r="X369" i="16"/>
  <c r="Y368" i="16"/>
  <c r="X368" i="16"/>
  <c r="Y367" i="16"/>
  <c r="X367" i="16"/>
  <c r="Y366" i="16"/>
  <c r="X366" i="16"/>
  <c r="Y365" i="16"/>
  <c r="X365" i="16"/>
  <c r="Y364" i="16"/>
  <c r="X364" i="16"/>
  <c r="Y363" i="16"/>
  <c r="X363" i="16"/>
  <c r="Y362" i="16"/>
  <c r="X362" i="16"/>
  <c r="Y361" i="16"/>
  <c r="X361" i="16"/>
  <c r="Y360" i="16"/>
  <c r="X360" i="16"/>
  <c r="Y359" i="16"/>
  <c r="X359" i="16"/>
  <c r="Y358" i="16"/>
  <c r="X358" i="16"/>
  <c r="Y357" i="16"/>
  <c r="X357" i="16"/>
  <c r="Y356" i="16"/>
  <c r="X356" i="16"/>
  <c r="Y355" i="16"/>
  <c r="X355" i="16"/>
  <c r="Y354" i="16"/>
  <c r="X354" i="16"/>
  <c r="Y353" i="16"/>
  <c r="X353" i="16"/>
  <c r="Y352" i="16"/>
  <c r="X352" i="16"/>
  <c r="Y351" i="16"/>
  <c r="X351" i="16"/>
  <c r="Y350" i="16"/>
  <c r="X350" i="16"/>
  <c r="Y349" i="16"/>
  <c r="X349" i="16"/>
  <c r="Y348" i="16"/>
  <c r="X348" i="16"/>
  <c r="Y347" i="16"/>
  <c r="X347" i="16"/>
  <c r="Y346" i="16"/>
  <c r="X346" i="16"/>
  <c r="Y345" i="16"/>
  <c r="X345" i="16"/>
  <c r="Y344" i="16"/>
  <c r="X344" i="16"/>
  <c r="Y343" i="16"/>
  <c r="X343" i="16"/>
  <c r="Y342" i="16"/>
  <c r="X342" i="16"/>
  <c r="Y341" i="16"/>
  <c r="X341" i="16"/>
  <c r="Y340" i="16"/>
  <c r="X340" i="16"/>
  <c r="Y339" i="16"/>
  <c r="X339" i="16"/>
  <c r="Y338" i="16"/>
  <c r="X338" i="16"/>
  <c r="Y337" i="16"/>
  <c r="X337" i="16"/>
  <c r="Y336" i="16"/>
  <c r="X336" i="16"/>
  <c r="Y335" i="16"/>
  <c r="X335" i="16"/>
  <c r="W333" i="16"/>
  <c r="V333" i="16"/>
  <c r="R342" i="14" s="1"/>
  <c r="R465" i="14" s="1"/>
  <c r="U333" i="16"/>
  <c r="Q342" i="14" s="1"/>
  <c r="Q465" i="14" s="1"/>
  <c r="T333" i="16"/>
  <c r="P342" i="14" s="1"/>
  <c r="S333" i="16"/>
  <c r="O342" i="14" s="1"/>
  <c r="R333" i="16"/>
  <c r="N342" i="14" s="1"/>
  <c r="N465" i="14" s="1"/>
  <c r="Q333" i="16"/>
  <c r="M342" i="14" s="1"/>
  <c r="M465" i="14" s="1"/>
  <c r="P333" i="16"/>
  <c r="O333" i="16"/>
  <c r="N333" i="16"/>
  <c r="J342" i="14" s="1"/>
  <c r="M333" i="16"/>
  <c r="I342" i="14" s="1"/>
  <c r="I465" i="14" s="1"/>
  <c r="L333" i="16"/>
  <c r="H342" i="14" s="1"/>
  <c r="H465" i="14" s="1"/>
  <c r="K333" i="16"/>
  <c r="G342" i="14" s="1"/>
  <c r="J333" i="16"/>
  <c r="I333" i="16"/>
  <c r="E342" i="14" s="1"/>
  <c r="E465" i="14" s="1"/>
  <c r="H333" i="16"/>
  <c r="D342" i="14" s="1"/>
  <c r="D465" i="14" s="1"/>
  <c r="G333" i="16"/>
  <c r="C342" i="14" s="1"/>
  <c r="F333" i="16"/>
  <c r="B342" i="14" s="1"/>
  <c r="B465" i="14" s="1"/>
  <c r="Y332" i="16"/>
  <c r="X332" i="16"/>
  <c r="Y331" i="16"/>
  <c r="X331" i="16"/>
  <c r="Y329" i="16"/>
  <c r="X329" i="16"/>
  <c r="Y328" i="16"/>
  <c r="X328" i="16"/>
  <c r="Y327" i="16"/>
  <c r="X327" i="16"/>
  <c r="W316" i="16"/>
  <c r="S253" i="14" s="1"/>
  <c r="V316" i="16"/>
  <c r="R253" i="14" s="1"/>
  <c r="R309" i="14" s="1"/>
  <c r="U316" i="16"/>
  <c r="Q253" i="14" s="1"/>
  <c r="Q309" i="14" s="1"/>
  <c r="T316" i="16"/>
  <c r="P253" i="14" s="1"/>
  <c r="P309" i="14" s="1"/>
  <c r="S316" i="16"/>
  <c r="O253" i="14" s="1"/>
  <c r="O309" i="14" s="1"/>
  <c r="R316" i="16"/>
  <c r="N253" i="14" s="1"/>
  <c r="Q316" i="16"/>
  <c r="M253" i="14" s="1"/>
  <c r="M309" i="14" s="1"/>
  <c r="P316" i="16"/>
  <c r="L253" i="14" s="1"/>
  <c r="O316" i="16"/>
  <c r="K253" i="14" s="1"/>
  <c r="K309" i="14" s="1"/>
  <c r="N316" i="16"/>
  <c r="J253" i="14" s="1"/>
  <c r="J309" i="14" s="1"/>
  <c r="M316" i="16"/>
  <c r="I253" i="14" s="1"/>
  <c r="I309" i="14" s="1"/>
  <c r="L316" i="16"/>
  <c r="H253" i="14" s="1"/>
  <c r="K316" i="16"/>
  <c r="G253" i="14" s="1"/>
  <c r="G309" i="14" s="1"/>
  <c r="J316" i="16"/>
  <c r="F253" i="14" s="1"/>
  <c r="F309" i="14" s="1"/>
  <c r="I316" i="16"/>
  <c r="E253" i="14" s="1"/>
  <c r="E309" i="14" s="1"/>
  <c r="H316" i="16"/>
  <c r="D253" i="14" s="1"/>
  <c r="D309" i="14" s="1"/>
  <c r="G316" i="16"/>
  <c r="C253" i="14" s="1"/>
  <c r="C309" i="14" s="1"/>
  <c r="F316" i="16"/>
  <c r="B253" i="14" s="1"/>
  <c r="B309" i="14" s="1"/>
  <c r="Y315" i="16"/>
  <c r="Y316" i="16" s="1"/>
  <c r="X315" i="16"/>
  <c r="W313" i="16"/>
  <c r="S235" i="14" s="1"/>
  <c r="S308" i="14" s="1"/>
  <c r="V313" i="16"/>
  <c r="U313" i="16"/>
  <c r="T313" i="16"/>
  <c r="P235" i="14" s="1"/>
  <c r="S313" i="16"/>
  <c r="O235" i="14" s="1"/>
  <c r="O308" i="14" s="1"/>
  <c r="R313" i="16"/>
  <c r="N235" i="14" s="1"/>
  <c r="Q313" i="16"/>
  <c r="M235" i="14" s="1"/>
  <c r="M308" i="14" s="1"/>
  <c r="P313" i="16"/>
  <c r="L235" i="14" s="1"/>
  <c r="L308" i="14" s="1"/>
  <c r="O313" i="16"/>
  <c r="K235" i="14" s="1"/>
  <c r="N313" i="16"/>
  <c r="J235" i="14" s="1"/>
  <c r="J308" i="14" s="1"/>
  <c r="M313" i="16"/>
  <c r="I235" i="14" s="1"/>
  <c r="I308" i="14" s="1"/>
  <c r="L313" i="16"/>
  <c r="H235" i="14" s="1"/>
  <c r="H308" i="14" s="1"/>
  <c r="K313" i="16"/>
  <c r="J313" i="16"/>
  <c r="F235" i="14" s="1"/>
  <c r="F308" i="14" s="1"/>
  <c r="I313" i="16"/>
  <c r="H313" i="16"/>
  <c r="D235" i="14" s="1"/>
  <c r="G313" i="16"/>
  <c r="C235" i="14" s="1"/>
  <c r="F313" i="16"/>
  <c r="B235" i="14" s="1"/>
  <c r="Y312" i="16"/>
  <c r="X312" i="16"/>
  <c r="Y309" i="16"/>
  <c r="X309" i="16"/>
  <c r="Y308" i="16"/>
  <c r="X308" i="16"/>
  <c r="W306" i="16"/>
  <c r="S223" i="14" s="1"/>
  <c r="V306" i="16"/>
  <c r="R223" i="14" s="1"/>
  <c r="R307" i="14" s="1"/>
  <c r="U306" i="16"/>
  <c r="Q223" i="14" s="1"/>
  <c r="Q307" i="14" s="1"/>
  <c r="T306" i="16"/>
  <c r="P223" i="14" s="1"/>
  <c r="P307" i="14" s="1"/>
  <c r="S306" i="16"/>
  <c r="O223" i="14" s="1"/>
  <c r="O307" i="14" s="1"/>
  <c r="R306" i="16"/>
  <c r="N223" i="14" s="1"/>
  <c r="N307" i="14" s="1"/>
  <c r="Q306" i="16"/>
  <c r="M223" i="14" s="1"/>
  <c r="P306" i="16"/>
  <c r="L223" i="14" s="1"/>
  <c r="L307" i="14" s="1"/>
  <c r="O306" i="16"/>
  <c r="K223" i="14" s="1"/>
  <c r="K307" i="14" s="1"/>
  <c r="N306" i="16"/>
  <c r="J223" i="14" s="1"/>
  <c r="J307" i="14" s="1"/>
  <c r="M306" i="16"/>
  <c r="I223" i="14" s="1"/>
  <c r="I307" i="14" s="1"/>
  <c r="L306" i="16"/>
  <c r="H223" i="14" s="1"/>
  <c r="K306" i="16"/>
  <c r="G223" i="14" s="1"/>
  <c r="G307" i="14" s="1"/>
  <c r="J306" i="16"/>
  <c r="F223" i="14" s="1"/>
  <c r="F307" i="14" s="1"/>
  <c r="I306" i="16"/>
  <c r="E223" i="14" s="1"/>
  <c r="E307" i="14" s="1"/>
  <c r="H306" i="16"/>
  <c r="G306" i="16"/>
  <c r="C223" i="14" s="1"/>
  <c r="C307" i="14" s="1"/>
  <c r="F306" i="16"/>
  <c r="Y305" i="16"/>
  <c r="X305" i="16"/>
  <c r="Y304" i="16"/>
  <c r="X304" i="16"/>
  <c r="Y303" i="16"/>
  <c r="X303" i="16"/>
  <c r="Y302" i="16"/>
  <c r="X302" i="16"/>
  <c r="Y301" i="16"/>
  <c r="X301" i="16"/>
  <c r="Y300" i="16"/>
  <c r="X300" i="16"/>
  <c r="Y299" i="16"/>
  <c r="X299" i="16"/>
  <c r="Y298" i="16"/>
  <c r="X298" i="16"/>
  <c r="Y297" i="16"/>
  <c r="X297" i="16"/>
  <c r="W295" i="16"/>
  <c r="S211" i="14" s="1"/>
  <c r="S306" i="14" s="1"/>
  <c r="V295" i="16"/>
  <c r="R211" i="14" s="1"/>
  <c r="R306" i="14" s="1"/>
  <c r="U295" i="16"/>
  <c r="Q211" i="14" s="1"/>
  <c r="Q306" i="14" s="1"/>
  <c r="T295" i="16"/>
  <c r="P211" i="14" s="1"/>
  <c r="P306" i="14" s="1"/>
  <c r="S295" i="16"/>
  <c r="O211" i="14" s="1"/>
  <c r="R295" i="16"/>
  <c r="N211" i="14" s="1"/>
  <c r="N306" i="14" s="1"/>
  <c r="Q295" i="16"/>
  <c r="M211" i="14" s="1"/>
  <c r="M306" i="14" s="1"/>
  <c r="P295" i="16"/>
  <c r="O295" i="16"/>
  <c r="K211" i="14" s="1"/>
  <c r="N295" i="16"/>
  <c r="J211" i="14" s="1"/>
  <c r="J306" i="14" s="1"/>
  <c r="M295" i="16"/>
  <c r="I211" i="14" s="1"/>
  <c r="L295" i="16"/>
  <c r="H211" i="14" s="1"/>
  <c r="H306" i="14" s="1"/>
  <c r="K295" i="16"/>
  <c r="G211" i="14" s="1"/>
  <c r="G306" i="14" s="1"/>
  <c r="J295" i="16"/>
  <c r="F211" i="14" s="1"/>
  <c r="F306" i="14" s="1"/>
  <c r="I295" i="16"/>
  <c r="E211" i="14" s="1"/>
  <c r="H295" i="16"/>
  <c r="D211" i="14" s="1"/>
  <c r="G295" i="16"/>
  <c r="C211" i="14" s="1"/>
  <c r="C306" i="14" s="1"/>
  <c r="Y294" i="16"/>
  <c r="X294" i="16"/>
  <c r="Y287" i="16"/>
  <c r="X287" i="16"/>
  <c r="W285" i="16"/>
  <c r="S199" i="14" s="1"/>
  <c r="S305" i="14" s="1"/>
  <c r="V285" i="16"/>
  <c r="R199" i="14" s="1"/>
  <c r="R305" i="14" s="1"/>
  <c r="U285" i="16"/>
  <c r="Q199" i="14" s="1"/>
  <c r="Q305" i="14" s="1"/>
  <c r="T285" i="16"/>
  <c r="P199" i="14" s="1"/>
  <c r="P305" i="14" s="1"/>
  <c r="S285" i="16"/>
  <c r="O199" i="14" s="1"/>
  <c r="O305" i="14" s="1"/>
  <c r="R285" i="16"/>
  <c r="N199" i="14" s="1"/>
  <c r="N305" i="14" s="1"/>
  <c r="Q285" i="16"/>
  <c r="M199" i="14" s="1"/>
  <c r="M305" i="14" s="1"/>
  <c r="P285" i="16"/>
  <c r="L199" i="14" s="1"/>
  <c r="L305" i="14" s="1"/>
  <c r="O285" i="16"/>
  <c r="K199" i="14" s="1"/>
  <c r="K305" i="14" s="1"/>
  <c r="N285" i="16"/>
  <c r="J199" i="14" s="1"/>
  <c r="M285" i="16"/>
  <c r="I199" i="14" s="1"/>
  <c r="I305" i="14" s="1"/>
  <c r="L285" i="16"/>
  <c r="H199" i="14" s="1"/>
  <c r="H305" i="14" s="1"/>
  <c r="K285" i="16"/>
  <c r="G199" i="14" s="1"/>
  <c r="G305" i="14" s="1"/>
  <c r="J285" i="16"/>
  <c r="F199" i="14" s="1"/>
  <c r="F305" i="14" s="1"/>
  <c r="I285" i="16"/>
  <c r="E199" i="14" s="1"/>
  <c r="E305" i="14" s="1"/>
  <c r="H285" i="16"/>
  <c r="D199" i="14" s="1"/>
  <c r="D305" i="14" s="1"/>
  <c r="G285" i="16"/>
  <c r="C199" i="14" s="1"/>
  <c r="C305" i="14" s="1"/>
  <c r="F285" i="16"/>
  <c r="B199" i="14" s="1"/>
  <c r="B305" i="14" s="1"/>
  <c r="Y284" i="16"/>
  <c r="X284" i="16"/>
  <c r="Y283" i="16"/>
  <c r="X283" i="16"/>
  <c r="Y282" i="16"/>
  <c r="X282" i="16"/>
  <c r="Y281" i="16"/>
  <c r="X281" i="16"/>
  <c r="Y280" i="16"/>
  <c r="X280" i="16"/>
  <c r="Y279" i="16"/>
  <c r="X279" i="16"/>
  <c r="Y278" i="16"/>
  <c r="X278" i="16"/>
  <c r="Y277" i="16"/>
  <c r="X277" i="16"/>
  <c r="Y276" i="16"/>
  <c r="X276" i="16"/>
  <c r="Y275" i="16"/>
  <c r="X275" i="16"/>
  <c r="Y274" i="16"/>
  <c r="X274" i="16"/>
  <c r="Y273" i="16"/>
  <c r="X273" i="16"/>
  <c r="Y268" i="16"/>
  <c r="X268" i="16"/>
  <c r="Y267" i="16"/>
  <c r="X267" i="16"/>
  <c r="Y266" i="16"/>
  <c r="X266" i="16"/>
  <c r="Y265" i="16"/>
  <c r="X265" i="16"/>
  <c r="Y264" i="16"/>
  <c r="X264" i="16"/>
  <c r="Y263" i="16"/>
  <c r="X263" i="16"/>
  <c r="Y262" i="16"/>
  <c r="X262" i="16"/>
  <c r="Y261" i="16"/>
  <c r="X261" i="16"/>
  <c r="Y260" i="16"/>
  <c r="X260" i="16"/>
  <c r="Y259" i="16"/>
  <c r="X259" i="16"/>
  <c r="Y258" i="16"/>
  <c r="X258" i="16"/>
  <c r="Y257" i="16"/>
  <c r="X257" i="16"/>
  <c r="Y256" i="16"/>
  <c r="X256" i="16"/>
  <c r="Y255" i="16"/>
  <c r="X255" i="16"/>
  <c r="Y254" i="16"/>
  <c r="X254" i="16"/>
  <c r="Y253" i="16"/>
  <c r="X253" i="16"/>
  <c r="Y252" i="16"/>
  <c r="X252" i="16"/>
  <c r="Y251" i="16"/>
  <c r="X251" i="16"/>
  <c r="Y250" i="16"/>
  <c r="X250" i="16"/>
  <c r="Y249" i="16"/>
  <c r="X249" i="16"/>
  <c r="Y248" i="16"/>
  <c r="X248" i="16"/>
  <c r="Y247" i="16"/>
  <c r="X247" i="16"/>
  <c r="Y246" i="16"/>
  <c r="X246" i="16"/>
  <c r="Y245" i="16"/>
  <c r="X245" i="16"/>
  <c r="Y244" i="16"/>
  <c r="X244" i="16"/>
  <c r="Y243" i="16"/>
  <c r="X243" i="16"/>
  <c r="Y242" i="16"/>
  <c r="X242" i="16"/>
  <c r="Y241" i="16"/>
  <c r="X241" i="16"/>
  <c r="Y240" i="16"/>
  <c r="X240" i="16"/>
  <c r="Y239" i="16"/>
  <c r="X239" i="16"/>
  <c r="Y238" i="16"/>
  <c r="X238" i="16"/>
  <c r="Y237" i="16"/>
  <c r="X237" i="16"/>
  <c r="Y236" i="16"/>
  <c r="X236" i="16"/>
  <c r="Y235" i="16"/>
  <c r="X235" i="16"/>
  <c r="Y234" i="16"/>
  <c r="X234" i="16"/>
  <c r="Y233" i="16"/>
  <c r="X233" i="16"/>
  <c r="Y232" i="16"/>
  <c r="X232" i="16"/>
  <c r="Y231" i="16"/>
  <c r="X231" i="16"/>
  <c r="Y230" i="16"/>
  <c r="X230" i="16"/>
  <c r="Y229" i="16"/>
  <c r="X229" i="16"/>
  <c r="Y228" i="16"/>
  <c r="X228" i="16"/>
  <c r="Y227" i="16"/>
  <c r="X227" i="16"/>
  <c r="Y226" i="16"/>
  <c r="X226" i="16"/>
  <c r="Y225" i="16"/>
  <c r="X225" i="16"/>
  <c r="Y224" i="16"/>
  <c r="X224" i="16"/>
  <c r="Y223" i="16"/>
  <c r="X223" i="16"/>
  <c r="Y222" i="16"/>
  <c r="X222" i="16"/>
  <c r="Y221" i="16"/>
  <c r="X221" i="16"/>
  <c r="Y220" i="16"/>
  <c r="X220" i="16"/>
  <c r="Y219" i="16"/>
  <c r="X219" i="16"/>
  <c r="Y218" i="16"/>
  <c r="X218" i="16"/>
  <c r="W216" i="16"/>
  <c r="S181" i="14" s="1"/>
  <c r="S304" i="14" s="1"/>
  <c r="V216" i="16"/>
  <c r="R181" i="14" s="1"/>
  <c r="R304" i="14" s="1"/>
  <c r="U216" i="16"/>
  <c r="Q181" i="14" s="1"/>
  <c r="Q304" i="14" s="1"/>
  <c r="T216" i="16"/>
  <c r="P181" i="14" s="1"/>
  <c r="P304" i="14" s="1"/>
  <c r="S216" i="16"/>
  <c r="O181" i="14" s="1"/>
  <c r="O304" i="14" s="1"/>
  <c r="R216" i="16"/>
  <c r="N181" i="14" s="1"/>
  <c r="N304" i="14" s="1"/>
  <c r="Q216" i="16"/>
  <c r="M181" i="14" s="1"/>
  <c r="M304" i="14" s="1"/>
  <c r="P216" i="16"/>
  <c r="L181" i="14" s="1"/>
  <c r="L304" i="14" s="1"/>
  <c r="O216" i="16"/>
  <c r="K181" i="14" s="1"/>
  <c r="K304" i="14" s="1"/>
  <c r="N216" i="16"/>
  <c r="J181" i="14" s="1"/>
  <c r="J304" i="14" s="1"/>
  <c r="M216" i="16"/>
  <c r="I181" i="14" s="1"/>
  <c r="I304" i="14" s="1"/>
  <c r="L216" i="16"/>
  <c r="H181" i="14" s="1"/>
  <c r="K216" i="16"/>
  <c r="G181" i="14" s="1"/>
  <c r="G304" i="14" s="1"/>
  <c r="J216" i="16"/>
  <c r="F181" i="14" s="1"/>
  <c r="I216" i="16"/>
  <c r="E181" i="14" s="1"/>
  <c r="E304" i="14" s="1"/>
  <c r="H216" i="16"/>
  <c r="D181" i="14" s="1"/>
  <c r="G216" i="16"/>
  <c r="F216" i="16"/>
  <c r="B181" i="14" s="1"/>
  <c r="B304" i="14" s="1"/>
  <c r="Y215" i="16"/>
  <c r="Y216" i="16" s="1"/>
  <c r="X215" i="16"/>
  <c r="W203" i="16"/>
  <c r="S92" i="14" s="1"/>
  <c r="S148" i="14" s="1"/>
  <c r="V203" i="16"/>
  <c r="R92" i="14" s="1"/>
  <c r="R148" i="14" s="1"/>
  <c r="U203" i="16"/>
  <c r="Q92" i="14" s="1"/>
  <c r="Q148" i="14" s="1"/>
  <c r="T203" i="16"/>
  <c r="P92" i="14" s="1"/>
  <c r="P148" i="14" s="1"/>
  <c r="S203" i="16"/>
  <c r="O92" i="14" s="1"/>
  <c r="O148" i="14" s="1"/>
  <c r="R203" i="16"/>
  <c r="N92" i="14" s="1"/>
  <c r="N148" i="14" s="1"/>
  <c r="Q203" i="16"/>
  <c r="M92" i="14" s="1"/>
  <c r="M148" i="14" s="1"/>
  <c r="P203" i="16"/>
  <c r="L92" i="14" s="1"/>
  <c r="O203" i="16"/>
  <c r="K92" i="14" s="1"/>
  <c r="K148" i="14" s="1"/>
  <c r="N203" i="16"/>
  <c r="J92" i="14" s="1"/>
  <c r="J148" i="14" s="1"/>
  <c r="M203" i="16"/>
  <c r="I92" i="14" s="1"/>
  <c r="I148" i="14" s="1"/>
  <c r="L203" i="16"/>
  <c r="H92" i="14" s="1"/>
  <c r="H148" i="14" s="1"/>
  <c r="K203" i="16"/>
  <c r="G92" i="14" s="1"/>
  <c r="J203" i="16"/>
  <c r="F92" i="14" s="1"/>
  <c r="F148" i="14" s="1"/>
  <c r="I203" i="16"/>
  <c r="E92" i="14" s="1"/>
  <c r="E148" i="14" s="1"/>
  <c r="H203" i="16"/>
  <c r="D92" i="14" s="1"/>
  <c r="G203" i="16"/>
  <c r="C92" i="14" s="1"/>
  <c r="F203" i="16"/>
  <c r="B92" i="14" s="1"/>
  <c r="Y202" i="16"/>
  <c r="Y203" i="16" s="1"/>
  <c r="X202" i="16"/>
  <c r="W200" i="16"/>
  <c r="S74" i="14" s="1"/>
  <c r="S147" i="14" s="1"/>
  <c r="V200" i="16"/>
  <c r="R74" i="14" s="1"/>
  <c r="U200" i="16"/>
  <c r="Q74" i="14" s="1"/>
  <c r="T200" i="16"/>
  <c r="P74" i="14" s="1"/>
  <c r="S200" i="16"/>
  <c r="R200" i="16"/>
  <c r="N74" i="14" s="1"/>
  <c r="Q200" i="16"/>
  <c r="M74" i="14" s="1"/>
  <c r="M147" i="14" s="1"/>
  <c r="P200" i="16"/>
  <c r="L74" i="14" s="1"/>
  <c r="O200" i="16"/>
  <c r="K74" i="14" s="1"/>
  <c r="N200" i="16"/>
  <c r="J74" i="14" s="1"/>
  <c r="M200" i="16"/>
  <c r="I74" i="14" s="1"/>
  <c r="I147" i="14" s="1"/>
  <c r="L200" i="16"/>
  <c r="H74" i="14" s="1"/>
  <c r="H147" i="14" s="1"/>
  <c r="K200" i="16"/>
  <c r="G74" i="14" s="1"/>
  <c r="J200" i="16"/>
  <c r="F74" i="14" s="1"/>
  <c r="F147" i="14" s="1"/>
  <c r="I200" i="16"/>
  <c r="E74" i="14" s="1"/>
  <c r="E147" i="14" s="1"/>
  <c r="H200" i="16"/>
  <c r="D74" i="14" s="1"/>
  <c r="D147" i="14" s="1"/>
  <c r="G200" i="16"/>
  <c r="C74" i="14" s="1"/>
  <c r="C147" i="14" s="1"/>
  <c r="F200" i="16"/>
  <c r="B74" i="14" s="1"/>
  <c r="Y199" i="16"/>
  <c r="X199" i="16"/>
  <c r="Y198" i="16"/>
  <c r="X198" i="16"/>
  <c r="Y197" i="16"/>
  <c r="X197" i="16"/>
  <c r="Y196" i="16"/>
  <c r="X196" i="16"/>
  <c r="Y195" i="16"/>
  <c r="X195" i="16"/>
  <c r="Y194" i="16"/>
  <c r="X194" i="16"/>
  <c r="Y193" i="16"/>
  <c r="X193" i="16"/>
  <c r="Y192" i="16"/>
  <c r="X192" i="16"/>
  <c r="Y191" i="16"/>
  <c r="X191" i="16"/>
  <c r="Y190" i="16"/>
  <c r="X190" i="16"/>
  <c r="Y189" i="16"/>
  <c r="X189" i="16"/>
  <c r="Y188" i="16"/>
  <c r="X188" i="16"/>
  <c r="Y187" i="16"/>
  <c r="X187" i="16"/>
  <c r="Y186" i="16"/>
  <c r="X186" i="16"/>
  <c r="Y185" i="16"/>
  <c r="X185" i="16"/>
  <c r="Y184" i="16"/>
  <c r="X184" i="16"/>
  <c r="Y183" i="16"/>
  <c r="X183" i="16"/>
  <c r="Y182" i="16"/>
  <c r="X182" i="16"/>
  <c r="Y181" i="16"/>
  <c r="X181" i="16"/>
  <c r="Y180" i="16"/>
  <c r="X180" i="16"/>
  <c r="Y179" i="16"/>
  <c r="X179" i="16"/>
  <c r="Y178" i="16"/>
  <c r="X178" i="16"/>
  <c r="W176" i="16"/>
  <c r="S62" i="14" s="1"/>
  <c r="S146" i="14" s="1"/>
  <c r="V176" i="16"/>
  <c r="R62" i="14" s="1"/>
  <c r="R146" i="14" s="1"/>
  <c r="U176" i="16"/>
  <c r="Q62" i="14" s="1"/>
  <c r="T176" i="16"/>
  <c r="P62" i="14" s="1"/>
  <c r="P146" i="14" s="1"/>
  <c r="S176" i="16"/>
  <c r="O62" i="14" s="1"/>
  <c r="O146" i="14" s="1"/>
  <c r="R176" i="16"/>
  <c r="N62" i="14" s="1"/>
  <c r="N146" i="14" s="1"/>
  <c r="Q176" i="16"/>
  <c r="M62" i="14" s="1"/>
  <c r="M146" i="14" s="1"/>
  <c r="P176" i="16"/>
  <c r="L62" i="14" s="1"/>
  <c r="L146" i="14" s="1"/>
  <c r="O176" i="16"/>
  <c r="K62" i="14" s="1"/>
  <c r="K146" i="14" s="1"/>
  <c r="N176" i="16"/>
  <c r="J62" i="14" s="1"/>
  <c r="M176" i="16"/>
  <c r="I62" i="14" s="1"/>
  <c r="I146" i="14" s="1"/>
  <c r="L176" i="16"/>
  <c r="H62" i="14" s="1"/>
  <c r="H146" i="14" s="1"/>
  <c r="K176" i="16"/>
  <c r="G62" i="14" s="1"/>
  <c r="G146" i="14" s="1"/>
  <c r="J176" i="16"/>
  <c r="F62" i="14" s="1"/>
  <c r="F146" i="14" s="1"/>
  <c r="I176" i="16"/>
  <c r="E62" i="14" s="1"/>
  <c r="H176" i="16"/>
  <c r="D62" i="14" s="1"/>
  <c r="D146" i="14" s="1"/>
  <c r="G176" i="16"/>
  <c r="C62" i="14" s="1"/>
  <c r="C146" i="14" s="1"/>
  <c r="F176" i="16"/>
  <c r="B62" i="14" s="1"/>
  <c r="B146" i="14" s="1"/>
  <c r="Y175" i="16"/>
  <c r="X175" i="16"/>
  <c r="Y174" i="16"/>
  <c r="X174" i="16"/>
  <c r="Y173" i="16"/>
  <c r="X173" i="16"/>
  <c r="Y172" i="16"/>
  <c r="X172" i="16"/>
  <c r="Y169" i="16"/>
  <c r="X169" i="16"/>
  <c r="Y168" i="16"/>
  <c r="X168" i="16"/>
  <c r="Y167" i="16"/>
  <c r="X167" i="16"/>
  <c r="Y166" i="16"/>
  <c r="X166" i="16"/>
  <c r="Y165" i="16"/>
  <c r="X165" i="16"/>
  <c r="Y164" i="16"/>
  <c r="X164" i="16"/>
  <c r="Y163" i="16"/>
  <c r="X163" i="16"/>
  <c r="Y162" i="16"/>
  <c r="X162" i="16"/>
  <c r="Y161" i="16"/>
  <c r="X161" i="16"/>
  <c r="Y160" i="16"/>
  <c r="X160" i="16"/>
  <c r="Y159" i="16"/>
  <c r="X159" i="16"/>
  <c r="Y158" i="16"/>
  <c r="X158" i="16"/>
  <c r="Y157" i="16"/>
  <c r="X157" i="16"/>
  <c r="Y156" i="16"/>
  <c r="X156" i="16"/>
  <c r="Y155" i="16"/>
  <c r="X155" i="16"/>
  <c r="Y154" i="16"/>
  <c r="X154" i="16"/>
  <c r="Y153" i="16"/>
  <c r="X153" i="16"/>
  <c r="Y152" i="16"/>
  <c r="X152" i="16"/>
  <c r="Y151" i="16"/>
  <c r="X151" i="16"/>
  <c r="Y150" i="16"/>
  <c r="X150" i="16"/>
  <c r="Y149" i="16"/>
  <c r="X149" i="16"/>
  <c r="Y148" i="16"/>
  <c r="X148" i="16"/>
  <c r="Y147" i="16"/>
  <c r="X147" i="16"/>
  <c r="Y146" i="16"/>
  <c r="X146" i="16"/>
  <c r="Y145" i="16"/>
  <c r="X145" i="16"/>
  <c r="Y144" i="16"/>
  <c r="X144" i="16"/>
  <c r="Y143" i="16"/>
  <c r="X143" i="16"/>
  <c r="Y142" i="16"/>
  <c r="X142" i="16"/>
  <c r="Y141" i="16"/>
  <c r="X141" i="16"/>
  <c r="Y140" i="16"/>
  <c r="X140" i="16"/>
  <c r="Y139" i="16"/>
  <c r="X139" i="16"/>
  <c r="Y138" i="16"/>
  <c r="X138" i="16"/>
  <c r="Y137" i="16"/>
  <c r="X137" i="16"/>
  <c r="Y136" i="16"/>
  <c r="X136" i="16"/>
  <c r="Y135" i="16"/>
  <c r="X135" i="16"/>
  <c r="Y134" i="16"/>
  <c r="X134" i="16"/>
  <c r="Y133" i="16"/>
  <c r="X133" i="16"/>
  <c r="Y132" i="16"/>
  <c r="X132" i="16"/>
  <c r="Y131" i="16"/>
  <c r="X131" i="16"/>
  <c r="Y130" i="16"/>
  <c r="X130" i="16"/>
  <c r="Y129" i="16"/>
  <c r="X129" i="16"/>
  <c r="W127" i="16"/>
  <c r="S50" i="14" s="1"/>
  <c r="S145" i="14" s="1"/>
  <c r="V127" i="16"/>
  <c r="U127" i="16"/>
  <c r="T127" i="16"/>
  <c r="P50" i="14" s="1"/>
  <c r="P145" i="14" s="1"/>
  <c r="S127" i="16"/>
  <c r="O50" i="14" s="1"/>
  <c r="R127" i="16"/>
  <c r="N50" i="14" s="1"/>
  <c r="N145" i="14" s="1"/>
  <c r="Q127" i="16"/>
  <c r="M50" i="14" s="1"/>
  <c r="P127" i="16"/>
  <c r="L50" i="14" s="1"/>
  <c r="O127" i="16"/>
  <c r="K50" i="14" s="1"/>
  <c r="K145" i="14" s="1"/>
  <c r="N127" i="16"/>
  <c r="J50" i="14" s="1"/>
  <c r="J145" i="14" s="1"/>
  <c r="M127" i="16"/>
  <c r="I50" i="14" s="1"/>
  <c r="I145" i="14" s="1"/>
  <c r="L127" i="16"/>
  <c r="H50" i="14" s="1"/>
  <c r="H145" i="14" s="1"/>
  <c r="K127" i="16"/>
  <c r="G50" i="14" s="1"/>
  <c r="G145" i="14" s="1"/>
  <c r="J127" i="16"/>
  <c r="F50" i="14" s="1"/>
  <c r="F145" i="14" s="1"/>
  <c r="I127" i="16"/>
  <c r="E50" i="14" s="1"/>
  <c r="E145" i="14" s="1"/>
  <c r="H127" i="16"/>
  <c r="D50" i="14" s="1"/>
  <c r="D145" i="14" s="1"/>
  <c r="G127" i="16"/>
  <c r="C50" i="14" s="1"/>
  <c r="F127" i="16"/>
  <c r="B50" i="14" s="1"/>
  <c r="B145" i="14" s="1"/>
  <c r="Y126" i="16"/>
  <c r="X126" i="16"/>
  <c r="Y125" i="16"/>
  <c r="X125" i="16"/>
  <c r="Y122" i="16"/>
  <c r="X122" i="16"/>
  <c r="Y121" i="16"/>
  <c r="X121" i="16"/>
  <c r="W119" i="16"/>
  <c r="V119" i="16"/>
  <c r="R38" i="14" s="1"/>
  <c r="R144" i="14" s="1"/>
  <c r="U119" i="16"/>
  <c r="Q38" i="14" s="1"/>
  <c r="Q144" i="14" s="1"/>
  <c r="T119" i="16"/>
  <c r="P38" i="14" s="1"/>
  <c r="P144" i="14" s="1"/>
  <c r="S119" i="16"/>
  <c r="O38" i="14" s="1"/>
  <c r="O144" i="14" s="1"/>
  <c r="R119" i="16"/>
  <c r="N38" i="14" s="1"/>
  <c r="N144" i="14" s="1"/>
  <c r="Q119" i="16"/>
  <c r="M38" i="14" s="1"/>
  <c r="M144" i="14" s="1"/>
  <c r="P119" i="16"/>
  <c r="L38" i="14" s="1"/>
  <c r="L144" i="14" s="1"/>
  <c r="O119" i="16"/>
  <c r="K38" i="14" s="1"/>
  <c r="N119" i="16"/>
  <c r="J38" i="14" s="1"/>
  <c r="J144" i="14" s="1"/>
  <c r="M119" i="16"/>
  <c r="I38" i="14" s="1"/>
  <c r="I144" i="14" s="1"/>
  <c r="L119" i="16"/>
  <c r="H38" i="14" s="1"/>
  <c r="H144" i="14" s="1"/>
  <c r="K119" i="16"/>
  <c r="G38" i="14" s="1"/>
  <c r="G144" i="14" s="1"/>
  <c r="J119" i="16"/>
  <c r="F38" i="14" s="1"/>
  <c r="I119" i="16"/>
  <c r="H119" i="16"/>
  <c r="D38" i="14" s="1"/>
  <c r="G119" i="16"/>
  <c r="C38" i="14" s="1"/>
  <c r="F119" i="16"/>
  <c r="B38" i="14" s="1"/>
  <c r="Y118" i="16"/>
  <c r="X118" i="16"/>
  <c r="Y116" i="16"/>
  <c r="X116" i="16"/>
  <c r="Y115" i="16"/>
  <c r="X115" i="16"/>
  <c r="Y114" i="16"/>
  <c r="X114" i="16"/>
  <c r="Y113" i="16"/>
  <c r="X113" i="16"/>
  <c r="Y112" i="16"/>
  <c r="X112" i="16"/>
  <c r="Y111" i="16"/>
  <c r="X111" i="16"/>
  <c r="Y110" i="16"/>
  <c r="X110" i="16"/>
  <c r="Y109" i="16"/>
  <c r="X109" i="16"/>
  <c r="Y101" i="16"/>
  <c r="X101" i="16"/>
  <c r="Y100" i="16"/>
  <c r="X100" i="16"/>
  <c r="Y99" i="16"/>
  <c r="X99" i="16"/>
  <c r="Y98" i="16"/>
  <c r="X98" i="16"/>
  <c r="Y97" i="16"/>
  <c r="X97" i="16"/>
  <c r="Y96" i="16"/>
  <c r="X96" i="16"/>
  <c r="Y95" i="16"/>
  <c r="X95" i="16"/>
  <c r="Y94" i="16"/>
  <c r="X94" i="16"/>
  <c r="Y93" i="16"/>
  <c r="X93" i="16"/>
  <c r="Y92" i="16"/>
  <c r="X92" i="16"/>
  <c r="Y91" i="16"/>
  <c r="X91" i="16"/>
  <c r="Y90" i="16"/>
  <c r="X90" i="16"/>
  <c r="Y89" i="16"/>
  <c r="X89" i="16"/>
  <c r="Y88" i="16"/>
  <c r="X88" i="16"/>
  <c r="Y87" i="16"/>
  <c r="X87" i="16"/>
  <c r="Y86" i="16"/>
  <c r="X86" i="16"/>
  <c r="Y85" i="16"/>
  <c r="X85" i="16"/>
  <c r="Y84" i="16"/>
  <c r="X84" i="16"/>
  <c r="Y83" i="16"/>
  <c r="X83" i="16"/>
  <c r="Y82" i="16"/>
  <c r="X82" i="16"/>
  <c r="Y81" i="16"/>
  <c r="X81" i="16"/>
  <c r="Y80" i="16"/>
  <c r="X80" i="16"/>
  <c r="Y79" i="16"/>
  <c r="X79" i="16"/>
  <c r="Y78" i="16"/>
  <c r="X78" i="16"/>
  <c r="Y77" i="16"/>
  <c r="X77" i="16"/>
  <c r="Y76" i="16"/>
  <c r="X76" i="16"/>
  <c r="Y75" i="16"/>
  <c r="X75" i="16"/>
  <c r="Y74" i="16"/>
  <c r="X74" i="16"/>
  <c r="Y73" i="16"/>
  <c r="X73" i="16"/>
  <c r="Y72" i="16"/>
  <c r="X72" i="16"/>
  <c r="Y71" i="16"/>
  <c r="X71" i="16"/>
  <c r="Y70" i="16"/>
  <c r="X70" i="16"/>
  <c r="Y69" i="16"/>
  <c r="X69" i="16"/>
  <c r="Y68" i="16"/>
  <c r="X68" i="16"/>
  <c r="Y67" i="16"/>
  <c r="X67" i="16"/>
  <c r="Y66" i="16"/>
  <c r="X66" i="16"/>
  <c r="Y65" i="16"/>
  <c r="X65" i="16"/>
  <c r="Y64" i="16"/>
  <c r="X64" i="16"/>
  <c r="Y63" i="16"/>
  <c r="X63" i="16"/>
  <c r="Y62" i="16"/>
  <c r="X62" i="16"/>
  <c r="Y61" i="16"/>
  <c r="X61" i="16"/>
  <c r="Y60" i="16"/>
  <c r="X60" i="16"/>
  <c r="Y59" i="16"/>
  <c r="X59" i="16"/>
  <c r="Y58" i="16"/>
  <c r="X58" i="16"/>
  <c r="Y57" i="16"/>
  <c r="X57" i="16"/>
  <c r="Y56" i="16"/>
  <c r="X56" i="16"/>
  <c r="Y55" i="16"/>
  <c r="X55" i="16"/>
  <c r="Y54" i="16"/>
  <c r="X54" i="16"/>
  <c r="Y53" i="16"/>
  <c r="X53" i="16"/>
  <c r="Y52" i="16"/>
  <c r="X52" i="16"/>
  <c r="Y51" i="16"/>
  <c r="X51" i="16"/>
  <c r="Y50" i="16"/>
  <c r="X50" i="16"/>
  <c r="Y49" i="16"/>
  <c r="X49" i="16"/>
  <c r="Y48" i="16"/>
  <c r="X48" i="16"/>
  <c r="Y47" i="16"/>
  <c r="X47" i="16"/>
  <c r="Y46" i="16"/>
  <c r="X46" i="16"/>
  <c r="Y45" i="16"/>
  <c r="X45" i="16"/>
  <c r="Y44" i="16"/>
  <c r="X44" i="16"/>
  <c r="Y43" i="16"/>
  <c r="X43" i="16"/>
  <c r="Y42" i="16"/>
  <c r="X42" i="16"/>
  <c r="Y41" i="16"/>
  <c r="X41" i="16"/>
  <c r="Y40" i="16"/>
  <c r="X40" i="16"/>
  <c r="Y39" i="16"/>
  <c r="X39" i="16"/>
  <c r="Y38" i="16"/>
  <c r="X38" i="16"/>
  <c r="Y37" i="16"/>
  <c r="X37" i="16"/>
  <c r="Y36" i="16"/>
  <c r="X36" i="16"/>
  <c r="Y35" i="16"/>
  <c r="X35" i="16"/>
  <c r="Y34" i="16"/>
  <c r="X34" i="16"/>
  <c r="Y33" i="16"/>
  <c r="X33" i="16"/>
  <c r="Y32" i="16"/>
  <c r="X32" i="16"/>
  <c r="Y31" i="16"/>
  <c r="X31" i="16"/>
  <c r="Y30" i="16"/>
  <c r="X30" i="16"/>
  <c r="Y29" i="16"/>
  <c r="X29" i="16"/>
  <c r="Y28" i="16"/>
  <c r="X28" i="16"/>
  <c r="Y27" i="16"/>
  <c r="X27" i="16"/>
  <c r="Y26" i="16"/>
  <c r="X26" i="16"/>
  <c r="Y25" i="16"/>
  <c r="X25" i="16"/>
  <c r="X24" i="16"/>
  <c r="Y23" i="16"/>
  <c r="X23" i="16"/>
  <c r="Y22" i="16"/>
  <c r="X22" i="16"/>
  <c r="Y21" i="16"/>
  <c r="X21" i="16"/>
  <c r="Y20" i="16"/>
  <c r="X20" i="16"/>
  <c r="Y19" i="16"/>
  <c r="X19" i="16"/>
  <c r="Y18" i="16"/>
  <c r="X18" i="16"/>
  <c r="Y17" i="16"/>
  <c r="X17" i="16"/>
  <c r="Y16" i="16"/>
  <c r="X16" i="16"/>
  <c r="Y15" i="16"/>
  <c r="X15" i="16"/>
  <c r="W13" i="16"/>
  <c r="S20" i="14" s="1"/>
  <c r="S143" i="14" s="1"/>
  <c r="V13" i="16"/>
  <c r="R20" i="14" s="1"/>
  <c r="U13" i="16"/>
  <c r="Q20" i="14" s="1"/>
  <c r="Q143" i="14" s="1"/>
  <c r="T13" i="16"/>
  <c r="S13" i="16"/>
  <c r="O20" i="14" s="1"/>
  <c r="O143" i="14" s="1"/>
  <c r="R13" i="16"/>
  <c r="N20" i="14" s="1"/>
  <c r="N143" i="14" s="1"/>
  <c r="Q13" i="16"/>
  <c r="P13" i="16"/>
  <c r="O13" i="16"/>
  <c r="N13" i="16"/>
  <c r="J20" i="14" s="1"/>
  <c r="M13" i="16"/>
  <c r="I20" i="14" s="1"/>
  <c r="I143" i="14" s="1"/>
  <c r="L13" i="16"/>
  <c r="K13" i="16"/>
  <c r="J13" i="16"/>
  <c r="I13" i="16"/>
  <c r="E20" i="14" s="1"/>
  <c r="E143" i="14" s="1"/>
  <c r="H13" i="16"/>
  <c r="D20" i="14" s="1"/>
  <c r="D143" i="14" s="1"/>
  <c r="G13" i="16"/>
  <c r="C20" i="14" s="1"/>
  <c r="F13" i="16"/>
  <c r="B20" i="14" s="1"/>
  <c r="B143" i="14" s="1"/>
  <c r="Y12" i="16"/>
  <c r="Y11" i="16"/>
  <c r="Y9" i="16"/>
  <c r="Y8" i="16"/>
  <c r="Y7" i="16"/>
  <c r="W554" i="15"/>
  <c r="S413" i="14" s="1"/>
  <c r="V554" i="15"/>
  <c r="R413" i="14" s="1"/>
  <c r="R459" i="14" s="1"/>
  <c r="U554" i="15"/>
  <c r="Q413" i="14" s="1"/>
  <c r="Q459" i="14" s="1"/>
  <c r="T554" i="15"/>
  <c r="P413" i="14" s="1"/>
  <c r="P459" i="14" s="1"/>
  <c r="S554" i="15"/>
  <c r="O413" i="14" s="1"/>
  <c r="R554" i="15"/>
  <c r="N413" i="14" s="1"/>
  <c r="N459" i="14" s="1"/>
  <c r="Q554" i="15"/>
  <c r="M413" i="14" s="1"/>
  <c r="M459" i="14" s="1"/>
  <c r="P554" i="15"/>
  <c r="L413" i="14" s="1"/>
  <c r="O554" i="15"/>
  <c r="K413" i="14" s="1"/>
  <c r="K459" i="14" s="1"/>
  <c r="N554" i="15"/>
  <c r="J413" i="14" s="1"/>
  <c r="J459" i="14" s="1"/>
  <c r="M554" i="15"/>
  <c r="I413" i="14" s="1"/>
  <c r="L554" i="15"/>
  <c r="H413" i="14" s="1"/>
  <c r="H459" i="14" s="1"/>
  <c r="K554" i="15"/>
  <c r="G413" i="14" s="1"/>
  <c r="J554" i="15"/>
  <c r="F413" i="14" s="1"/>
  <c r="I554" i="15"/>
  <c r="E413" i="14" s="1"/>
  <c r="H554" i="15"/>
  <c r="D413" i="14" s="1"/>
  <c r="G554" i="15"/>
  <c r="C413" i="14" s="1"/>
  <c r="C459" i="14" s="1"/>
  <c r="F554" i="15"/>
  <c r="B413" i="14" s="1"/>
  <c r="B459" i="14" s="1"/>
  <c r="Y553" i="15"/>
  <c r="X553" i="15"/>
  <c r="X554" i="15" s="1"/>
  <c r="W551" i="15"/>
  <c r="S395" i="14" s="1"/>
  <c r="V551" i="15"/>
  <c r="R395" i="14" s="1"/>
  <c r="U551" i="15"/>
  <c r="Q395" i="14" s="1"/>
  <c r="T551" i="15"/>
  <c r="P395" i="14" s="1"/>
  <c r="P458" i="14" s="1"/>
  <c r="S551" i="15"/>
  <c r="O395" i="14" s="1"/>
  <c r="O458" i="14" s="1"/>
  <c r="R551" i="15"/>
  <c r="N395" i="14" s="1"/>
  <c r="N458" i="14" s="1"/>
  <c r="Q551" i="15"/>
  <c r="M395" i="14" s="1"/>
  <c r="P551" i="15"/>
  <c r="L395" i="14" s="1"/>
  <c r="L458" i="14" s="1"/>
  <c r="O551" i="15"/>
  <c r="N551" i="15"/>
  <c r="J395" i="14" s="1"/>
  <c r="J458" i="14" s="1"/>
  <c r="M551" i="15"/>
  <c r="I395" i="14" s="1"/>
  <c r="I458" i="14" s="1"/>
  <c r="L551" i="15"/>
  <c r="H395" i="14" s="1"/>
  <c r="K551" i="15"/>
  <c r="G395" i="14" s="1"/>
  <c r="G458" i="14" s="1"/>
  <c r="J551" i="15"/>
  <c r="F395" i="14" s="1"/>
  <c r="I551" i="15"/>
  <c r="E395" i="14" s="1"/>
  <c r="E458" i="14" s="1"/>
  <c r="H551" i="15"/>
  <c r="D395" i="14" s="1"/>
  <c r="D458" i="14" s="1"/>
  <c r="G551" i="15"/>
  <c r="C395" i="14" s="1"/>
  <c r="C458" i="14" s="1"/>
  <c r="F551" i="15"/>
  <c r="B395" i="14" s="1"/>
  <c r="Y550" i="15"/>
  <c r="X550" i="15"/>
  <c r="Y549" i="15"/>
  <c r="X549" i="15"/>
  <c r="Y548" i="15"/>
  <c r="X548" i="15"/>
  <c r="Y547" i="15"/>
  <c r="X547" i="15"/>
  <c r="Y546" i="15"/>
  <c r="X546" i="15"/>
  <c r="Y545" i="15"/>
  <c r="X545" i="15"/>
  <c r="Y544" i="15"/>
  <c r="X544" i="15"/>
  <c r="Y543" i="15"/>
  <c r="X543" i="15"/>
  <c r="Y542" i="15"/>
  <c r="X542" i="15"/>
  <c r="Y541" i="15"/>
  <c r="X541" i="15"/>
  <c r="Y540" i="15"/>
  <c r="X540" i="15"/>
  <c r="Y539" i="15"/>
  <c r="X539" i="15"/>
  <c r="Y538" i="15"/>
  <c r="X538" i="15"/>
  <c r="Y537" i="15"/>
  <c r="X537" i="15"/>
  <c r="Y536" i="15"/>
  <c r="X536" i="15"/>
  <c r="Y535" i="15"/>
  <c r="X535" i="15"/>
  <c r="Y534" i="15"/>
  <c r="X534" i="15"/>
  <c r="Y533" i="15"/>
  <c r="X533" i="15"/>
  <c r="Y532" i="15"/>
  <c r="X532" i="15"/>
  <c r="Y531" i="15"/>
  <c r="X531" i="15"/>
  <c r="Y530" i="15"/>
  <c r="X530" i="15"/>
  <c r="Y529" i="15"/>
  <c r="X529" i="15"/>
  <c r="W527" i="15"/>
  <c r="S383" i="14" s="1"/>
  <c r="V527" i="15"/>
  <c r="R383" i="14" s="1"/>
  <c r="R457" i="14" s="1"/>
  <c r="U527" i="15"/>
  <c r="Q383" i="14" s="1"/>
  <c r="Q457" i="14" s="1"/>
  <c r="T527" i="15"/>
  <c r="P383" i="14" s="1"/>
  <c r="P457" i="14" s="1"/>
  <c r="S527" i="15"/>
  <c r="O383" i="14" s="1"/>
  <c r="R527" i="15"/>
  <c r="N383" i="14" s="1"/>
  <c r="N457" i="14" s="1"/>
  <c r="Q527" i="15"/>
  <c r="M383" i="14" s="1"/>
  <c r="P527" i="15"/>
  <c r="L383" i="14" s="1"/>
  <c r="L457" i="14" s="1"/>
  <c r="O527" i="15"/>
  <c r="K383" i="14" s="1"/>
  <c r="K457" i="14" s="1"/>
  <c r="N527" i="15"/>
  <c r="J383" i="14" s="1"/>
  <c r="M527" i="15"/>
  <c r="I383" i="14" s="1"/>
  <c r="L527" i="15"/>
  <c r="H383" i="14" s="1"/>
  <c r="H457" i="14" s="1"/>
  <c r="K527" i="15"/>
  <c r="G383" i="14" s="1"/>
  <c r="G457" i="14" s="1"/>
  <c r="J527" i="15"/>
  <c r="F383" i="14" s="1"/>
  <c r="F457" i="14" s="1"/>
  <c r="I527" i="15"/>
  <c r="E383" i="14" s="1"/>
  <c r="H527" i="15"/>
  <c r="D383" i="14" s="1"/>
  <c r="G527" i="15"/>
  <c r="C383" i="14" s="1"/>
  <c r="C457" i="14" s="1"/>
  <c r="F527" i="15"/>
  <c r="B383" i="14" s="1"/>
  <c r="Y526" i="15"/>
  <c r="X526" i="15"/>
  <c r="Y525" i="15"/>
  <c r="X525" i="15"/>
  <c r="Y523" i="15"/>
  <c r="X523" i="15"/>
  <c r="Y522" i="15"/>
  <c r="X522" i="15"/>
  <c r="Y521" i="15"/>
  <c r="X521" i="15"/>
  <c r="Y520" i="15"/>
  <c r="X520" i="15"/>
  <c r="Y519" i="15"/>
  <c r="X519" i="15"/>
  <c r="Y518" i="15"/>
  <c r="X518" i="15"/>
  <c r="Y517" i="15"/>
  <c r="X517" i="15"/>
  <c r="Y516" i="15"/>
  <c r="X516" i="15"/>
  <c r="Y515" i="15"/>
  <c r="X515" i="15"/>
  <c r="Y514" i="15"/>
  <c r="X514" i="15"/>
  <c r="Y513" i="15"/>
  <c r="X513" i="15"/>
  <c r="Y512" i="15"/>
  <c r="X512" i="15"/>
  <c r="Y511" i="15"/>
  <c r="X511" i="15"/>
  <c r="Y510" i="15"/>
  <c r="X510" i="15"/>
  <c r="Y509" i="15"/>
  <c r="X509" i="15"/>
  <c r="Y508" i="15"/>
  <c r="X508" i="15"/>
  <c r="Y507" i="15"/>
  <c r="X507" i="15"/>
  <c r="Y506" i="15"/>
  <c r="X506" i="15"/>
  <c r="Y505" i="15"/>
  <c r="X505" i="15"/>
  <c r="Y504" i="15"/>
  <c r="X504" i="15"/>
  <c r="Y503" i="15"/>
  <c r="X503" i="15"/>
  <c r="Y502" i="15"/>
  <c r="X502" i="15"/>
  <c r="Y501" i="15"/>
  <c r="X501" i="15"/>
  <c r="Y500" i="15"/>
  <c r="X500" i="15"/>
  <c r="Y499" i="15"/>
  <c r="X499" i="15"/>
  <c r="Y498" i="15"/>
  <c r="X498" i="15"/>
  <c r="Y497" i="15"/>
  <c r="X497" i="15"/>
  <c r="Y496" i="15"/>
  <c r="X496" i="15"/>
  <c r="Y495" i="15"/>
  <c r="X495" i="15"/>
  <c r="Y494" i="15"/>
  <c r="X494" i="15"/>
  <c r="Y493" i="15"/>
  <c r="X493" i="15"/>
  <c r="Y492" i="15"/>
  <c r="X492" i="15"/>
  <c r="Y491" i="15"/>
  <c r="X491" i="15"/>
  <c r="Y490" i="15"/>
  <c r="X490" i="15"/>
  <c r="Y489" i="15"/>
  <c r="X489" i="15"/>
  <c r="Y488" i="15"/>
  <c r="X488" i="15"/>
  <c r="Y487" i="15"/>
  <c r="X487" i="15"/>
  <c r="Y486" i="15"/>
  <c r="X486" i="15"/>
  <c r="Y485" i="15"/>
  <c r="X485" i="15"/>
  <c r="Y484" i="15"/>
  <c r="X484" i="15"/>
  <c r="Y483" i="15"/>
  <c r="X483" i="15"/>
  <c r="Y482" i="15"/>
  <c r="X482" i="15"/>
  <c r="Y481" i="15"/>
  <c r="X481" i="15"/>
  <c r="Y480" i="15"/>
  <c r="X480" i="15"/>
  <c r="Y479" i="15"/>
  <c r="X479" i="15"/>
  <c r="Y478" i="15"/>
  <c r="X478" i="15"/>
  <c r="W476" i="15"/>
  <c r="S371" i="14" s="1"/>
  <c r="S456" i="14" s="1"/>
  <c r="V476" i="15"/>
  <c r="R371" i="14" s="1"/>
  <c r="R456" i="14" s="1"/>
  <c r="U476" i="15"/>
  <c r="Q371" i="14" s="1"/>
  <c r="Q456" i="14" s="1"/>
  <c r="T476" i="15"/>
  <c r="P371" i="14" s="1"/>
  <c r="P456" i="14" s="1"/>
  <c r="S476" i="15"/>
  <c r="O371" i="14" s="1"/>
  <c r="O456" i="14" s="1"/>
  <c r="R476" i="15"/>
  <c r="N371" i="14" s="1"/>
  <c r="Q476" i="15"/>
  <c r="M371" i="14" s="1"/>
  <c r="M456" i="14" s="1"/>
  <c r="P476" i="15"/>
  <c r="L371" i="14" s="1"/>
  <c r="L456" i="14" s="1"/>
  <c r="O476" i="15"/>
  <c r="K371" i="14" s="1"/>
  <c r="N476" i="15"/>
  <c r="J371" i="14" s="1"/>
  <c r="J456" i="14" s="1"/>
  <c r="M476" i="15"/>
  <c r="I371" i="14" s="1"/>
  <c r="L476" i="15"/>
  <c r="H371" i="14" s="1"/>
  <c r="H456" i="14" s="1"/>
  <c r="K476" i="15"/>
  <c r="G371" i="14" s="1"/>
  <c r="J476" i="15"/>
  <c r="F371" i="14" s="1"/>
  <c r="I476" i="15"/>
  <c r="E371" i="14" s="1"/>
  <c r="E456" i="14" s="1"/>
  <c r="H476" i="15"/>
  <c r="D371" i="14" s="1"/>
  <c r="D456" i="14" s="1"/>
  <c r="G476" i="15"/>
  <c r="C371" i="14" s="1"/>
  <c r="C456" i="14" s="1"/>
  <c r="F476" i="15"/>
  <c r="B371" i="14" s="1"/>
  <c r="Y475" i="15"/>
  <c r="X475" i="15"/>
  <c r="Y461" i="15"/>
  <c r="X461" i="15"/>
  <c r="Y459" i="15"/>
  <c r="X459" i="15"/>
  <c r="W457" i="15"/>
  <c r="S359" i="14" s="1"/>
  <c r="S455" i="14" s="1"/>
  <c r="V457" i="15"/>
  <c r="R359" i="14" s="1"/>
  <c r="R455" i="14" s="1"/>
  <c r="U457" i="15"/>
  <c r="Q359" i="14" s="1"/>
  <c r="Q455" i="14" s="1"/>
  <c r="T457" i="15"/>
  <c r="P359" i="14" s="1"/>
  <c r="P455" i="14" s="1"/>
  <c r="S457" i="15"/>
  <c r="O359" i="14" s="1"/>
  <c r="O455" i="14" s="1"/>
  <c r="R457" i="15"/>
  <c r="N359" i="14" s="1"/>
  <c r="Q457" i="15"/>
  <c r="M359" i="14" s="1"/>
  <c r="M455" i="14" s="1"/>
  <c r="P457" i="15"/>
  <c r="L359" i="14" s="1"/>
  <c r="O457" i="15"/>
  <c r="K359" i="14" s="1"/>
  <c r="K455" i="14" s="1"/>
  <c r="N457" i="15"/>
  <c r="J359" i="14" s="1"/>
  <c r="J455" i="14" s="1"/>
  <c r="M457" i="15"/>
  <c r="L457" i="15"/>
  <c r="K457" i="15"/>
  <c r="J457" i="15"/>
  <c r="I457" i="15"/>
  <c r="E359" i="14" s="1"/>
  <c r="E455" i="14" s="1"/>
  <c r="H457" i="15"/>
  <c r="D359" i="14" s="1"/>
  <c r="D455" i="14" s="1"/>
  <c r="G457" i="15"/>
  <c r="C359" i="14" s="1"/>
  <c r="C455" i="14" s="1"/>
  <c r="F457" i="15"/>
  <c r="B359" i="14" s="1"/>
  <c r="B455" i="14" s="1"/>
  <c r="Y456" i="15"/>
  <c r="X456" i="15"/>
  <c r="Y455" i="15"/>
  <c r="X455" i="15"/>
  <c r="Y454" i="15"/>
  <c r="X454" i="15"/>
  <c r="Y453" i="15"/>
  <c r="X453" i="15"/>
  <c r="Y452" i="15"/>
  <c r="X452" i="15"/>
  <c r="Y451" i="15"/>
  <c r="X451" i="15"/>
  <c r="Y450" i="15"/>
  <c r="X450" i="15"/>
  <c r="Y449" i="15"/>
  <c r="X449" i="15"/>
  <c r="Y448" i="15"/>
  <c r="X448" i="15"/>
  <c r="Y447" i="15"/>
  <c r="X447" i="15"/>
  <c r="Y446" i="15"/>
  <c r="X446" i="15"/>
  <c r="Y445" i="15"/>
  <c r="X445" i="15"/>
  <c r="Y444" i="15"/>
  <c r="X444" i="15"/>
  <c r="Y443" i="15"/>
  <c r="X443" i="15"/>
  <c r="Y442" i="15"/>
  <c r="X442" i="15"/>
  <c r="Y441" i="15"/>
  <c r="X441" i="15"/>
  <c r="Y436" i="15"/>
  <c r="X436" i="15"/>
  <c r="Y435" i="15"/>
  <c r="X435" i="15"/>
  <c r="Y434" i="15"/>
  <c r="X434" i="15"/>
  <c r="Y433" i="15"/>
  <c r="X433" i="15"/>
  <c r="Y432" i="15"/>
  <c r="X432" i="15"/>
  <c r="Y431" i="15"/>
  <c r="X431" i="15"/>
  <c r="Y430" i="15"/>
  <c r="X430" i="15"/>
  <c r="Y429" i="15"/>
  <c r="X429" i="15"/>
  <c r="Y428" i="15"/>
  <c r="X428" i="15"/>
  <c r="Y427" i="15"/>
  <c r="X427" i="15"/>
  <c r="Y426" i="15"/>
  <c r="X426" i="15"/>
  <c r="Y425" i="15"/>
  <c r="X425" i="15"/>
  <c r="Y424" i="15"/>
  <c r="X424" i="15"/>
  <c r="Y423" i="15"/>
  <c r="X423" i="15"/>
  <c r="Y422" i="15"/>
  <c r="X422" i="15"/>
  <c r="Y421" i="15"/>
  <c r="X421" i="15"/>
  <c r="Y420" i="15"/>
  <c r="X420" i="15"/>
  <c r="Y419" i="15"/>
  <c r="X419" i="15"/>
  <c r="Y418" i="15"/>
  <c r="X418" i="15"/>
  <c r="Y417" i="15"/>
  <c r="X417" i="15"/>
  <c r="Y416" i="15"/>
  <c r="X416" i="15"/>
  <c r="Y415" i="15"/>
  <c r="X415" i="15"/>
  <c r="Y414" i="15"/>
  <c r="X414" i="15"/>
  <c r="Y413" i="15"/>
  <c r="X413" i="15"/>
  <c r="Y412" i="15"/>
  <c r="X412" i="15"/>
  <c r="Y411" i="15"/>
  <c r="X411" i="15"/>
  <c r="Y410" i="15"/>
  <c r="X410" i="15"/>
  <c r="Y409" i="15"/>
  <c r="X409" i="15"/>
  <c r="Y408" i="15"/>
  <c r="X408" i="15"/>
  <c r="Y407" i="15"/>
  <c r="X407" i="15"/>
  <c r="Y406" i="15"/>
  <c r="X406" i="15"/>
  <c r="Y405" i="15"/>
  <c r="X405" i="15"/>
  <c r="Y404" i="15"/>
  <c r="X404" i="15"/>
  <c r="Y403" i="15"/>
  <c r="X403" i="15"/>
  <c r="Y402" i="15"/>
  <c r="X402" i="15"/>
  <c r="Y401" i="15"/>
  <c r="X401" i="15"/>
  <c r="Y400" i="15"/>
  <c r="X400" i="15"/>
  <c r="Y399" i="15"/>
  <c r="X399" i="15"/>
  <c r="Y398" i="15"/>
  <c r="X398" i="15"/>
  <c r="Y397" i="15"/>
  <c r="X397" i="15"/>
  <c r="Y396" i="15"/>
  <c r="X396" i="15"/>
  <c r="Y395" i="15"/>
  <c r="X395" i="15"/>
  <c r="Y394" i="15"/>
  <c r="X394" i="15"/>
  <c r="Y393" i="15"/>
  <c r="X393" i="15"/>
  <c r="Y392" i="15"/>
  <c r="X392" i="15"/>
  <c r="Y391" i="15"/>
  <c r="X391" i="15"/>
  <c r="Y390" i="15"/>
  <c r="X390" i="15"/>
  <c r="Y389" i="15"/>
  <c r="X389" i="15"/>
  <c r="Y388" i="15"/>
  <c r="X388" i="15"/>
  <c r="Y387" i="15"/>
  <c r="X387" i="15"/>
  <c r="Y386" i="15"/>
  <c r="X386" i="15"/>
  <c r="Y385" i="15"/>
  <c r="X385" i="15"/>
  <c r="Y384" i="15"/>
  <c r="X384" i="15"/>
  <c r="Y383" i="15"/>
  <c r="X383" i="15"/>
  <c r="Y382" i="15"/>
  <c r="X382" i="15"/>
  <c r="Y381" i="15"/>
  <c r="X381" i="15"/>
  <c r="Y380" i="15"/>
  <c r="X380" i="15"/>
  <c r="Y379" i="15"/>
  <c r="X379" i="15"/>
  <c r="Y378" i="15"/>
  <c r="X378" i="15"/>
  <c r="Y377" i="15"/>
  <c r="X377" i="15"/>
  <c r="Y376" i="15"/>
  <c r="X376" i="15"/>
  <c r="Y375" i="15"/>
  <c r="X375" i="15"/>
  <c r="Y374" i="15"/>
  <c r="X374" i="15"/>
  <c r="Y373" i="15"/>
  <c r="X373" i="15"/>
  <c r="Y372" i="15"/>
  <c r="X372" i="15"/>
  <c r="Y371" i="15"/>
  <c r="X371" i="15"/>
  <c r="Y370" i="15"/>
  <c r="X370" i="15"/>
  <c r="Y369" i="15"/>
  <c r="X369" i="15"/>
  <c r="Y368" i="15"/>
  <c r="X368" i="15"/>
  <c r="Y367" i="15"/>
  <c r="X367" i="15"/>
  <c r="Y366" i="15"/>
  <c r="X366" i="15"/>
  <c r="Y365" i="15"/>
  <c r="X365" i="15"/>
  <c r="Y364" i="15"/>
  <c r="X364" i="15"/>
  <c r="Y363" i="15"/>
  <c r="X363" i="15"/>
  <c r="Y362" i="15"/>
  <c r="X362" i="15"/>
  <c r="Y361" i="15"/>
  <c r="X361" i="15"/>
  <c r="Y360" i="15"/>
  <c r="X360" i="15"/>
  <c r="Y359" i="15"/>
  <c r="X359" i="15"/>
  <c r="Y358" i="15"/>
  <c r="X358" i="15"/>
  <c r="Y357" i="15"/>
  <c r="X357" i="15"/>
  <c r="Y356" i="15"/>
  <c r="X356" i="15"/>
  <c r="Y355" i="15"/>
  <c r="X355" i="15"/>
  <c r="Y354" i="15"/>
  <c r="X354" i="15"/>
  <c r="Y353" i="15"/>
  <c r="X353" i="15"/>
  <c r="Y352" i="15"/>
  <c r="X352" i="15"/>
  <c r="Y351" i="15"/>
  <c r="X351" i="15"/>
  <c r="Y350" i="15"/>
  <c r="X350" i="15"/>
  <c r="Y349" i="15"/>
  <c r="X349" i="15"/>
  <c r="Y348" i="15"/>
  <c r="X348" i="15"/>
  <c r="R341" i="14"/>
  <c r="R454" i="14" s="1"/>
  <c r="Q341" i="14"/>
  <c r="O341" i="14"/>
  <c r="O454" i="14" s="1"/>
  <c r="M341" i="14"/>
  <c r="L341" i="14"/>
  <c r="L454" i="14" s="1"/>
  <c r="K341" i="14"/>
  <c r="K454" i="14" s="1"/>
  <c r="J341" i="14"/>
  <c r="J454" i="14" s="1"/>
  <c r="I341" i="14"/>
  <c r="H341" i="14"/>
  <c r="H454" i="14" s="1"/>
  <c r="G341" i="14"/>
  <c r="G454" i="14" s="1"/>
  <c r="F341" i="14"/>
  <c r="F454" i="14" s="1"/>
  <c r="E341" i="14"/>
  <c r="E454" i="14" s="1"/>
  <c r="B341" i="14"/>
  <c r="Y344" i="15"/>
  <c r="X344" i="15"/>
  <c r="W332" i="15"/>
  <c r="S252" i="14" s="1"/>
  <c r="S298" i="14" s="1"/>
  <c r="V332" i="15"/>
  <c r="R252" i="14" s="1"/>
  <c r="R298" i="14" s="1"/>
  <c r="U332" i="15"/>
  <c r="Q252" i="14" s="1"/>
  <c r="Q298" i="14" s="1"/>
  <c r="T332" i="15"/>
  <c r="P252" i="14" s="1"/>
  <c r="P298" i="14" s="1"/>
  <c r="S332" i="15"/>
  <c r="O252" i="14" s="1"/>
  <c r="O298" i="14" s="1"/>
  <c r="R332" i="15"/>
  <c r="N252" i="14" s="1"/>
  <c r="N298" i="14" s="1"/>
  <c r="Q332" i="15"/>
  <c r="M252" i="14" s="1"/>
  <c r="M298" i="14" s="1"/>
  <c r="P332" i="15"/>
  <c r="L252" i="14" s="1"/>
  <c r="L298" i="14" s="1"/>
  <c r="O332" i="15"/>
  <c r="K252" i="14" s="1"/>
  <c r="N332" i="15"/>
  <c r="J252" i="14" s="1"/>
  <c r="M332" i="15"/>
  <c r="I252" i="14" s="1"/>
  <c r="I298" i="14" s="1"/>
  <c r="L332" i="15"/>
  <c r="H252" i="14" s="1"/>
  <c r="H298" i="14" s="1"/>
  <c r="K332" i="15"/>
  <c r="G252" i="14" s="1"/>
  <c r="J332" i="15"/>
  <c r="F252" i="14" s="1"/>
  <c r="F298" i="14" s="1"/>
  <c r="I332" i="15"/>
  <c r="E252" i="14" s="1"/>
  <c r="H332" i="15"/>
  <c r="D252" i="14" s="1"/>
  <c r="D298" i="14" s="1"/>
  <c r="G332" i="15"/>
  <c r="C252" i="14" s="1"/>
  <c r="C298" i="14" s="1"/>
  <c r="F332" i="15"/>
  <c r="B252" i="14" s="1"/>
  <c r="B298" i="14" s="1"/>
  <c r="Y331" i="15"/>
  <c r="X331" i="15"/>
  <c r="X332" i="15" s="1"/>
  <c r="W329" i="15"/>
  <c r="S234" i="14" s="1"/>
  <c r="V329" i="15"/>
  <c r="R234" i="14" s="1"/>
  <c r="R297" i="14" s="1"/>
  <c r="U329" i="15"/>
  <c r="Q234" i="14" s="1"/>
  <c r="Q297" i="14" s="1"/>
  <c r="T329" i="15"/>
  <c r="P234" i="14" s="1"/>
  <c r="P297" i="14" s="1"/>
  <c r="S329" i="15"/>
  <c r="O234" i="14" s="1"/>
  <c r="R329" i="15"/>
  <c r="N234" i="14" s="1"/>
  <c r="N297" i="14" s="1"/>
  <c r="Q329" i="15"/>
  <c r="M234" i="14" s="1"/>
  <c r="P329" i="15"/>
  <c r="L234" i="14" s="1"/>
  <c r="O329" i="15"/>
  <c r="K234" i="14" s="1"/>
  <c r="K297" i="14" s="1"/>
  <c r="N329" i="15"/>
  <c r="J234" i="14" s="1"/>
  <c r="J297" i="14" s="1"/>
  <c r="M329" i="15"/>
  <c r="I234" i="14" s="1"/>
  <c r="L329" i="15"/>
  <c r="K329" i="15"/>
  <c r="G234" i="14" s="1"/>
  <c r="G297" i="14" s="1"/>
  <c r="J329" i="15"/>
  <c r="F234" i="14" s="1"/>
  <c r="F297" i="14" s="1"/>
  <c r="I329" i="15"/>
  <c r="E234" i="14" s="1"/>
  <c r="H329" i="15"/>
  <c r="D234" i="14" s="1"/>
  <c r="D297" i="14" s="1"/>
  <c r="G329" i="15"/>
  <c r="C234" i="14" s="1"/>
  <c r="F329" i="15"/>
  <c r="B234" i="14" s="1"/>
  <c r="B297" i="14" s="1"/>
  <c r="Y328" i="15"/>
  <c r="X328" i="15"/>
  <c r="Y327" i="15"/>
  <c r="X327" i="15"/>
  <c r="Y326" i="15"/>
  <c r="X326" i="15"/>
  <c r="W324" i="15"/>
  <c r="S222" i="14" s="1"/>
  <c r="S296" i="14" s="1"/>
  <c r="V324" i="15"/>
  <c r="U324" i="15"/>
  <c r="T324" i="15"/>
  <c r="S324" i="15"/>
  <c r="O222" i="14" s="1"/>
  <c r="O296" i="14" s="1"/>
  <c r="R324" i="15"/>
  <c r="N222" i="14" s="1"/>
  <c r="Q324" i="15"/>
  <c r="M222" i="14" s="1"/>
  <c r="M296" i="14" s="1"/>
  <c r="P324" i="15"/>
  <c r="L222" i="14" s="1"/>
  <c r="L296" i="14" s="1"/>
  <c r="O324" i="15"/>
  <c r="K222" i="14" s="1"/>
  <c r="K296" i="14" s="1"/>
  <c r="N324" i="15"/>
  <c r="J222" i="14" s="1"/>
  <c r="J296" i="14" s="1"/>
  <c r="M324" i="15"/>
  <c r="I222" i="14" s="1"/>
  <c r="I296" i="14" s="1"/>
  <c r="L324" i="15"/>
  <c r="H222" i="14" s="1"/>
  <c r="H296" i="14" s="1"/>
  <c r="K324" i="15"/>
  <c r="G222" i="14" s="1"/>
  <c r="J324" i="15"/>
  <c r="F222" i="14" s="1"/>
  <c r="I324" i="15"/>
  <c r="E222" i="14" s="1"/>
  <c r="E296" i="14" s="1"/>
  <c r="H324" i="15"/>
  <c r="D222" i="14" s="1"/>
  <c r="D296" i="14" s="1"/>
  <c r="G324" i="15"/>
  <c r="C222" i="14" s="1"/>
  <c r="C296" i="14" s="1"/>
  <c r="F324" i="15"/>
  <c r="B222" i="14" s="1"/>
  <c r="B296" i="14" s="1"/>
  <c r="Y323" i="15"/>
  <c r="X323" i="15"/>
  <c r="Y320" i="15"/>
  <c r="X320" i="15"/>
  <c r="Y319" i="15"/>
  <c r="X319" i="15"/>
  <c r="Y318" i="15"/>
  <c r="X318" i="15"/>
  <c r="Y317" i="15"/>
  <c r="X317" i="15"/>
  <c r="Y316" i="15"/>
  <c r="X316" i="15"/>
  <c r="Y315" i="15"/>
  <c r="X315" i="15"/>
  <c r="Y314" i="15"/>
  <c r="X314" i="15"/>
  <c r="W312" i="15"/>
  <c r="S210" i="14" s="1"/>
  <c r="S295" i="14" s="1"/>
  <c r="V312" i="15"/>
  <c r="R210" i="14" s="1"/>
  <c r="U312" i="15"/>
  <c r="Q210" i="14" s="1"/>
  <c r="Q295" i="14" s="1"/>
  <c r="T312" i="15"/>
  <c r="P210" i="14" s="1"/>
  <c r="P295" i="14" s="1"/>
  <c r="S312" i="15"/>
  <c r="O210" i="14" s="1"/>
  <c r="O295" i="14" s="1"/>
  <c r="R312" i="15"/>
  <c r="N210" i="14" s="1"/>
  <c r="N295" i="14" s="1"/>
  <c r="Q312" i="15"/>
  <c r="M210" i="14" s="1"/>
  <c r="P312" i="15"/>
  <c r="L210" i="14" s="1"/>
  <c r="O312" i="15"/>
  <c r="K210" i="14" s="1"/>
  <c r="K295" i="14" s="1"/>
  <c r="N312" i="15"/>
  <c r="M312" i="15"/>
  <c r="I210" i="14" s="1"/>
  <c r="I295" i="14" s="1"/>
  <c r="L312" i="15"/>
  <c r="H210" i="14" s="1"/>
  <c r="H295" i="14" s="1"/>
  <c r="K312" i="15"/>
  <c r="G210" i="14" s="1"/>
  <c r="J312" i="15"/>
  <c r="F210" i="14" s="1"/>
  <c r="I312" i="15"/>
  <c r="E210" i="14" s="1"/>
  <c r="H312" i="15"/>
  <c r="D210" i="14" s="1"/>
  <c r="D295" i="14" s="1"/>
  <c r="G312" i="15"/>
  <c r="C210" i="14" s="1"/>
  <c r="C295" i="14" s="1"/>
  <c r="F312" i="15"/>
  <c r="B210" i="14" s="1"/>
  <c r="Y311" i="15"/>
  <c r="X311" i="15"/>
  <c r="Y301" i="15"/>
  <c r="X301" i="15"/>
  <c r="Y299" i="15"/>
  <c r="X299" i="15"/>
  <c r="W297" i="15"/>
  <c r="V297" i="15"/>
  <c r="R198" i="14" s="1"/>
  <c r="R294" i="14" s="1"/>
  <c r="U297" i="15"/>
  <c r="Q198" i="14" s="1"/>
  <c r="Q294" i="14" s="1"/>
  <c r="T297" i="15"/>
  <c r="P198" i="14" s="1"/>
  <c r="S297" i="15"/>
  <c r="O198" i="14" s="1"/>
  <c r="R297" i="15"/>
  <c r="N198" i="14" s="1"/>
  <c r="N294" i="14" s="1"/>
  <c r="Q297" i="15"/>
  <c r="M198" i="14" s="1"/>
  <c r="M294" i="14" s="1"/>
  <c r="P297" i="15"/>
  <c r="L198" i="14" s="1"/>
  <c r="L294" i="14" s="1"/>
  <c r="O297" i="15"/>
  <c r="K198" i="14" s="1"/>
  <c r="N297" i="15"/>
  <c r="J198" i="14" s="1"/>
  <c r="J294" i="14" s="1"/>
  <c r="M297" i="15"/>
  <c r="I198" i="14" s="1"/>
  <c r="L297" i="15"/>
  <c r="H198" i="14" s="1"/>
  <c r="H294" i="14" s="1"/>
  <c r="K297" i="15"/>
  <c r="G198" i="14" s="1"/>
  <c r="G294" i="14" s="1"/>
  <c r="J297" i="15"/>
  <c r="F198" i="14" s="1"/>
  <c r="F294" i="14" s="1"/>
  <c r="I297" i="15"/>
  <c r="H297" i="15"/>
  <c r="D198" i="14" s="1"/>
  <c r="G297" i="15"/>
  <c r="C198" i="14" s="1"/>
  <c r="C294" i="14" s="1"/>
  <c r="F297" i="15"/>
  <c r="B198" i="14" s="1"/>
  <c r="B294" i="14" s="1"/>
  <c r="Y296" i="15"/>
  <c r="X296" i="15"/>
  <c r="Y295" i="15"/>
  <c r="X295" i="15"/>
  <c r="Y294" i="15"/>
  <c r="X294" i="15"/>
  <c r="Y293" i="15"/>
  <c r="X293" i="15"/>
  <c r="Y292" i="15"/>
  <c r="X292" i="15"/>
  <c r="Y291" i="15"/>
  <c r="X291" i="15"/>
  <c r="Y290" i="15"/>
  <c r="X290" i="15"/>
  <c r="Y289" i="15"/>
  <c r="X289" i="15"/>
  <c r="Y288" i="15"/>
  <c r="X288" i="15"/>
  <c r="Y287" i="15"/>
  <c r="X287" i="15"/>
  <c r="Y286" i="15"/>
  <c r="X286" i="15"/>
  <c r="Y285" i="15"/>
  <c r="X285" i="15"/>
  <c r="Y284" i="15"/>
  <c r="X284" i="15"/>
  <c r="Y283" i="15"/>
  <c r="X283" i="15"/>
  <c r="Y282" i="15"/>
  <c r="X282" i="15"/>
  <c r="Y281" i="15"/>
  <c r="X281" i="15"/>
  <c r="Y280" i="15"/>
  <c r="X280" i="15"/>
  <c r="Y278" i="15"/>
  <c r="X278" i="15"/>
  <c r="Y277" i="15"/>
  <c r="X277" i="15"/>
  <c r="Y276" i="15"/>
  <c r="X276" i="15"/>
  <c r="Y275" i="15"/>
  <c r="X275" i="15"/>
  <c r="Y274" i="15"/>
  <c r="X274" i="15"/>
  <c r="Y273" i="15"/>
  <c r="X273" i="15"/>
  <c r="Y272" i="15"/>
  <c r="X272" i="15"/>
  <c r="Y271" i="15"/>
  <c r="X271" i="15"/>
  <c r="Y270" i="15"/>
  <c r="X270" i="15"/>
  <c r="Y269" i="15"/>
  <c r="X269" i="15"/>
  <c r="Y268" i="15"/>
  <c r="X268" i="15"/>
  <c r="Y267" i="15"/>
  <c r="X267" i="15"/>
  <c r="Y266" i="15"/>
  <c r="X266" i="15"/>
  <c r="Y265" i="15"/>
  <c r="X265" i="15"/>
  <c r="Y264" i="15"/>
  <c r="X264" i="15"/>
  <c r="Y263" i="15"/>
  <c r="X263" i="15"/>
  <c r="Y262" i="15"/>
  <c r="X262" i="15"/>
  <c r="Y261" i="15"/>
  <c r="X261" i="15"/>
  <c r="Y260" i="15"/>
  <c r="X260" i="15"/>
  <c r="Y259" i="15"/>
  <c r="X259" i="15"/>
  <c r="Y258" i="15"/>
  <c r="X258" i="15"/>
  <c r="Y257" i="15"/>
  <c r="X257" i="15"/>
  <c r="Y256" i="15"/>
  <c r="X256" i="15"/>
  <c r="Y255" i="15"/>
  <c r="X255" i="15"/>
  <c r="Y254" i="15"/>
  <c r="X254" i="15"/>
  <c r="Y253" i="15"/>
  <c r="X253" i="15"/>
  <c r="Y252" i="15"/>
  <c r="X252" i="15"/>
  <c r="Y251" i="15"/>
  <c r="X251" i="15"/>
  <c r="Y250" i="15"/>
  <c r="X250" i="15"/>
  <c r="Y249" i="15"/>
  <c r="X249" i="15"/>
  <c r="Y248" i="15"/>
  <c r="X248" i="15"/>
  <c r="Y247" i="15"/>
  <c r="X247" i="15"/>
  <c r="Y246" i="15"/>
  <c r="X246" i="15"/>
  <c r="Y245" i="15"/>
  <c r="X245" i="15"/>
  <c r="Y244" i="15"/>
  <c r="X244" i="15"/>
  <c r="Y243" i="15"/>
  <c r="X243" i="15"/>
  <c r="Y242" i="15"/>
  <c r="X242" i="15"/>
  <c r="Y241" i="15"/>
  <c r="X241" i="15"/>
  <c r="Y240" i="15"/>
  <c r="X240" i="15"/>
  <c r="Y239" i="15"/>
  <c r="X239" i="15"/>
  <c r="Y238" i="15"/>
  <c r="X238" i="15"/>
  <c r="Y237" i="15"/>
  <c r="X237" i="15"/>
  <c r="Y236" i="15"/>
  <c r="X236" i="15"/>
  <c r="Y235" i="15"/>
  <c r="X235" i="15"/>
  <c r="Y234" i="15"/>
  <c r="X234" i="15"/>
  <c r="Y233" i="15"/>
  <c r="X233" i="15"/>
  <c r="Y232" i="15"/>
  <c r="X232" i="15"/>
  <c r="Y231" i="15"/>
  <c r="X231" i="15"/>
  <c r="Y230" i="15"/>
  <c r="X230" i="15"/>
  <c r="Y229" i="15"/>
  <c r="X229" i="15"/>
  <c r="Y228" i="15"/>
  <c r="X228" i="15"/>
  <c r="Y227" i="15"/>
  <c r="X227" i="15"/>
  <c r="Y226" i="15"/>
  <c r="X226" i="15"/>
  <c r="Y225" i="15"/>
  <c r="X225" i="15"/>
  <c r="Y224" i="15"/>
  <c r="X224" i="15"/>
  <c r="S180" i="14"/>
  <c r="R180" i="14"/>
  <c r="R293" i="14" s="1"/>
  <c r="Q180" i="14"/>
  <c r="P180" i="14"/>
  <c r="P293" i="14" s="1"/>
  <c r="O180" i="14"/>
  <c r="O293" i="14" s="1"/>
  <c r="N180" i="14"/>
  <c r="N293" i="14" s="1"/>
  <c r="M180" i="14"/>
  <c r="J180" i="14"/>
  <c r="J293" i="14" s="1"/>
  <c r="I180" i="14"/>
  <c r="I293" i="14" s="1"/>
  <c r="H180" i="14"/>
  <c r="H293" i="14" s="1"/>
  <c r="G180" i="14"/>
  <c r="F180" i="14"/>
  <c r="E180" i="14"/>
  <c r="D180" i="14"/>
  <c r="D293" i="14" s="1"/>
  <c r="C180" i="14"/>
  <c r="Y222" i="15"/>
  <c r="X222" i="15"/>
  <c r="W209" i="15"/>
  <c r="S91" i="14" s="1"/>
  <c r="V209" i="15"/>
  <c r="R91" i="14" s="1"/>
  <c r="U209" i="15"/>
  <c r="Q91" i="14" s="1"/>
  <c r="Q137" i="14" s="1"/>
  <c r="T209" i="15"/>
  <c r="P91" i="14" s="1"/>
  <c r="P137" i="14" s="1"/>
  <c r="S209" i="15"/>
  <c r="O91" i="14" s="1"/>
  <c r="O137" i="14" s="1"/>
  <c r="R209" i="15"/>
  <c r="N91" i="14" s="1"/>
  <c r="N137" i="14" s="1"/>
  <c r="Q209" i="15"/>
  <c r="M91" i="14" s="1"/>
  <c r="P209" i="15"/>
  <c r="L91" i="14" s="1"/>
  <c r="L137" i="14" s="1"/>
  <c r="O209" i="15"/>
  <c r="K91" i="14" s="1"/>
  <c r="N209" i="15"/>
  <c r="J91" i="14" s="1"/>
  <c r="J137" i="14" s="1"/>
  <c r="M209" i="15"/>
  <c r="I91" i="14" s="1"/>
  <c r="I137" i="14" s="1"/>
  <c r="L209" i="15"/>
  <c r="H91" i="14" s="1"/>
  <c r="K209" i="15"/>
  <c r="G91" i="14" s="1"/>
  <c r="G137" i="14" s="1"/>
  <c r="J209" i="15"/>
  <c r="F91" i="14" s="1"/>
  <c r="I209" i="15"/>
  <c r="E91" i="14" s="1"/>
  <c r="H209" i="15"/>
  <c r="D91" i="14" s="1"/>
  <c r="D137" i="14" s="1"/>
  <c r="G209" i="15"/>
  <c r="C91" i="14" s="1"/>
  <c r="F209" i="15"/>
  <c r="B91" i="14" s="1"/>
  <c r="B137" i="14" s="1"/>
  <c r="Y208" i="15"/>
  <c r="Y209" i="15" s="1"/>
  <c r="X208" i="15"/>
  <c r="X209" i="15" s="1"/>
  <c r="W206" i="15"/>
  <c r="S73" i="14" s="1"/>
  <c r="S136" i="14" s="1"/>
  <c r="V206" i="15"/>
  <c r="R73" i="14" s="1"/>
  <c r="R136" i="14" s="1"/>
  <c r="U206" i="15"/>
  <c r="Q73" i="14" s="1"/>
  <c r="Q136" i="14" s="1"/>
  <c r="T206" i="15"/>
  <c r="P73" i="14" s="1"/>
  <c r="P136" i="14" s="1"/>
  <c r="S206" i="15"/>
  <c r="O73" i="14" s="1"/>
  <c r="O136" i="14" s="1"/>
  <c r="R206" i="15"/>
  <c r="N73" i="14" s="1"/>
  <c r="N136" i="14" s="1"/>
  <c r="Q206" i="15"/>
  <c r="M73" i="14" s="1"/>
  <c r="P206" i="15"/>
  <c r="L73" i="14" s="1"/>
  <c r="L136" i="14" s="1"/>
  <c r="O206" i="15"/>
  <c r="K73" i="14" s="1"/>
  <c r="K136" i="14" s="1"/>
  <c r="N206" i="15"/>
  <c r="J73" i="14" s="1"/>
  <c r="J136" i="14" s="1"/>
  <c r="M206" i="15"/>
  <c r="I73" i="14" s="1"/>
  <c r="L206" i="15"/>
  <c r="H73" i="14" s="1"/>
  <c r="H136" i="14" s="1"/>
  <c r="K206" i="15"/>
  <c r="G73" i="14" s="1"/>
  <c r="G136" i="14" s="1"/>
  <c r="J206" i="15"/>
  <c r="F73" i="14" s="1"/>
  <c r="F136" i="14" s="1"/>
  <c r="I206" i="15"/>
  <c r="E73" i="14" s="1"/>
  <c r="E136" i="14" s="1"/>
  <c r="H206" i="15"/>
  <c r="D73" i="14" s="1"/>
  <c r="G206" i="15"/>
  <c r="C73" i="14" s="1"/>
  <c r="F206" i="15"/>
  <c r="B73" i="14" s="1"/>
  <c r="Y205" i="15"/>
  <c r="X205" i="15"/>
  <c r="Y204" i="15"/>
  <c r="X204" i="15"/>
  <c r="Y203" i="15"/>
  <c r="X203" i="15"/>
  <c r="Y202" i="15"/>
  <c r="X202" i="15"/>
  <c r="Y201" i="15"/>
  <c r="X201" i="15"/>
  <c r="Y200" i="15"/>
  <c r="X200" i="15"/>
  <c r="Y199" i="15"/>
  <c r="X199" i="15"/>
  <c r="Y198" i="15"/>
  <c r="X198" i="15"/>
  <c r="Y197" i="15"/>
  <c r="X197" i="15"/>
  <c r="Y196" i="15"/>
  <c r="X196" i="15"/>
  <c r="Y195" i="15"/>
  <c r="X195" i="15"/>
  <c r="Y194" i="15"/>
  <c r="X194" i="15"/>
  <c r="Y193" i="15"/>
  <c r="X193" i="15"/>
  <c r="Y192" i="15"/>
  <c r="X192" i="15"/>
  <c r="Y191" i="15"/>
  <c r="X191" i="15"/>
  <c r="Y190" i="15"/>
  <c r="X190" i="15"/>
  <c r="Y189" i="15"/>
  <c r="X189" i="15"/>
  <c r="Y188" i="15"/>
  <c r="X188" i="15"/>
  <c r="Y187" i="15"/>
  <c r="X187" i="15"/>
  <c r="Y186" i="15"/>
  <c r="X186" i="15"/>
  <c r="Y185" i="15"/>
  <c r="X185" i="15"/>
  <c r="Y184" i="15"/>
  <c r="X184" i="15"/>
  <c r="W182" i="15"/>
  <c r="S61" i="14" s="1"/>
  <c r="V182" i="15"/>
  <c r="R61" i="14" s="1"/>
  <c r="R135" i="14" s="1"/>
  <c r="U182" i="15"/>
  <c r="Q61" i="14" s="1"/>
  <c r="Q135" i="14" s="1"/>
  <c r="T182" i="15"/>
  <c r="P61" i="14" s="1"/>
  <c r="P135" i="14" s="1"/>
  <c r="S182" i="15"/>
  <c r="O61" i="14" s="1"/>
  <c r="R182" i="15"/>
  <c r="Q182" i="15"/>
  <c r="M61" i="14" s="1"/>
  <c r="M135" i="14" s="1"/>
  <c r="P182" i="15"/>
  <c r="L61" i="14" s="1"/>
  <c r="L135" i="14" s="1"/>
  <c r="O182" i="15"/>
  <c r="K61" i="14" s="1"/>
  <c r="K135" i="14" s="1"/>
  <c r="N182" i="15"/>
  <c r="J61" i="14" s="1"/>
  <c r="M182" i="15"/>
  <c r="I61" i="14" s="1"/>
  <c r="L182" i="15"/>
  <c r="H61" i="14" s="1"/>
  <c r="H135" i="14" s="1"/>
  <c r="K182" i="15"/>
  <c r="G61" i="14" s="1"/>
  <c r="G135" i="14" s="1"/>
  <c r="J182" i="15"/>
  <c r="F61" i="14" s="1"/>
  <c r="F135" i="14" s="1"/>
  <c r="I182" i="15"/>
  <c r="E61" i="14" s="1"/>
  <c r="H182" i="15"/>
  <c r="D61" i="14" s="1"/>
  <c r="G182" i="15"/>
  <c r="C61" i="14" s="1"/>
  <c r="C135" i="14" s="1"/>
  <c r="F182" i="15"/>
  <c r="B61" i="14" s="1"/>
  <c r="Y181" i="15"/>
  <c r="X181" i="15"/>
  <c r="Y180" i="15"/>
  <c r="X180" i="15"/>
  <c r="Y179" i="15"/>
  <c r="X179" i="15"/>
  <c r="Y176" i="15"/>
  <c r="X176" i="15"/>
  <c r="Y175" i="15"/>
  <c r="X175" i="15"/>
  <c r="Y174" i="15"/>
  <c r="X174" i="15"/>
  <c r="Y173" i="15"/>
  <c r="X173" i="15"/>
  <c r="Y172" i="15"/>
  <c r="X172" i="15"/>
  <c r="Y171" i="15"/>
  <c r="X171" i="15"/>
  <c r="Y170" i="15"/>
  <c r="X170" i="15"/>
  <c r="Y168" i="15"/>
  <c r="X168" i="15"/>
  <c r="Y167" i="15"/>
  <c r="X167" i="15"/>
  <c r="Y166" i="15"/>
  <c r="X166" i="15"/>
  <c r="Y165" i="15"/>
  <c r="X165" i="15"/>
  <c r="Y164" i="15"/>
  <c r="X164" i="15"/>
  <c r="Y163" i="15"/>
  <c r="X163" i="15"/>
  <c r="Y162" i="15"/>
  <c r="X162" i="15"/>
  <c r="Y161" i="15"/>
  <c r="X161" i="15"/>
  <c r="Y160" i="15"/>
  <c r="X160" i="15"/>
  <c r="Y159" i="15"/>
  <c r="X159" i="15"/>
  <c r="Y158" i="15"/>
  <c r="X158" i="15"/>
  <c r="Y157" i="15"/>
  <c r="X157" i="15"/>
  <c r="Y156" i="15"/>
  <c r="X156" i="15"/>
  <c r="Y155" i="15"/>
  <c r="X155" i="15"/>
  <c r="Y154" i="15"/>
  <c r="X154" i="15"/>
  <c r="Y153" i="15"/>
  <c r="X153" i="15"/>
  <c r="Y152" i="15"/>
  <c r="X152" i="15"/>
  <c r="Y151" i="15"/>
  <c r="X151" i="15"/>
  <c r="Y150" i="15"/>
  <c r="X150" i="15"/>
  <c r="Y149" i="15"/>
  <c r="X149" i="15"/>
  <c r="Y148" i="15"/>
  <c r="X148" i="15"/>
  <c r="Y147" i="15"/>
  <c r="X147" i="15"/>
  <c r="Y146" i="15"/>
  <c r="X146" i="15"/>
  <c r="Y145" i="15"/>
  <c r="X145" i="15"/>
  <c r="Y144" i="15"/>
  <c r="X144" i="15"/>
  <c r="Y143" i="15"/>
  <c r="X143" i="15"/>
  <c r="Y142" i="15"/>
  <c r="X142" i="15"/>
  <c r="Y141" i="15"/>
  <c r="X141" i="15"/>
  <c r="Y140" i="15"/>
  <c r="X140" i="15"/>
  <c r="Y139" i="15"/>
  <c r="X139" i="15"/>
  <c r="Y138" i="15"/>
  <c r="X138" i="15"/>
  <c r="Y137" i="15"/>
  <c r="X137" i="15"/>
  <c r="Y136" i="15"/>
  <c r="X136" i="15"/>
  <c r="Y135" i="15"/>
  <c r="X135" i="15"/>
  <c r="Y134" i="15"/>
  <c r="X134" i="15"/>
  <c r="W132" i="15"/>
  <c r="S49" i="14" s="1"/>
  <c r="V132" i="15"/>
  <c r="R49" i="14" s="1"/>
  <c r="R134" i="14" s="1"/>
  <c r="U132" i="15"/>
  <c r="T132" i="15"/>
  <c r="S132" i="15"/>
  <c r="O49" i="14" s="1"/>
  <c r="O134" i="14" s="1"/>
  <c r="R132" i="15"/>
  <c r="N49" i="14" s="1"/>
  <c r="Q132" i="15"/>
  <c r="M49" i="14" s="1"/>
  <c r="M134" i="14" s="1"/>
  <c r="P132" i="15"/>
  <c r="L49" i="14" s="1"/>
  <c r="L134" i="14" s="1"/>
  <c r="O132" i="15"/>
  <c r="K49" i="14" s="1"/>
  <c r="N132" i="15"/>
  <c r="J49" i="14" s="1"/>
  <c r="M132" i="15"/>
  <c r="I49" i="14" s="1"/>
  <c r="I134" i="14" s="1"/>
  <c r="L132" i="15"/>
  <c r="H49" i="14" s="1"/>
  <c r="K132" i="15"/>
  <c r="G49" i="14" s="1"/>
  <c r="J132" i="15"/>
  <c r="I132" i="15"/>
  <c r="H132" i="15"/>
  <c r="D49" i="14" s="1"/>
  <c r="D134" i="14" s="1"/>
  <c r="G132" i="15"/>
  <c r="C49" i="14" s="1"/>
  <c r="C134" i="14" s="1"/>
  <c r="F132" i="15"/>
  <c r="B49" i="14" s="1"/>
  <c r="B134" i="14" s="1"/>
  <c r="Y131" i="15"/>
  <c r="X131" i="15"/>
  <c r="Y121" i="15"/>
  <c r="X121" i="15"/>
  <c r="Y120" i="15"/>
  <c r="X120" i="15"/>
  <c r="W118" i="15"/>
  <c r="V118" i="15"/>
  <c r="R37" i="14" s="1"/>
  <c r="R133" i="14" s="1"/>
  <c r="U118" i="15"/>
  <c r="Q37" i="14" s="1"/>
  <c r="Q133" i="14" s="1"/>
  <c r="T118" i="15"/>
  <c r="P37" i="14" s="1"/>
  <c r="S118" i="15"/>
  <c r="O37" i="14" s="1"/>
  <c r="O133" i="14" s="1"/>
  <c r="R118" i="15"/>
  <c r="N37" i="14" s="1"/>
  <c r="Q118" i="15"/>
  <c r="M37" i="14" s="1"/>
  <c r="M133" i="14" s="1"/>
  <c r="P118" i="15"/>
  <c r="L37" i="14" s="1"/>
  <c r="O118" i="15"/>
  <c r="K37" i="14" s="1"/>
  <c r="K133" i="14" s="1"/>
  <c r="N118" i="15"/>
  <c r="J37" i="14" s="1"/>
  <c r="J133" i="14" s="1"/>
  <c r="M118" i="15"/>
  <c r="I37" i="14" s="1"/>
  <c r="I133" i="14" s="1"/>
  <c r="L118" i="15"/>
  <c r="K118" i="15"/>
  <c r="J118" i="15"/>
  <c r="F37" i="14" s="1"/>
  <c r="F133" i="14" s="1"/>
  <c r="I118" i="15"/>
  <c r="E37" i="14" s="1"/>
  <c r="E133" i="14" s="1"/>
  <c r="H118" i="15"/>
  <c r="G118" i="15"/>
  <c r="C37" i="14" s="1"/>
  <c r="F118" i="15"/>
  <c r="B37" i="14" s="1"/>
  <c r="B133" i="14" s="1"/>
  <c r="Y117" i="15"/>
  <c r="X117" i="15"/>
  <c r="Y116" i="15"/>
  <c r="X116" i="15"/>
  <c r="Y115" i="15"/>
  <c r="X115" i="15"/>
  <c r="Y114" i="15"/>
  <c r="X114" i="15"/>
  <c r="Y113" i="15"/>
  <c r="X113" i="15"/>
  <c r="Y112" i="15"/>
  <c r="X112" i="15"/>
  <c r="Y111" i="15"/>
  <c r="X111" i="15"/>
  <c r="Y110" i="15"/>
  <c r="X110" i="15"/>
  <c r="Y109" i="15"/>
  <c r="X109" i="15"/>
  <c r="Y108" i="15"/>
  <c r="X108" i="15"/>
  <c r="Y107" i="15"/>
  <c r="X107" i="15"/>
  <c r="Y106" i="15"/>
  <c r="X106" i="15"/>
  <c r="Y105" i="15"/>
  <c r="X105" i="15"/>
  <c r="Y104" i="15"/>
  <c r="X104" i="15"/>
  <c r="Y103" i="15"/>
  <c r="X103" i="15"/>
  <c r="Y100" i="15"/>
  <c r="X100" i="15"/>
  <c r="Y99" i="15"/>
  <c r="X99" i="15"/>
  <c r="Y98" i="15"/>
  <c r="X98" i="15"/>
  <c r="Y97" i="15"/>
  <c r="X97" i="15"/>
  <c r="Y96" i="15"/>
  <c r="X96" i="15"/>
  <c r="Y95" i="15"/>
  <c r="X95" i="15"/>
  <c r="Y94" i="15"/>
  <c r="X94" i="15"/>
  <c r="Y93" i="15"/>
  <c r="X93" i="15"/>
  <c r="Y92" i="15"/>
  <c r="X92" i="15"/>
  <c r="Y91" i="15"/>
  <c r="X91" i="15"/>
  <c r="Y90" i="15"/>
  <c r="X90" i="15"/>
  <c r="Y89" i="15"/>
  <c r="X89" i="15"/>
  <c r="Y88" i="15"/>
  <c r="X88" i="15"/>
  <c r="Y87" i="15"/>
  <c r="X87" i="15"/>
  <c r="Y86" i="15"/>
  <c r="X86" i="15"/>
  <c r="Y85" i="15"/>
  <c r="X85" i="15"/>
  <c r="Y84" i="15"/>
  <c r="X84" i="15"/>
  <c r="Y83" i="15"/>
  <c r="X83" i="15"/>
  <c r="Y82" i="15"/>
  <c r="X82" i="15"/>
  <c r="Y81" i="15"/>
  <c r="X81" i="15"/>
  <c r="Y80" i="15"/>
  <c r="X80" i="15"/>
  <c r="Y79" i="15"/>
  <c r="X79" i="15"/>
  <c r="Y78" i="15"/>
  <c r="X78" i="15"/>
  <c r="Y77" i="15"/>
  <c r="X77" i="15"/>
  <c r="Y76" i="15"/>
  <c r="X76" i="15"/>
  <c r="Y75" i="15"/>
  <c r="X75" i="15"/>
  <c r="Y74" i="15"/>
  <c r="X74" i="15"/>
  <c r="Y73" i="15"/>
  <c r="X73" i="15"/>
  <c r="Y72" i="15"/>
  <c r="X72" i="15"/>
  <c r="Y71" i="15"/>
  <c r="X71" i="15"/>
  <c r="Y70" i="15"/>
  <c r="X70" i="15"/>
  <c r="Y69" i="15"/>
  <c r="X69" i="15"/>
  <c r="Y68" i="15"/>
  <c r="X68" i="15"/>
  <c r="Y67" i="15"/>
  <c r="X67" i="15"/>
  <c r="Y66" i="15"/>
  <c r="X66" i="15"/>
  <c r="Y65" i="15"/>
  <c r="X65" i="15"/>
  <c r="Y64" i="15"/>
  <c r="X64" i="15"/>
  <c r="Y63" i="15"/>
  <c r="X63" i="15"/>
  <c r="Y62" i="15"/>
  <c r="X62" i="15"/>
  <c r="Y61" i="15"/>
  <c r="X61" i="15"/>
  <c r="Y60" i="15"/>
  <c r="X60" i="15"/>
  <c r="Y59" i="15"/>
  <c r="X59" i="15"/>
  <c r="Y58" i="15"/>
  <c r="X58" i="15"/>
  <c r="Y57" i="15"/>
  <c r="X57" i="15"/>
  <c r="Y56" i="15"/>
  <c r="X56" i="15"/>
  <c r="Y55" i="15"/>
  <c r="X55" i="15"/>
  <c r="Y54" i="15"/>
  <c r="X54" i="15"/>
  <c r="Y53" i="15"/>
  <c r="X53" i="15"/>
  <c r="Y52" i="15"/>
  <c r="X52" i="15"/>
  <c r="Y51" i="15"/>
  <c r="X51" i="15"/>
  <c r="Y50" i="15"/>
  <c r="X50" i="15"/>
  <c r="Y49" i="15"/>
  <c r="X49" i="15"/>
  <c r="Y48" i="15"/>
  <c r="X48" i="15"/>
  <c r="Y47" i="15"/>
  <c r="X47" i="15"/>
  <c r="Y46" i="15"/>
  <c r="X46" i="15"/>
  <c r="Y45" i="15"/>
  <c r="X45" i="15"/>
  <c r="Y44" i="15"/>
  <c r="X44" i="15"/>
  <c r="Y43" i="15"/>
  <c r="X43" i="15"/>
  <c r="Y42" i="15"/>
  <c r="X42" i="15"/>
  <c r="Y41" i="15"/>
  <c r="X41" i="15"/>
  <c r="Y40" i="15"/>
  <c r="X40" i="15"/>
  <c r="Y39" i="15"/>
  <c r="X39" i="15"/>
  <c r="Y38" i="15"/>
  <c r="X38" i="15"/>
  <c r="Y37" i="15"/>
  <c r="X37" i="15"/>
  <c r="Y36" i="15"/>
  <c r="X36" i="15"/>
  <c r="Y35" i="15"/>
  <c r="X35" i="15"/>
  <c r="Y34" i="15"/>
  <c r="X34" i="15"/>
  <c r="Y33" i="15"/>
  <c r="X33" i="15"/>
  <c r="Y32" i="15"/>
  <c r="X32" i="15"/>
  <c r="Y31" i="15"/>
  <c r="X31" i="15"/>
  <c r="Y30" i="15"/>
  <c r="X30" i="15"/>
  <c r="Y29" i="15"/>
  <c r="X29" i="15"/>
  <c r="Y28" i="15"/>
  <c r="X28" i="15"/>
  <c r="Y27" i="15"/>
  <c r="X27" i="15"/>
  <c r="Y26" i="15"/>
  <c r="X26" i="15"/>
  <c r="Y25" i="15"/>
  <c r="X25" i="15"/>
  <c r="Y24" i="15"/>
  <c r="X24" i="15"/>
  <c r="Y23" i="15"/>
  <c r="X23" i="15"/>
  <c r="Y22" i="15"/>
  <c r="X22" i="15"/>
  <c r="Y21" i="15"/>
  <c r="X21" i="15"/>
  <c r="Y20" i="15"/>
  <c r="X20" i="15"/>
  <c r="Y19" i="15"/>
  <c r="X19" i="15"/>
  <c r="Y18" i="15"/>
  <c r="X18" i="15"/>
  <c r="Y17" i="15"/>
  <c r="X17" i="15"/>
  <c r="Y16" i="15"/>
  <c r="X16" i="15"/>
  <c r="Y15" i="15"/>
  <c r="X15" i="15"/>
  <c r="Y14" i="15"/>
  <c r="X14" i="15"/>
  <c r="Y13" i="15"/>
  <c r="X13" i="15"/>
  <c r="Y12" i="15"/>
  <c r="X12" i="15"/>
  <c r="S19" i="14"/>
  <c r="S132" i="14" s="1"/>
  <c r="Q19" i="14"/>
  <c r="P19" i="14"/>
  <c r="P132" i="14" s="1"/>
  <c r="O19" i="14"/>
  <c r="N19" i="14"/>
  <c r="M19" i="14"/>
  <c r="K19" i="14"/>
  <c r="J19" i="14"/>
  <c r="J132" i="14" s="1"/>
  <c r="I19" i="14"/>
  <c r="I132" i="14" s="1"/>
  <c r="H19" i="14"/>
  <c r="G19" i="14"/>
  <c r="F19" i="14"/>
  <c r="F132" i="14" s="1"/>
  <c r="E19" i="14"/>
  <c r="E132" i="14" s="1"/>
  <c r="D19" i="14"/>
  <c r="D132" i="14" s="1"/>
  <c r="C19" i="14"/>
  <c r="B19" i="14"/>
  <c r="B132" i="14" s="1"/>
  <c r="Y8" i="15"/>
  <c r="X8" i="15"/>
  <c r="W210" i="19"/>
  <c r="V210" i="19"/>
  <c r="U210" i="19"/>
  <c r="T210" i="19"/>
  <c r="S210" i="19"/>
  <c r="R210" i="19"/>
  <c r="Q210" i="19"/>
  <c r="P210" i="19"/>
  <c r="O210" i="19"/>
  <c r="N210" i="19"/>
  <c r="M210" i="19"/>
  <c r="L210" i="19"/>
  <c r="K210" i="19"/>
  <c r="J210" i="19"/>
  <c r="I210" i="19"/>
  <c r="H210" i="19"/>
  <c r="G210" i="19"/>
  <c r="F210" i="19"/>
  <c r="Y209" i="19"/>
  <c r="Y210" i="19" s="1"/>
  <c r="X209" i="19"/>
  <c r="X210" i="19" s="1"/>
  <c r="W207" i="19"/>
  <c r="V207" i="19"/>
  <c r="U207" i="19"/>
  <c r="T207" i="19"/>
  <c r="S207" i="19"/>
  <c r="R207" i="19"/>
  <c r="Q207" i="19"/>
  <c r="P207" i="19"/>
  <c r="O207" i="19"/>
  <c r="N207" i="19"/>
  <c r="M207" i="19"/>
  <c r="L207" i="19"/>
  <c r="K207" i="19"/>
  <c r="J207" i="19"/>
  <c r="I207" i="19"/>
  <c r="H207" i="19"/>
  <c r="G207" i="19"/>
  <c r="F207" i="19"/>
  <c r="Y206" i="19"/>
  <c r="X206" i="19"/>
  <c r="Y205" i="19"/>
  <c r="X205" i="19"/>
  <c r="Y204" i="19"/>
  <c r="X204" i="19"/>
  <c r="Y203" i="19"/>
  <c r="X203" i="19"/>
  <c r="Y202" i="19"/>
  <c r="X202" i="19"/>
  <c r="Y201" i="19"/>
  <c r="X201" i="19"/>
  <c r="Y200" i="19"/>
  <c r="X200" i="19"/>
  <c r="Y199" i="19"/>
  <c r="X199" i="19"/>
  <c r="W197" i="19"/>
  <c r="V197" i="19"/>
  <c r="U197" i="19"/>
  <c r="T197" i="19"/>
  <c r="S197" i="19"/>
  <c r="R197" i="19"/>
  <c r="Q197" i="19"/>
  <c r="P197" i="19"/>
  <c r="O197" i="19"/>
  <c r="N197" i="19"/>
  <c r="M197" i="19"/>
  <c r="L197" i="19"/>
  <c r="K197" i="19"/>
  <c r="J197" i="19"/>
  <c r="I197" i="19"/>
  <c r="H197" i="19"/>
  <c r="G197" i="19"/>
  <c r="F197" i="19"/>
  <c r="Y196" i="19"/>
  <c r="X196" i="19"/>
  <c r="Y195" i="19"/>
  <c r="X195" i="19"/>
  <c r="Y194" i="19"/>
  <c r="X194" i="19"/>
  <c r="Y193" i="19"/>
  <c r="X193" i="19"/>
  <c r="Y192" i="19"/>
  <c r="X192" i="19"/>
  <c r="Y191" i="19"/>
  <c r="X191" i="19"/>
  <c r="Y190" i="19"/>
  <c r="X190" i="19"/>
  <c r="Y187" i="19"/>
  <c r="X187" i="19"/>
  <c r="Y186" i="19"/>
  <c r="X186" i="19"/>
  <c r="Y185" i="19"/>
  <c r="X185" i="19"/>
  <c r="Y184" i="19"/>
  <c r="X184" i="19"/>
  <c r="Y183" i="19"/>
  <c r="X183" i="19"/>
  <c r="Y182" i="19"/>
  <c r="X182" i="19"/>
  <c r="Y181" i="19"/>
  <c r="X181" i="19"/>
  <c r="Y180" i="19"/>
  <c r="X180" i="19"/>
  <c r="Y179" i="19"/>
  <c r="X179" i="19"/>
  <c r="Y178" i="19"/>
  <c r="X178" i="19"/>
  <c r="Y177" i="19"/>
  <c r="X177" i="19"/>
  <c r="Y176" i="19"/>
  <c r="X176" i="19"/>
  <c r="Y175" i="19"/>
  <c r="X175" i="19"/>
  <c r="Y174" i="19"/>
  <c r="X174" i="19"/>
  <c r="Y173" i="19"/>
  <c r="X173" i="19"/>
  <c r="Y172" i="19"/>
  <c r="X172" i="19"/>
  <c r="Y171" i="19"/>
  <c r="X171" i="19"/>
  <c r="Y170" i="19"/>
  <c r="X170" i="19"/>
  <c r="Y169" i="19"/>
  <c r="X169" i="19"/>
  <c r="Y168" i="19"/>
  <c r="X168" i="19"/>
  <c r="Y167" i="19"/>
  <c r="X167" i="19"/>
  <c r="W165" i="19"/>
  <c r="V165" i="19"/>
  <c r="U165" i="19"/>
  <c r="T165" i="19"/>
  <c r="S165" i="19"/>
  <c r="R165" i="19"/>
  <c r="Q165" i="19"/>
  <c r="P165" i="19"/>
  <c r="O165" i="19"/>
  <c r="N165" i="19"/>
  <c r="M165" i="19"/>
  <c r="L165" i="19"/>
  <c r="K165" i="19"/>
  <c r="J165" i="19"/>
  <c r="I165" i="19"/>
  <c r="H165" i="19"/>
  <c r="G165" i="19"/>
  <c r="F165" i="19"/>
  <c r="Y164" i="19"/>
  <c r="X164" i="19"/>
  <c r="Y155" i="19"/>
  <c r="X155" i="19"/>
  <c r="Y154" i="19"/>
  <c r="X154" i="19"/>
  <c r="W152" i="19"/>
  <c r="V152" i="19"/>
  <c r="U152" i="19"/>
  <c r="T152" i="19"/>
  <c r="S152" i="19"/>
  <c r="R152" i="19"/>
  <c r="Q152" i="19"/>
  <c r="P152" i="19"/>
  <c r="O152" i="19"/>
  <c r="N152" i="19"/>
  <c r="M152" i="19"/>
  <c r="L152" i="19"/>
  <c r="K152" i="19"/>
  <c r="J152" i="19"/>
  <c r="I152" i="19"/>
  <c r="H152" i="19"/>
  <c r="G152" i="19"/>
  <c r="F152" i="19"/>
  <c r="Y151" i="19"/>
  <c r="X151" i="19"/>
  <c r="Y150" i="19"/>
  <c r="X150" i="19"/>
  <c r="Y149" i="19"/>
  <c r="X149" i="19"/>
  <c r="Y148" i="19"/>
  <c r="X148" i="19"/>
  <c r="Y147" i="19"/>
  <c r="X147" i="19"/>
  <c r="Y136" i="19"/>
  <c r="X136" i="19"/>
  <c r="Y135" i="19"/>
  <c r="X135" i="19"/>
  <c r="Y134" i="19"/>
  <c r="X134" i="19"/>
  <c r="W132" i="19"/>
  <c r="V132" i="19"/>
  <c r="U132" i="19"/>
  <c r="T132" i="19"/>
  <c r="S132" i="19"/>
  <c r="R132" i="19"/>
  <c r="Q132" i="19"/>
  <c r="P132" i="19"/>
  <c r="O132" i="19"/>
  <c r="N132" i="19"/>
  <c r="M132" i="19"/>
  <c r="L132" i="19"/>
  <c r="K132" i="19"/>
  <c r="J132" i="19"/>
  <c r="I132" i="19"/>
  <c r="H132" i="19"/>
  <c r="G132" i="19"/>
  <c r="F132" i="19"/>
  <c r="Y131" i="19"/>
  <c r="X131" i="19"/>
  <c r="Y130" i="19"/>
  <c r="X130" i="19"/>
  <c r="Y129" i="19"/>
  <c r="X129" i="19"/>
  <c r="W118" i="19"/>
  <c r="V118" i="19"/>
  <c r="U118" i="19"/>
  <c r="T118" i="19"/>
  <c r="S118" i="19"/>
  <c r="R118" i="19"/>
  <c r="Q118" i="19"/>
  <c r="P118" i="19"/>
  <c r="O118" i="19"/>
  <c r="N118" i="19"/>
  <c r="M118" i="19"/>
  <c r="L118" i="19"/>
  <c r="K118" i="19"/>
  <c r="J118" i="19"/>
  <c r="I118" i="19"/>
  <c r="H118" i="19"/>
  <c r="G118" i="19"/>
  <c r="F118" i="19"/>
  <c r="Y117" i="19"/>
  <c r="X117" i="19"/>
  <c r="X118" i="19" s="1"/>
  <c r="W115" i="19"/>
  <c r="V115" i="19"/>
  <c r="U115" i="19"/>
  <c r="T115" i="19"/>
  <c r="S115" i="19"/>
  <c r="R115" i="19"/>
  <c r="Q115" i="19"/>
  <c r="P115" i="19"/>
  <c r="O115" i="19"/>
  <c r="N115" i="19"/>
  <c r="M115" i="19"/>
  <c r="L115" i="19"/>
  <c r="K115" i="19"/>
  <c r="J115" i="19"/>
  <c r="I115" i="19"/>
  <c r="H115" i="19"/>
  <c r="G115" i="19"/>
  <c r="F115" i="19"/>
  <c r="Y114" i="19"/>
  <c r="X114" i="19"/>
  <c r="W112" i="19"/>
  <c r="V112" i="19"/>
  <c r="U112" i="19"/>
  <c r="T112" i="19"/>
  <c r="S112" i="19"/>
  <c r="R112" i="19"/>
  <c r="Q112" i="19"/>
  <c r="P112" i="19"/>
  <c r="O112" i="19"/>
  <c r="N112" i="19"/>
  <c r="M112" i="19"/>
  <c r="L112" i="19"/>
  <c r="K112" i="19"/>
  <c r="J112" i="19"/>
  <c r="I112" i="19"/>
  <c r="H112" i="19"/>
  <c r="G112" i="19"/>
  <c r="F112" i="19"/>
  <c r="Y111" i="19"/>
  <c r="X111" i="19"/>
  <c r="Y110" i="19"/>
  <c r="X110" i="19"/>
  <c r="W108" i="19"/>
  <c r="V108" i="19"/>
  <c r="U108" i="19"/>
  <c r="T108" i="19"/>
  <c r="S108" i="19"/>
  <c r="R108" i="19"/>
  <c r="Q108" i="19"/>
  <c r="P108" i="19"/>
  <c r="O108" i="19"/>
  <c r="N108" i="19"/>
  <c r="M108" i="19"/>
  <c r="L108" i="19"/>
  <c r="K108" i="19"/>
  <c r="J108" i="19"/>
  <c r="I108" i="19"/>
  <c r="H108" i="19"/>
  <c r="G108" i="19"/>
  <c r="F108" i="19"/>
  <c r="Y107" i="19"/>
  <c r="X107" i="19"/>
  <c r="Y103" i="19"/>
  <c r="X103" i="19"/>
  <c r="Y102" i="19"/>
  <c r="X102" i="19"/>
  <c r="W96" i="19"/>
  <c r="V96" i="19"/>
  <c r="U96" i="19"/>
  <c r="T96" i="19"/>
  <c r="S96" i="19"/>
  <c r="R96" i="19"/>
  <c r="Q96" i="19"/>
  <c r="P96" i="19"/>
  <c r="O96" i="19"/>
  <c r="N96" i="19"/>
  <c r="M96" i="19"/>
  <c r="L96" i="19"/>
  <c r="K96" i="19"/>
  <c r="J96" i="19"/>
  <c r="I96" i="19"/>
  <c r="H96" i="19"/>
  <c r="G96" i="19"/>
  <c r="F96" i="19"/>
  <c r="Y95" i="19"/>
  <c r="Y96" i="19" s="1"/>
  <c r="X95" i="19"/>
  <c r="X96" i="19" s="1"/>
  <c r="W83" i="19"/>
  <c r="V83" i="19"/>
  <c r="U83" i="19"/>
  <c r="T83" i="19"/>
  <c r="S83" i="19"/>
  <c r="R83" i="19"/>
  <c r="Q83" i="19"/>
  <c r="P83" i="19"/>
  <c r="O83" i="19"/>
  <c r="N83" i="19"/>
  <c r="M83" i="19"/>
  <c r="L83" i="19"/>
  <c r="K83" i="19"/>
  <c r="J83" i="19"/>
  <c r="I83" i="19"/>
  <c r="H83" i="19"/>
  <c r="G83" i="19"/>
  <c r="F83" i="19"/>
  <c r="Y82" i="19"/>
  <c r="Y83" i="19" s="1"/>
  <c r="X82" i="19"/>
  <c r="X83" i="19" s="1"/>
  <c r="W80" i="19"/>
  <c r="V80" i="19"/>
  <c r="U80" i="19"/>
  <c r="T80" i="19"/>
  <c r="S80" i="19"/>
  <c r="R80" i="19"/>
  <c r="Q80" i="19"/>
  <c r="P80" i="19"/>
  <c r="O80" i="19"/>
  <c r="N80" i="19"/>
  <c r="M80" i="19"/>
  <c r="L80" i="19"/>
  <c r="K80" i="19"/>
  <c r="J80" i="19"/>
  <c r="I80" i="19"/>
  <c r="H80" i="19"/>
  <c r="G80" i="19"/>
  <c r="F80" i="19"/>
  <c r="Y79" i="19"/>
  <c r="X79" i="19"/>
  <c r="Y78" i="19"/>
  <c r="X78" i="19"/>
  <c r="Y77" i="19"/>
  <c r="X77" i="19"/>
  <c r="Y76" i="19"/>
  <c r="X76" i="19"/>
  <c r="Y75" i="19"/>
  <c r="X75" i="19"/>
  <c r="Y74" i="19"/>
  <c r="X74" i="19"/>
  <c r="Y73" i="19"/>
  <c r="X73" i="19"/>
  <c r="Y72" i="19"/>
  <c r="X72" i="19"/>
  <c r="W70" i="19"/>
  <c r="V70" i="19"/>
  <c r="U70" i="19"/>
  <c r="T70" i="19"/>
  <c r="S70" i="19"/>
  <c r="R70" i="19"/>
  <c r="Q70" i="19"/>
  <c r="P70" i="19"/>
  <c r="O70" i="19"/>
  <c r="N70" i="19"/>
  <c r="M70" i="19"/>
  <c r="L70" i="19"/>
  <c r="K70" i="19"/>
  <c r="J70" i="19"/>
  <c r="I70" i="19"/>
  <c r="H70" i="19"/>
  <c r="G70" i="19"/>
  <c r="F70" i="19"/>
  <c r="Y69" i="19"/>
  <c r="X69" i="19"/>
  <c r="Y68" i="19"/>
  <c r="X68" i="19"/>
  <c r="Y67" i="19"/>
  <c r="X67" i="19"/>
  <c r="Y66" i="19"/>
  <c r="X66" i="19"/>
  <c r="Y65" i="19"/>
  <c r="X65" i="19"/>
  <c r="Y64" i="19"/>
  <c r="X64" i="19"/>
  <c r="Y63" i="19"/>
  <c r="X63" i="19"/>
  <c r="Y62" i="19"/>
  <c r="X62" i="19"/>
  <c r="Y61" i="19"/>
  <c r="X61" i="19"/>
  <c r="Y60" i="19"/>
  <c r="X60" i="19"/>
  <c r="Y59" i="19"/>
  <c r="X59" i="19"/>
  <c r="Y58" i="19"/>
  <c r="X58" i="19"/>
  <c r="Y57" i="19"/>
  <c r="X57" i="19"/>
  <c r="Y56" i="19"/>
  <c r="X56" i="19"/>
  <c r="Y55" i="19"/>
  <c r="X55" i="19"/>
  <c r="Y54" i="19"/>
  <c r="X54" i="19"/>
  <c r="Y53" i="19"/>
  <c r="X53" i="19"/>
  <c r="Y52" i="19"/>
  <c r="X52" i="19"/>
  <c r="Y51" i="19"/>
  <c r="X51" i="19"/>
  <c r="Y50" i="19"/>
  <c r="X50" i="19"/>
  <c r="Y49" i="19"/>
  <c r="X49" i="19"/>
  <c r="Y48" i="19"/>
  <c r="X48" i="19"/>
  <c r="Y47" i="19"/>
  <c r="X47" i="19"/>
  <c r="Y46" i="19"/>
  <c r="X46" i="19"/>
  <c r="Y45" i="19"/>
  <c r="X45" i="19"/>
  <c r="Y44" i="19"/>
  <c r="X44" i="19"/>
  <c r="Y43" i="19"/>
  <c r="X43" i="19"/>
  <c r="Y42" i="19"/>
  <c r="X42" i="19"/>
  <c r="Y41" i="19"/>
  <c r="X41" i="19"/>
  <c r="W39" i="19"/>
  <c r="V39" i="19"/>
  <c r="U39" i="19"/>
  <c r="T39" i="19"/>
  <c r="S39" i="19"/>
  <c r="R39" i="19"/>
  <c r="Q39" i="19"/>
  <c r="P39" i="19"/>
  <c r="O39" i="19"/>
  <c r="N39" i="19"/>
  <c r="M39" i="19"/>
  <c r="L39" i="19"/>
  <c r="K39" i="19"/>
  <c r="J39" i="19"/>
  <c r="I39" i="19"/>
  <c r="H39" i="19"/>
  <c r="G39" i="19"/>
  <c r="F39" i="19"/>
  <c r="Y38" i="19"/>
  <c r="X38" i="19"/>
  <c r="Y31" i="19"/>
  <c r="X31" i="19"/>
  <c r="Y30" i="19"/>
  <c r="X30" i="19"/>
  <c r="W28" i="19"/>
  <c r="V28" i="19"/>
  <c r="U28" i="19"/>
  <c r="T28" i="19"/>
  <c r="S28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F28" i="19"/>
  <c r="Y27" i="19"/>
  <c r="X27" i="19"/>
  <c r="Y26" i="19"/>
  <c r="X26" i="19"/>
  <c r="Y25" i="19"/>
  <c r="X25" i="19"/>
  <c r="Y24" i="19"/>
  <c r="X24" i="19"/>
  <c r="Y23" i="19"/>
  <c r="X23" i="19"/>
  <c r="Y14" i="19"/>
  <c r="X14" i="19"/>
  <c r="Y13" i="19"/>
  <c r="X13" i="19"/>
  <c r="Y12" i="19"/>
  <c r="X12" i="19"/>
  <c r="W10" i="19"/>
  <c r="V10" i="19"/>
  <c r="U10" i="19"/>
  <c r="T10" i="19"/>
  <c r="S10" i="19"/>
  <c r="R10" i="19"/>
  <c r="Q10" i="19"/>
  <c r="P10" i="19"/>
  <c r="O10" i="19"/>
  <c r="N10" i="19"/>
  <c r="M10" i="19"/>
  <c r="L10" i="19"/>
  <c r="K10" i="19"/>
  <c r="J10" i="19"/>
  <c r="I10" i="19"/>
  <c r="H10" i="19"/>
  <c r="G10" i="19"/>
  <c r="F10" i="19"/>
  <c r="Y9" i="19"/>
  <c r="X9" i="19"/>
  <c r="Y8" i="19"/>
  <c r="X8" i="19"/>
  <c r="Y7" i="19"/>
  <c r="X7" i="19"/>
  <c r="W450" i="18"/>
  <c r="V450" i="18"/>
  <c r="U450" i="18"/>
  <c r="T450" i="18"/>
  <c r="S450" i="18"/>
  <c r="R450" i="18"/>
  <c r="Q450" i="18"/>
  <c r="P450" i="18"/>
  <c r="O450" i="18"/>
  <c r="N450" i="18"/>
  <c r="M450" i="18"/>
  <c r="L450" i="18"/>
  <c r="K450" i="18"/>
  <c r="J450" i="18"/>
  <c r="I450" i="18"/>
  <c r="H450" i="18"/>
  <c r="G450" i="18"/>
  <c r="F450" i="18"/>
  <c r="Y449" i="18"/>
  <c r="X449" i="18"/>
  <c r="X450" i="18" s="1"/>
  <c r="W447" i="18"/>
  <c r="V447" i="18"/>
  <c r="U447" i="18"/>
  <c r="T447" i="18"/>
  <c r="S447" i="18"/>
  <c r="R447" i="18"/>
  <c r="Q447" i="18"/>
  <c r="P447" i="18"/>
  <c r="O447" i="18"/>
  <c r="N447" i="18"/>
  <c r="M447" i="18"/>
  <c r="L447" i="18"/>
  <c r="K447" i="18"/>
  <c r="J447" i="18"/>
  <c r="I447" i="18"/>
  <c r="H447" i="18"/>
  <c r="G447" i="18"/>
  <c r="F447" i="18"/>
  <c r="Y446" i="18"/>
  <c r="X446" i="18"/>
  <c r="Y445" i="18"/>
  <c r="X445" i="18"/>
  <c r="Y444" i="18"/>
  <c r="X444" i="18"/>
  <c r="Y443" i="18"/>
  <c r="X443" i="18"/>
  <c r="Y442" i="18"/>
  <c r="X442" i="18"/>
  <c r="Y441" i="18"/>
  <c r="X441" i="18"/>
  <c r="Y440" i="18"/>
  <c r="X440" i="18"/>
  <c r="Y439" i="18"/>
  <c r="X439" i="18"/>
  <c r="Y438" i="18"/>
  <c r="X438" i="18"/>
  <c r="Y437" i="18"/>
  <c r="X437" i="18"/>
  <c r="Y436" i="18"/>
  <c r="X436" i="18"/>
  <c r="Y435" i="18"/>
  <c r="X435" i="18"/>
  <c r="Y434" i="18"/>
  <c r="X434" i="18"/>
  <c r="Y433" i="18"/>
  <c r="X433" i="18"/>
  <c r="Y432" i="18"/>
  <c r="X432" i="18"/>
  <c r="Y431" i="18"/>
  <c r="X431" i="18"/>
  <c r="Y430" i="18"/>
  <c r="X430" i="18"/>
  <c r="Y429" i="18"/>
  <c r="X429" i="18"/>
  <c r="W427" i="18"/>
  <c r="V427" i="18"/>
  <c r="U427" i="18"/>
  <c r="T427" i="18"/>
  <c r="S427" i="18"/>
  <c r="R427" i="18"/>
  <c r="Q427" i="18"/>
  <c r="P427" i="18"/>
  <c r="O427" i="18"/>
  <c r="N427" i="18"/>
  <c r="M427" i="18"/>
  <c r="L427" i="18"/>
  <c r="K427" i="18"/>
  <c r="J427" i="18"/>
  <c r="I427" i="18"/>
  <c r="H427" i="18"/>
  <c r="G427" i="18"/>
  <c r="F427" i="18"/>
  <c r="Y426" i="18"/>
  <c r="X426" i="18"/>
  <c r="Y425" i="18"/>
  <c r="X425" i="18"/>
  <c r="Y424" i="18"/>
  <c r="X424" i="18"/>
  <c r="Y423" i="18"/>
  <c r="X423" i="18"/>
  <c r="Y422" i="18"/>
  <c r="X422" i="18"/>
  <c r="Y421" i="18"/>
  <c r="X421" i="18"/>
  <c r="Y420" i="18"/>
  <c r="X420" i="18"/>
  <c r="Y414" i="18"/>
  <c r="X414" i="18"/>
  <c r="Y413" i="18"/>
  <c r="X413" i="18"/>
  <c r="Y412" i="18"/>
  <c r="X412" i="18"/>
  <c r="Y411" i="18"/>
  <c r="X411" i="18"/>
  <c r="Y410" i="18"/>
  <c r="X410" i="18"/>
  <c r="Y409" i="18"/>
  <c r="X409" i="18"/>
  <c r="Y408" i="18"/>
  <c r="X408" i="18"/>
  <c r="Y407" i="18"/>
  <c r="X407" i="18"/>
  <c r="Y406" i="18"/>
  <c r="X406" i="18"/>
  <c r="Y405" i="18"/>
  <c r="X405" i="18"/>
  <c r="Y404" i="18"/>
  <c r="X404" i="18"/>
  <c r="Y403" i="18"/>
  <c r="X403" i="18"/>
  <c r="Y402" i="18"/>
  <c r="X402" i="18"/>
  <c r="Y401" i="18"/>
  <c r="X401" i="18"/>
  <c r="Y400" i="18"/>
  <c r="X400" i="18"/>
  <c r="Y399" i="18"/>
  <c r="X399" i="18"/>
  <c r="Y398" i="18"/>
  <c r="X398" i="18"/>
  <c r="Y397" i="18"/>
  <c r="X397" i="18"/>
  <c r="Y396" i="18"/>
  <c r="X396" i="18"/>
  <c r="Y395" i="18"/>
  <c r="X395" i="18"/>
  <c r="Y394" i="18"/>
  <c r="X394" i="18"/>
  <c r="Y393" i="18"/>
  <c r="X393" i="18"/>
  <c r="Y392" i="18"/>
  <c r="X392" i="18"/>
  <c r="Y391" i="18"/>
  <c r="X391" i="18"/>
  <c r="Y390" i="18"/>
  <c r="X390" i="18"/>
  <c r="Y389" i="18"/>
  <c r="X389" i="18"/>
  <c r="Y388" i="18"/>
  <c r="X388" i="18"/>
  <c r="Y387" i="18"/>
  <c r="X387" i="18"/>
  <c r="Y386" i="18"/>
  <c r="X386" i="18"/>
  <c r="Y385" i="18"/>
  <c r="X385" i="18"/>
  <c r="Y384" i="18"/>
  <c r="X384" i="18"/>
  <c r="Y383" i="18"/>
  <c r="X383" i="18"/>
  <c r="Y382" i="18"/>
  <c r="X382" i="18"/>
  <c r="Y381" i="18"/>
  <c r="X381" i="18"/>
  <c r="W379" i="18"/>
  <c r="V379" i="18"/>
  <c r="U379" i="18"/>
  <c r="T379" i="18"/>
  <c r="S379" i="18"/>
  <c r="R379" i="18"/>
  <c r="Q379" i="18"/>
  <c r="P379" i="18"/>
  <c r="O379" i="18"/>
  <c r="N379" i="18"/>
  <c r="M379" i="18"/>
  <c r="L379" i="18"/>
  <c r="K379" i="18"/>
  <c r="J379" i="18"/>
  <c r="I379" i="18"/>
  <c r="H379" i="18"/>
  <c r="G379" i="18"/>
  <c r="F379" i="18"/>
  <c r="Y378" i="18"/>
  <c r="X378" i="18"/>
  <c r="Y377" i="18"/>
  <c r="X377" i="18"/>
  <c r="Y374" i="18"/>
  <c r="X374" i="18"/>
  <c r="Y373" i="18"/>
  <c r="X373" i="18"/>
  <c r="W371" i="18"/>
  <c r="V371" i="18"/>
  <c r="U371" i="18"/>
  <c r="T371" i="18"/>
  <c r="S371" i="18"/>
  <c r="R371" i="18"/>
  <c r="Q371" i="18"/>
  <c r="P371" i="18"/>
  <c r="O371" i="18"/>
  <c r="N371" i="18"/>
  <c r="M371" i="18"/>
  <c r="L371" i="18"/>
  <c r="K371" i="18"/>
  <c r="J371" i="18"/>
  <c r="I371" i="18"/>
  <c r="H371" i="18"/>
  <c r="G371" i="18"/>
  <c r="F371" i="18"/>
  <c r="Y370" i="18"/>
  <c r="X370" i="18"/>
  <c r="Y369" i="18"/>
  <c r="X369" i="18"/>
  <c r="Y368" i="18"/>
  <c r="X368" i="18"/>
  <c r="Y367" i="18"/>
  <c r="X367" i="18"/>
  <c r="Y366" i="18"/>
  <c r="X366" i="18"/>
  <c r="Y365" i="18"/>
  <c r="X365" i="18"/>
  <c r="Y364" i="18"/>
  <c r="X364" i="18"/>
  <c r="Y363" i="18"/>
  <c r="X363" i="18"/>
  <c r="Y362" i="18"/>
  <c r="X362" i="18"/>
  <c r="Y361" i="18"/>
  <c r="X361" i="18"/>
  <c r="Y360" i="18"/>
  <c r="X360" i="18"/>
  <c r="Y359" i="18"/>
  <c r="X359" i="18"/>
  <c r="Y356" i="18"/>
  <c r="X356" i="18"/>
  <c r="Y355" i="18"/>
  <c r="X355" i="18"/>
  <c r="Y354" i="18"/>
  <c r="X354" i="18"/>
  <c r="Y353" i="18"/>
  <c r="X353" i="18"/>
  <c r="Y352" i="18"/>
  <c r="X352" i="18"/>
  <c r="Y351" i="18"/>
  <c r="X351" i="18"/>
  <c r="Y350" i="18"/>
  <c r="X350" i="18"/>
  <c r="Y349" i="18"/>
  <c r="X349" i="18"/>
  <c r="Y348" i="18"/>
  <c r="X348" i="18"/>
  <c r="Y347" i="18"/>
  <c r="X347" i="18"/>
  <c r="Y346" i="18"/>
  <c r="X346" i="18"/>
  <c r="Y345" i="18"/>
  <c r="X345" i="18"/>
  <c r="Y344" i="18"/>
  <c r="X344" i="18"/>
  <c r="Y343" i="18"/>
  <c r="X343" i="18"/>
  <c r="Y342" i="18"/>
  <c r="X342" i="18"/>
  <c r="Y341" i="18"/>
  <c r="X341" i="18"/>
  <c r="Y340" i="18"/>
  <c r="X340" i="18"/>
  <c r="Y339" i="18"/>
  <c r="X339" i="18"/>
  <c r="Y338" i="18"/>
  <c r="X338" i="18"/>
  <c r="Y337" i="18"/>
  <c r="X337" i="18"/>
  <c r="Y336" i="18"/>
  <c r="X336" i="18"/>
  <c r="Y335" i="18"/>
  <c r="X335" i="18"/>
  <c r="Y334" i="18"/>
  <c r="X334" i="18"/>
  <c r="Y333" i="18"/>
  <c r="X333" i="18"/>
  <c r="Y332" i="18"/>
  <c r="X332" i="18"/>
  <c r="Y331" i="18"/>
  <c r="X331" i="18"/>
  <c r="Y330" i="18"/>
  <c r="X330" i="18"/>
  <c r="Y329" i="18"/>
  <c r="X329" i="18"/>
  <c r="Y328" i="18"/>
  <c r="X328" i="18"/>
  <c r="Y327" i="18"/>
  <c r="X327" i="18"/>
  <c r="Y326" i="18"/>
  <c r="X326" i="18"/>
  <c r="Y325" i="18"/>
  <c r="X325" i="18"/>
  <c r="Y324" i="18"/>
  <c r="X324" i="18"/>
  <c r="Y323" i="18"/>
  <c r="X323" i="18"/>
  <c r="Y322" i="18"/>
  <c r="X322" i="18"/>
  <c r="Y321" i="18"/>
  <c r="X321" i="18"/>
  <c r="Y320" i="18"/>
  <c r="X320" i="18"/>
  <c r="Y319" i="18"/>
  <c r="X319" i="18"/>
  <c r="Y318" i="18"/>
  <c r="X318" i="18"/>
  <c r="Y317" i="18"/>
  <c r="X317" i="18"/>
  <c r="Y316" i="18"/>
  <c r="X316" i="18"/>
  <c r="Y315" i="18"/>
  <c r="X315" i="18"/>
  <c r="Y314" i="18"/>
  <c r="X314" i="18"/>
  <c r="Y313" i="18"/>
  <c r="X313" i="18"/>
  <c r="Y312" i="18"/>
  <c r="X312" i="18"/>
  <c r="Y311" i="18"/>
  <c r="X311" i="18"/>
  <c r="Y310" i="18"/>
  <c r="X310" i="18"/>
  <c r="Y309" i="18"/>
  <c r="X309" i="18"/>
  <c r="Y308" i="18"/>
  <c r="X308" i="18"/>
  <c r="Y307" i="18"/>
  <c r="X307" i="18"/>
  <c r="Y306" i="18"/>
  <c r="X306" i="18"/>
  <c r="Y305" i="18"/>
  <c r="X305" i="18"/>
  <c r="Y304" i="18"/>
  <c r="X304" i="18"/>
  <c r="Y303" i="18"/>
  <c r="X303" i="18"/>
  <c r="Y302" i="18"/>
  <c r="X302" i="18"/>
  <c r="Y301" i="18"/>
  <c r="X301" i="18"/>
  <c r="Y300" i="18"/>
  <c r="X300" i="18"/>
  <c r="Y299" i="18"/>
  <c r="X299" i="18"/>
  <c r="Y298" i="18"/>
  <c r="X298" i="18"/>
  <c r="Y297" i="18"/>
  <c r="X297" i="18"/>
  <c r="Y296" i="18"/>
  <c r="X296" i="18"/>
  <c r="Y295" i="18"/>
  <c r="X295" i="18"/>
  <c r="Y294" i="18"/>
  <c r="X294" i="18"/>
  <c r="Y293" i="18"/>
  <c r="X293" i="18"/>
  <c r="Y292" i="18"/>
  <c r="X292" i="18"/>
  <c r="Y291" i="18"/>
  <c r="X291" i="18"/>
  <c r="Y290" i="18"/>
  <c r="X290" i="18"/>
  <c r="Y289" i="18"/>
  <c r="X289" i="18"/>
  <c r="Y288" i="18"/>
  <c r="X288" i="18"/>
  <c r="Y287" i="18"/>
  <c r="X287" i="18"/>
  <c r="Y286" i="18"/>
  <c r="X286" i="18"/>
  <c r="Y285" i="18"/>
  <c r="X285" i="18"/>
  <c r="Y284" i="18"/>
  <c r="X284" i="18"/>
  <c r="Y283" i="18"/>
  <c r="X283" i="18"/>
  <c r="Y282" i="18"/>
  <c r="X282" i="18"/>
  <c r="Y281" i="18"/>
  <c r="X281" i="18"/>
  <c r="Y280" i="18"/>
  <c r="X280" i="18"/>
  <c r="Y279" i="18"/>
  <c r="X279" i="18"/>
  <c r="Y278" i="18"/>
  <c r="X278" i="18"/>
  <c r="W276" i="18"/>
  <c r="V276" i="18"/>
  <c r="U276" i="18"/>
  <c r="T276" i="18"/>
  <c r="S276" i="18"/>
  <c r="R276" i="18"/>
  <c r="Q276" i="18"/>
  <c r="P276" i="18"/>
  <c r="O276" i="18"/>
  <c r="N276" i="18"/>
  <c r="M276" i="18"/>
  <c r="L276" i="18"/>
  <c r="K276" i="18"/>
  <c r="J276" i="18"/>
  <c r="I276" i="18"/>
  <c r="H276" i="18"/>
  <c r="G276" i="18"/>
  <c r="F276" i="18"/>
  <c r="Y275" i="18"/>
  <c r="X275" i="18"/>
  <c r="Y274" i="18"/>
  <c r="X274" i="18"/>
  <c r="Y271" i="18"/>
  <c r="X271" i="18"/>
  <c r="Y270" i="18"/>
  <c r="X270" i="18"/>
  <c r="W259" i="18"/>
  <c r="V259" i="18"/>
  <c r="U259" i="18"/>
  <c r="T259" i="18"/>
  <c r="S259" i="18"/>
  <c r="R259" i="18"/>
  <c r="Q259" i="18"/>
  <c r="P259" i="18"/>
  <c r="O259" i="18"/>
  <c r="N259" i="18"/>
  <c r="M259" i="18"/>
  <c r="L259" i="18"/>
  <c r="K259" i="18"/>
  <c r="J259" i="18"/>
  <c r="I259" i="18"/>
  <c r="H259" i="18"/>
  <c r="G259" i="18"/>
  <c r="F259" i="18"/>
  <c r="Y258" i="18"/>
  <c r="X258" i="18"/>
  <c r="X259" i="18" s="1"/>
  <c r="Y255" i="18"/>
  <c r="Y256" i="18" s="1"/>
  <c r="X255" i="18"/>
  <c r="X256" i="18" s="1"/>
  <c r="W252" i="18"/>
  <c r="V252" i="18"/>
  <c r="U252" i="18"/>
  <c r="T252" i="18"/>
  <c r="S252" i="18"/>
  <c r="R252" i="18"/>
  <c r="Q252" i="18"/>
  <c r="P252" i="18"/>
  <c r="O252" i="18"/>
  <c r="N252" i="18"/>
  <c r="M252" i="18"/>
  <c r="L252" i="18"/>
  <c r="K252" i="18"/>
  <c r="J252" i="18"/>
  <c r="I252" i="18"/>
  <c r="H252" i="18"/>
  <c r="G252" i="18"/>
  <c r="F252" i="18"/>
  <c r="Y251" i="18"/>
  <c r="X251" i="18"/>
  <c r="Y250" i="18"/>
  <c r="X250" i="18"/>
  <c r="Y247" i="18"/>
  <c r="X247" i="18"/>
  <c r="W241" i="18"/>
  <c r="V241" i="18"/>
  <c r="U241" i="18"/>
  <c r="T241" i="18"/>
  <c r="S241" i="18"/>
  <c r="R241" i="18"/>
  <c r="Q241" i="18"/>
  <c r="P241" i="18"/>
  <c r="O241" i="18"/>
  <c r="N241" i="18"/>
  <c r="M241" i="18"/>
  <c r="L241" i="18"/>
  <c r="K241" i="18"/>
  <c r="J241" i="18"/>
  <c r="I241" i="18"/>
  <c r="H241" i="18"/>
  <c r="G241" i="18"/>
  <c r="F241" i="18"/>
  <c r="Y240" i="18"/>
  <c r="X240" i="18"/>
  <c r="Y239" i="18"/>
  <c r="X239" i="18"/>
  <c r="Y238" i="18"/>
  <c r="X238" i="18"/>
  <c r="Y237" i="18"/>
  <c r="X237" i="18"/>
  <c r="Y236" i="18"/>
  <c r="X236" i="18"/>
  <c r="Y235" i="18"/>
  <c r="X235" i="18"/>
  <c r="Y234" i="18"/>
  <c r="X234" i="18"/>
  <c r="Y233" i="18"/>
  <c r="X233" i="18"/>
  <c r="Y216" i="18"/>
  <c r="X216" i="18"/>
  <c r="Y215" i="18"/>
  <c r="X215" i="18"/>
  <c r="Y214" i="18"/>
  <c r="X214" i="18"/>
  <c r="Y213" i="18"/>
  <c r="X213" i="18"/>
  <c r="Y212" i="18"/>
  <c r="X212" i="18"/>
  <c r="Y211" i="18"/>
  <c r="X211" i="18"/>
  <c r="Y210" i="18"/>
  <c r="X210" i="18"/>
  <c r="Y209" i="18"/>
  <c r="X209" i="18"/>
  <c r="Y208" i="18"/>
  <c r="X208" i="18"/>
  <c r="Y207" i="18"/>
  <c r="X207" i="18"/>
  <c r="Y206" i="18"/>
  <c r="X206" i="18"/>
  <c r="Y205" i="18"/>
  <c r="X205" i="18"/>
  <c r="Y204" i="18"/>
  <c r="X204" i="18"/>
  <c r="Y203" i="18"/>
  <c r="X203" i="18"/>
  <c r="Y202" i="18"/>
  <c r="X202" i="18"/>
  <c r="Y201" i="18"/>
  <c r="X201" i="18"/>
  <c r="Y200" i="18"/>
  <c r="X200" i="18"/>
  <c r="Y199" i="18"/>
  <c r="X199" i="18"/>
  <c r="Y198" i="18"/>
  <c r="X198" i="18"/>
  <c r="W196" i="18"/>
  <c r="V196" i="18"/>
  <c r="U196" i="18"/>
  <c r="T196" i="18"/>
  <c r="S196" i="18"/>
  <c r="R196" i="18"/>
  <c r="Q196" i="18"/>
  <c r="P196" i="18"/>
  <c r="O196" i="18"/>
  <c r="N196" i="18"/>
  <c r="M196" i="18"/>
  <c r="L196" i="18"/>
  <c r="K196" i="18"/>
  <c r="J196" i="18"/>
  <c r="I196" i="18"/>
  <c r="H196" i="18"/>
  <c r="G196" i="18"/>
  <c r="F196" i="18"/>
  <c r="Y195" i="18"/>
  <c r="Y196" i="18" s="1"/>
  <c r="X195" i="18"/>
  <c r="X196" i="18" s="1"/>
  <c r="W183" i="18"/>
  <c r="V183" i="18"/>
  <c r="U183" i="18"/>
  <c r="T183" i="18"/>
  <c r="S183" i="18"/>
  <c r="R183" i="18"/>
  <c r="Q183" i="18"/>
  <c r="P183" i="18"/>
  <c r="O183" i="18"/>
  <c r="N183" i="18"/>
  <c r="M183" i="18"/>
  <c r="L183" i="18"/>
  <c r="K183" i="18"/>
  <c r="J183" i="18"/>
  <c r="I183" i="18"/>
  <c r="H183" i="18"/>
  <c r="G183" i="18"/>
  <c r="F183" i="18"/>
  <c r="Y182" i="18"/>
  <c r="Y183" i="18" s="1"/>
  <c r="X182" i="18"/>
  <c r="W180" i="18"/>
  <c r="V180" i="18"/>
  <c r="U180" i="18"/>
  <c r="T180" i="18"/>
  <c r="S180" i="18"/>
  <c r="R180" i="18"/>
  <c r="Q180" i="18"/>
  <c r="P180" i="18"/>
  <c r="O180" i="18"/>
  <c r="N180" i="18"/>
  <c r="M180" i="18"/>
  <c r="L180" i="18"/>
  <c r="K180" i="18"/>
  <c r="J180" i="18"/>
  <c r="I180" i="18"/>
  <c r="H180" i="18"/>
  <c r="G180" i="18"/>
  <c r="F180" i="18"/>
  <c r="Y179" i="18"/>
  <c r="X179" i="18"/>
  <c r="Y178" i="18"/>
  <c r="X178" i="18"/>
  <c r="Y177" i="18"/>
  <c r="X177" i="18"/>
  <c r="Y176" i="18"/>
  <c r="X176" i="18"/>
  <c r="Y175" i="18"/>
  <c r="X175" i="18"/>
  <c r="Y174" i="18"/>
  <c r="X174" i="18"/>
  <c r="Y173" i="18"/>
  <c r="X173" i="18"/>
  <c r="Y172" i="18"/>
  <c r="X172" i="18"/>
  <c r="Y171" i="18"/>
  <c r="X171" i="18"/>
  <c r="Y170" i="18"/>
  <c r="X170" i="18"/>
  <c r="Y169" i="18"/>
  <c r="X169" i="18"/>
  <c r="Y168" i="18"/>
  <c r="X168" i="18"/>
  <c r="Y167" i="18"/>
  <c r="X167" i="18"/>
  <c r="Y166" i="18"/>
  <c r="X166" i="18"/>
  <c r="Y165" i="18"/>
  <c r="X165" i="18"/>
  <c r="Y164" i="18"/>
  <c r="X164" i="18"/>
  <c r="Y163" i="18"/>
  <c r="X163" i="18"/>
  <c r="Y162" i="18"/>
  <c r="X162" i="18"/>
  <c r="W160" i="18"/>
  <c r="V160" i="18"/>
  <c r="U160" i="18"/>
  <c r="T160" i="18"/>
  <c r="S160" i="18"/>
  <c r="R160" i="18"/>
  <c r="Q160" i="18"/>
  <c r="P160" i="18"/>
  <c r="O160" i="18"/>
  <c r="N160" i="18"/>
  <c r="M160" i="18"/>
  <c r="L160" i="18"/>
  <c r="K160" i="18"/>
  <c r="J160" i="18"/>
  <c r="I160" i="18"/>
  <c r="H160" i="18"/>
  <c r="G160" i="18"/>
  <c r="F160" i="18"/>
  <c r="Y159" i="18"/>
  <c r="X159" i="18"/>
  <c r="Y158" i="18"/>
  <c r="X158" i="18"/>
  <c r="Y157" i="18"/>
  <c r="X157" i="18"/>
  <c r="Y154" i="18"/>
  <c r="X154" i="18"/>
  <c r="Y153" i="18"/>
  <c r="X153" i="18"/>
  <c r="Y152" i="18"/>
  <c r="X152" i="18"/>
  <c r="Y151" i="18"/>
  <c r="X151" i="18"/>
  <c r="Y150" i="18"/>
  <c r="X150" i="18"/>
  <c r="Y149" i="18"/>
  <c r="X149" i="18"/>
  <c r="Y145" i="18"/>
  <c r="X145" i="18"/>
  <c r="Y144" i="18"/>
  <c r="X144" i="18"/>
  <c r="Y143" i="18"/>
  <c r="X143" i="18"/>
  <c r="Y142" i="18"/>
  <c r="X142" i="18"/>
  <c r="Y141" i="18"/>
  <c r="X141" i="18"/>
  <c r="Y140" i="18"/>
  <c r="X140" i="18"/>
  <c r="Y139" i="18"/>
  <c r="X139" i="18"/>
  <c r="Y138" i="18"/>
  <c r="X138" i="18"/>
  <c r="Y137" i="18"/>
  <c r="X137" i="18"/>
  <c r="Y136" i="18"/>
  <c r="X136" i="18"/>
  <c r="Y135" i="18"/>
  <c r="X135" i="18"/>
  <c r="Y134" i="18"/>
  <c r="X134" i="18"/>
  <c r="Y133" i="18"/>
  <c r="X133" i="18"/>
  <c r="Y132" i="18"/>
  <c r="X132" i="18"/>
  <c r="Y131" i="18"/>
  <c r="X131" i="18"/>
  <c r="Y130" i="18"/>
  <c r="X130" i="18"/>
  <c r="Y129" i="18"/>
  <c r="X129" i="18"/>
  <c r="Y128" i="18"/>
  <c r="X128" i="18"/>
  <c r="Y127" i="18"/>
  <c r="X127" i="18"/>
  <c r="Y126" i="18"/>
  <c r="X126" i="18"/>
  <c r="Y125" i="18"/>
  <c r="X125" i="18"/>
  <c r="Y124" i="18"/>
  <c r="X124" i="18"/>
  <c r="Y123" i="18"/>
  <c r="X123" i="18"/>
  <c r="Y122" i="18"/>
  <c r="X122" i="18"/>
  <c r="Y121" i="18"/>
  <c r="X121" i="18"/>
  <c r="Y120" i="18"/>
  <c r="X120" i="18"/>
  <c r="Y119" i="18"/>
  <c r="X119" i="18"/>
  <c r="Y118" i="18"/>
  <c r="X118" i="18"/>
  <c r="Y117" i="18"/>
  <c r="X117" i="18"/>
  <c r="Y116" i="18"/>
  <c r="X116" i="18"/>
  <c r="Y115" i="18"/>
  <c r="X115" i="18"/>
  <c r="Y114" i="18"/>
  <c r="X114" i="18"/>
  <c r="W112" i="18"/>
  <c r="V112" i="18"/>
  <c r="U112" i="18"/>
  <c r="T112" i="18"/>
  <c r="S112" i="18"/>
  <c r="R112" i="18"/>
  <c r="Q112" i="18"/>
  <c r="P112" i="18"/>
  <c r="O112" i="18"/>
  <c r="N112" i="18"/>
  <c r="M112" i="18"/>
  <c r="L112" i="18"/>
  <c r="K112" i="18"/>
  <c r="J112" i="18"/>
  <c r="I112" i="18"/>
  <c r="H112" i="18"/>
  <c r="G112" i="18"/>
  <c r="F112" i="18"/>
  <c r="Y111" i="18"/>
  <c r="X111" i="18"/>
  <c r="Y109" i="18"/>
  <c r="X109" i="18"/>
  <c r="W107" i="18"/>
  <c r="V107" i="18"/>
  <c r="U107" i="18"/>
  <c r="T107" i="18"/>
  <c r="S107" i="18"/>
  <c r="R107" i="18"/>
  <c r="Q107" i="18"/>
  <c r="P107" i="18"/>
  <c r="O107" i="18"/>
  <c r="N107" i="18"/>
  <c r="M107" i="18"/>
  <c r="L107" i="18"/>
  <c r="K107" i="18"/>
  <c r="J107" i="18"/>
  <c r="I107" i="18"/>
  <c r="H107" i="18"/>
  <c r="G107" i="18"/>
  <c r="F107" i="18"/>
  <c r="Y106" i="18"/>
  <c r="X106" i="18"/>
  <c r="Y105" i="18"/>
  <c r="X105" i="18"/>
  <c r="Y104" i="18"/>
  <c r="X104" i="18"/>
  <c r="Y103" i="18"/>
  <c r="X103" i="18"/>
  <c r="Y102" i="18"/>
  <c r="X102" i="18"/>
  <c r="Y98" i="18"/>
  <c r="X98" i="18"/>
  <c r="Y97" i="18"/>
  <c r="X97" i="18"/>
  <c r="Y96" i="18"/>
  <c r="X96" i="18"/>
  <c r="Y95" i="18"/>
  <c r="X95" i="18"/>
  <c r="Y94" i="18"/>
  <c r="X94" i="18"/>
  <c r="Y91" i="18"/>
  <c r="X91" i="18"/>
  <c r="Y90" i="18"/>
  <c r="X90" i="18"/>
  <c r="Y89" i="18"/>
  <c r="X89" i="18"/>
  <c r="Y88" i="18"/>
  <c r="X88" i="18"/>
  <c r="Y87" i="18"/>
  <c r="X87" i="18"/>
  <c r="Y86" i="18"/>
  <c r="X86" i="18"/>
  <c r="Y85" i="18"/>
  <c r="X85" i="18"/>
  <c r="Y84" i="18"/>
  <c r="X84" i="18"/>
  <c r="Y83" i="18"/>
  <c r="X83" i="18"/>
  <c r="Y82" i="18"/>
  <c r="X82" i="18"/>
  <c r="Y81" i="18"/>
  <c r="X81" i="18"/>
  <c r="Y80" i="18"/>
  <c r="X80" i="18"/>
  <c r="Y79" i="18"/>
  <c r="X79" i="18"/>
  <c r="Y78" i="18"/>
  <c r="X78" i="18"/>
  <c r="Y77" i="18"/>
  <c r="X77" i="18"/>
  <c r="Y76" i="18"/>
  <c r="X76" i="18"/>
  <c r="Y75" i="18"/>
  <c r="X75" i="18"/>
  <c r="Y74" i="18"/>
  <c r="X74" i="18"/>
  <c r="Y73" i="18"/>
  <c r="X73" i="18"/>
  <c r="Y72" i="18"/>
  <c r="X72" i="18"/>
  <c r="Y71" i="18"/>
  <c r="X71" i="18"/>
  <c r="Y70" i="18"/>
  <c r="X70" i="18"/>
  <c r="Y69" i="18"/>
  <c r="X69" i="18"/>
  <c r="Y68" i="18"/>
  <c r="X68" i="18"/>
  <c r="Y67" i="18"/>
  <c r="X67" i="18"/>
  <c r="Y66" i="18"/>
  <c r="X66" i="18"/>
  <c r="Y65" i="18"/>
  <c r="X65" i="18"/>
  <c r="Y64" i="18"/>
  <c r="X64" i="18"/>
  <c r="Y63" i="18"/>
  <c r="X63" i="18"/>
  <c r="Y62" i="18"/>
  <c r="X62" i="18"/>
  <c r="Y61" i="18"/>
  <c r="X61" i="18"/>
  <c r="Y60" i="18"/>
  <c r="X60" i="18"/>
  <c r="Y59" i="18"/>
  <c r="X59" i="18"/>
  <c r="Y58" i="18"/>
  <c r="X58" i="18"/>
  <c r="Y57" i="18"/>
  <c r="X57" i="18"/>
  <c r="Y56" i="18"/>
  <c r="X56" i="18"/>
  <c r="Y55" i="18"/>
  <c r="X55" i="18"/>
  <c r="Y54" i="18"/>
  <c r="X54" i="18"/>
  <c r="Y53" i="18"/>
  <c r="X53" i="18"/>
  <c r="Y52" i="18"/>
  <c r="X52" i="18"/>
  <c r="Y51" i="18"/>
  <c r="X51" i="18"/>
  <c r="Y50" i="18"/>
  <c r="X50" i="18"/>
  <c r="Y49" i="18"/>
  <c r="X49" i="18"/>
  <c r="Y48" i="18"/>
  <c r="X48" i="18"/>
  <c r="Y47" i="18"/>
  <c r="X47" i="18"/>
  <c r="Y46" i="18"/>
  <c r="X46" i="18"/>
  <c r="Y45" i="18"/>
  <c r="X45" i="18"/>
  <c r="Y44" i="18"/>
  <c r="X44" i="18"/>
  <c r="Y43" i="18"/>
  <c r="X43" i="18"/>
  <c r="Y42" i="18"/>
  <c r="X42" i="18"/>
  <c r="Y41" i="18"/>
  <c r="X41" i="18"/>
  <c r="Y40" i="18"/>
  <c r="X40" i="18"/>
  <c r="Y39" i="18"/>
  <c r="X39" i="18"/>
  <c r="Y38" i="18"/>
  <c r="X38" i="18"/>
  <c r="Y37" i="18"/>
  <c r="X37" i="18"/>
  <c r="Y36" i="18"/>
  <c r="X36" i="18"/>
  <c r="Y35" i="18"/>
  <c r="X35" i="18"/>
  <c r="Y34" i="18"/>
  <c r="X34" i="18"/>
  <c r="Y33" i="18"/>
  <c r="X33" i="18"/>
  <c r="Y32" i="18"/>
  <c r="X32" i="18"/>
  <c r="Y31" i="18"/>
  <c r="X31" i="18"/>
  <c r="Y30" i="18"/>
  <c r="X30" i="18"/>
  <c r="Y29" i="18"/>
  <c r="X29" i="18"/>
  <c r="Y28" i="18"/>
  <c r="X28" i="18"/>
  <c r="Y27" i="18"/>
  <c r="X27" i="18"/>
  <c r="Y26" i="18"/>
  <c r="X26" i="18"/>
  <c r="Y25" i="18"/>
  <c r="X25" i="18"/>
  <c r="Y24" i="18"/>
  <c r="X24" i="18"/>
  <c r="Y23" i="18"/>
  <c r="X23" i="18"/>
  <c r="Y22" i="18"/>
  <c r="X22" i="18"/>
  <c r="Y21" i="18"/>
  <c r="X21" i="18"/>
  <c r="Y20" i="18"/>
  <c r="X20" i="18"/>
  <c r="Y19" i="18"/>
  <c r="X19" i="18"/>
  <c r="Y18" i="18"/>
  <c r="X18" i="18"/>
  <c r="X17" i="18"/>
  <c r="Y16" i="18"/>
  <c r="X16" i="18"/>
  <c r="Y15" i="18"/>
  <c r="X15" i="18"/>
  <c r="W13" i="18"/>
  <c r="V13" i="18"/>
  <c r="U13" i="18"/>
  <c r="T13" i="18"/>
  <c r="S13" i="18"/>
  <c r="R13" i="18"/>
  <c r="Q13" i="18"/>
  <c r="P13" i="18"/>
  <c r="O13" i="18"/>
  <c r="N13" i="18"/>
  <c r="M13" i="18"/>
  <c r="L13" i="18"/>
  <c r="K13" i="18"/>
  <c r="J13" i="18"/>
  <c r="I13" i="18"/>
  <c r="H13" i="18"/>
  <c r="G13" i="18"/>
  <c r="F13" i="18"/>
  <c r="Y12" i="18"/>
  <c r="X12" i="18"/>
  <c r="Y11" i="18"/>
  <c r="X11" i="18"/>
  <c r="Y8" i="18"/>
  <c r="X8" i="18"/>
  <c r="Y7" i="18"/>
  <c r="X7" i="18"/>
  <c r="Y512" i="6"/>
  <c r="X512" i="6"/>
  <c r="Y511" i="6"/>
  <c r="X511" i="6"/>
  <c r="Y510" i="6"/>
  <c r="X510" i="6"/>
  <c r="Y500" i="6"/>
  <c r="X500" i="6"/>
  <c r="Y359" i="6"/>
  <c r="X359" i="6"/>
  <c r="Y358" i="6"/>
  <c r="X358" i="6"/>
  <c r="Y139" i="6"/>
  <c r="X139" i="6"/>
  <c r="Y138" i="6"/>
  <c r="X138" i="6"/>
  <c r="Y137" i="6"/>
  <c r="X137" i="6"/>
  <c r="Y130" i="6"/>
  <c r="X130" i="6"/>
  <c r="Y129" i="6"/>
  <c r="X129" i="6"/>
  <c r="X15" i="6"/>
  <c r="X16" i="6"/>
  <c r="X17" i="6"/>
  <c r="X18" i="6"/>
  <c r="X19" i="6"/>
  <c r="X20" i="6"/>
  <c r="X21" i="6"/>
  <c r="X22" i="6"/>
  <c r="X23" i="6"/>
  <c r="X24" i="6"/>
  <c r="X25" i="6"/>
  <c r="X26" i="6"/>
  <c r="X27" i="6"/>
  <c r="X28" i="6"/>
  <c r="X29" i="6"/>
  <c r="X30" i="6"/>
  <c r="X31" i="6"/>
  <c r="X32" i="6"/>
  <c r="X33" i="6"/>
  <c r="X34" i="6"/>
  <c r="X35" i="6"/>
  <c r="X36" i="6"/>
  <c r="X37" i="6"/>
  <c r="X38" i="6"/>
  <c r="X39" i="6"/>
  <c r="X40" i="6"/>
  <c r="X41" i="6"/>
  <c r="X42" i="6"/>
  <c r="X43" i="6"/>
  <c r="X44" i="6"/>
  <c r="X45" i="6"/>
  <c r="X46" i="6"/>
  <c r="X47" i="6"/>
  <c r="X48" i="6"/>
  <c r="X49" i="6"/>
  <c r="X50" i="6"/>
  <c r="X51" i="6"/>
  <c r="X52" i="6"/>
  <c r="X53" i="6"/>
  <c r="X54" i="6"/>
  <c r="X55" i="6"/>
  <c r="X56" i="6"/>
  <c r="X57" i="6"/>
  <c r="X58" i="6"/>
  <c r="X59" i="6"/>
  <c r="X60" i="6"/>
  <c r="X61" i="6"/>
  <c r="X62" i="6"/>
  <c r="X63" i="6"/>
  <c r="X64" i="6"/>
  <c r="X65" i="6"/>
  <c r="X66" i="6"/>
  <c r="X67" i="6"/>
  <c r="X68" i="6"/>
  <c r="X69" i="6"/>
  <c r="X70" i="6"/>
  <c r="X71" i="6"/>
  <c r="X72" i="6"/>
  <c r="X73" i="6"/>
  <c r="X74" i="6"/>
  <c r="X75" i="6"/>
  <c r="X76" i="6"/>
  <c r="X77" i="6"/>
  <c r="X78" i="6"/>
  <c r="X79" i="6"/>
  <c r="X80" i="6"/>
  <c r="X81" i="6"/>
  <c r="X82" i="6"/>
  <c r="X83" i="6"/>
  <c r="X84" i="6"/>
  <c r="X85" i="6"/>
  <c r="X86" i="6"/>
  <c r="X87" i="6"/>
  <c r="X88" i="6"/>
  <c r="X89" i="6"/>
  <c r="X90" i="6"/>
  <c r="X91" i="6"/>
  <c r="X92" i="6"/>
  <c r="X93" i="6"/>
  <c r="X94" i="6"/>
  <c r="X95" i="6"/>
  <c r="X96" i="6"/>
  <c r="X97" i="6"/>
  <c r="X98" i="6"/>
  <c r="X99" i="6"/>
  <c r="X100" i="6"/>
  <c r="X101" i="6"/>
  <c r="X102" i="6"/>
  <c r="X103" i="6"/>
  <c r="X104" i="6"/>
  <c r="X105" i="6"/>
  <c r="X106" i="6"/>
  <c r="X107" i="6"/>
  <c r="X108" i="6"/>
  <c r="X109" i="6"/>
  <c r="X110" i="6"/>
  <c r="X111" i="6"/>
  <c r="X112" i="6"/>
  <c r="X113" i="6"/>
  <c r="X118" i="6"/>
  <c r="X119" i="6"/>
  <c r="X120" i="6"/>
  <c r="X121" i="6"/>
  <c r="X122" i="6"/>
  <c r="X123" i="6"/>
  <c r="X125" i="6"/>
  <c r="X287" i="3"/>
  <c r="Y287" i="3"/>
  <c r="X288" i="3"/>
  <c r="Y288" i="3"/>
  <c r="X289" i="3"/>
  <c r="Y289" i="3"/>
  <c r="X292" i="3"/>
  <c r="Y292" i="3"/>
  <c r="X293" i="3"/>
  <c r="Y293" i="3"/>
  <c r="X294" i="3"/>
  <c r="Y294" i="3"/>
  <c r="X295" i="3"/>
  <c r="Y295" i="3"/>
  <c r="X296" i="3"/>
  <c r="Y296" i="3"/>
  <c r="X297" i="3"/>
  <c r="Y297" i="3"/>
  <c r="X298" i="3"/>
  <c r="Y298" i="3"/>
  <c r="X299" i="3"/>
  <c r="Y299" i="3"/>
  <c r="X300" i="3"/>
  <c r="Y300" i="3"/>
  <c r="X301" i="3"/>
  <c r="Y301" i="3"/>
  <c r="X302" i="3"/>
  <c r="Y302" i="3"/>
  <c r="X303" i="3"/>
  <c r="Y303" i="3"/>
  <c r="X304" i="3"/>
  <c r="Y304" i="3"/>
  <c r="X305" i="3"/>
  <c r="Y305" i="3"/>
  <c r="X306" i="3"/>
  <c r="Y306" i="3"/>
  <c r="X307" i="3"/>
  <c r="Y307" i="3"/>
  <c r="X308" i="3"/>
  <c r="Y308" i="3"/>
  <c r="X309" i="3"/>
  <c r="Y309" i="3"/>
  <c r="X310" i="3"/>
  <c r="Y310" i="3"/>
  <c r="X311" i="3"/>
  <c r="Y311" i="3"/>
  <c r="X312" i="3"/>
  <c r="Y312" i="3"/>
  <c r="X313" i="3"/>
  <c r="Y313" i="3"/>
  <c r="X314" i="3"/>
  <c r="Y314" i="3"/>
  <c r="X315" i="3"/>
  <c r="Y315" i="3"/>
  <c r="X316" i="3"/>
  <c r="Y316" i="3"/>
  <c r="X317" i="3"/>
  <c r="Y317" i="3"/>
  <c r="X318" i="3"/>
  <c r="Y318" i="3"/>
  <c r="X319" i="3"/>
  <c r="Y319" i="3"/>
  <c r="X320" i="3"/>
  <c r="Y320" i="3"/>
  <c r="X321" i="3"/>
  <c r="Y321" i="3"/>
  <c r="X322" i="3"/>
  <c r="Y322" i="3"/>
  <c r="X323" i="3"/>
  <c r="Y323" i="3"/>
  <c r="X324" i="3"/>
  <c r="Y324" i="3"/>
  <c r="X325" i="3"/>
  <c r="Y325" i="3"/>
  <c r="X326" i="3"/>
  <c r="Y326" i="3"/>
  <c r="X327" i="3"/>
  <c r="Y327" i="3"/>
  <c r="X328" i="3"/>
  <c r="Y328" i="3"/>
  <c r="X329" i="3"/>
  <c r="Y329" i="3"/>
  <c r="X330" i="3"/>
  <c r="Y330" i="3"/>
  <c r="X331" i="3"/>
  <c r="Y331" i="3"/>
  <c r="X332" i="3"/>
  <c r="Y332" i="3"/>
  <c r="X333" i="3"/>
  <c r="Y333" i="3"/>
  <c r="X334" i="3"/>
  <c r="Y334" i="3"/>
  <c r="X335" i="3"/>
  <c r="Y335" i="3"/>
  <c r="X336" i="3"/>
  <c r="Y336" i="3"/>
  <c r="X337" i="3"/>
  <c r="Y337" i="3"/>
  <c r="X338" i="3"/>
  <c r="Y338" i="3"/>
  <c r="X339" i="3"/>
  <c r="Y339" i="3"/>
  <c r="X340" i="3"/>
  <c r="Y340" i="3"/>
  <c r="X341" i="3"/>
  <c r="Y341" i="3"/>
  <c r="X342" i="3"/>
  <c r="Y342" i="3"/>
  <c r="X343" i="3"/>
  <c r="Y343" i="3"/>
  <c r="X344" i="3"/>
  <c r="Y344" i="3"/>
  <c r="X345" i="3"/>
  <c r="Y345" i="3"/>
  <c r="X346" i="3"/>
  <c r="Y346" i="3"/>
  <c r="X347" i="3"/>
  <c r="Y347" i="3"/>
  <c r="X348" i="3"/>
  <c r="Y348" i="3"/>
  <c r="X349" i="3"/>
  <c r="Y349" i="3"/>
  <c r="X350" i="3"/>
  <c r="Y350" i="3"/>
  <c r="X351" i="3"/>
  <c r="Y351" i="3"/>
  <c r="X352" i="3"/>
  <c r="Y352" i="3"/>
  <c r="X353" i="3"/>
  <c r="Y353" i="3"/>
  <c r="X354" i="3"/>
  <c r="Y354" i="3"/>
  <c r="X355" i="3"/>
  <c r="Y355" i="3"/>
  <c r="X356" i="3"/>
  <c r="Y356" i="3"/>
  <c r="X357" i="3"/>
  <c r="Y357" i="3"/>
  <c r="X358" i="3"/>
  <c r="Y358" i="3"/>
  <c r="X359" i="3"/>
  <c r="Y359" i="3"/>
  <c r="X360" i="3"/>
  <c r="Y360" i="3"/>
  <c r="X361" i="3"/>
  <c r="Y361" i="3"/>
  <c r="X362" i="3"/>
  <c r="Y362" i="3"/>
  <c r="X363" i="3"/>
  <c r="Y363" i="3"/>
  <c r="X364" i="3"/>
  <c r="Y364" i="3"/>
  <c r="X365" i="3"/>
  <c r="Y365" i="3"/>
  <c r="X366" i="3"/>
  <c r="Y366" i="3"/>
  <c r="X367" i="3"/>
  <c r="Y367" i="3"/>
  <c r="X368" i="3"/>
  <c r="Y368" i="3"/>
  <c r="X369" i="3"/>
  <c r="Y369" i="3"/>
  <c r="X370" i="3"/>
  <c r="Y370" i="3"/>
  <c r="X371" i="3"/>
  <c r="Y371" i="3"/>
  <c r="X372" i="3"/>
  <c r="Y372" i="3"/>
  <c r="X373" i="3"/>
  <c r="Y373" i="3"/>
  <c r="X374" i="3"/>
  <c r="Y374" i="3"/>
  <c r="X375" i="3"/>
  <c r="Y375" i="3"/>
  <c r="X376" i="3"/>
  <c r="Y376" i="3"/>
  <c r="X377" i="3"/>
  <c r="Y377" i="3"/>
  <c r="X378" i="3"/>
  <c r="Y378" i="3"/>
  <c r="X379" i="3"/>
  <c r="Y379" i="3"/>
  <c r="X380" i="3"/>
  <c r="Y380" i="3"/>
  <c r="X381" i="3"/>
  <c r="Y381" i="3"/>
  <c r="X382" i="3"/>
  <c r="Y382" i="3"/>
  <c r="X383" i="3"/>
  <c r="Y383" i="3"/>
  <c r="X384" i="3"/>
  <c r="Y384" i="3"/>
  <c r="X385" i="3"/>
  <c r="Y385" i="3"/>
  <c r="X388" i="3"/>
  <c r="Y388" i="3"/>
  <c r="X389" i="3"/>
  <c r="Y389" i="3"/>
  <c r="X401" i="3"/>
  <c r="Y401" i="3"/>
  <c r="X402" i="3"/>
  <c r="Y402" i="3"/>
  <c r="X405" i="3"/>
  <c r="Y405" i="3"/>
  <c r="X406" i="3"/>
  <c r="Y406" i="3"/>
  <c r="X407" i="3"/>
  <c r="Y407" i="3"/>
  <c r="X408" i="3"/>
  <c r="Y408" i="3"/>
  <c r="X409" i="3"/>
  <c r="Y409" i="3"/>
  <c r="X410" i="3"/>
  <c r="Y410" i="3"/>
  <c r="X411" i="3"/>
  <c r="Y411" i="3"/>
  <c r="X412" i="3"/>
  <c r="Y412" i="3"/>
  <c r="X413" i="3"/>
  <c r="Y413" i="3"/>
  <c r="X414" i="3"/>
  <c r="Y414" i="3"/>
  <c r="X415" i="3"/>
  <c r="Y415" i="3"/>
  <c r="X416" i="3"/>
  <c r="Y416" i="3"/>
  <c r="X417" i="3"/>
  <c r="Y417" i="3"/>
  <c r="X418" i="3"/>
  <c r="Y418" i="3"/>
  <c r="X419" i="3"/>
  <c r="Y419" i="3"/>
  <c r="X420" i="3"/>
  <c r="Y420" i="3"/>
  <c r="X421" i="3"/>
  <c r="Y421" i="3"/>
  <c r="X422" i="3"/>
  <c r="Y422" i="3"/>
  <c r="X423" i="3"/>
  <c r="Y423" i="3"/>
  <c r="X424" i="3"/>
  <c r="Y424" i="3"/>
  <c r="X425" i="3"/>
  <c r="Y425" i="3"/>
  <c r="X426" i="3"/>
  <c r="Y426" i="3"/>
  <c r="X427" i="3"/>
  <c r="Y427" i="3"/>
  <c r="X428" i="3"/>
  <c r="Y428" i="3"/>
  <c r="X429" i="3"/>
  <c r="Y429" i="3"/>
  <c r="X430" i="3"/>
  <c r="Y430" i="3"/>
  <c r="X431" i="3"/>
  <c r="Y431" i="3"/>
  <c r="X432" i="3"/>
  <c r="Y432" i="3"/>
  <c r="X433" i="3"/>
  <c r="Y433" i="3"/>
  <c r="X434" i="3"/>
  <c r="Y434" i="3"/>
  <c r="X435" i="3"/>
  <c r="Y435" i="3"/>
  <c r="X436" i="3"/>
  <c r="Y436" i="3"/>
  <c r="X437" i="3"/>
  <c r="Y437" i="3"/>
  <c r="X438" i="3"/>
  <c r="Y438" i="3"/>
  <c r="X439" i="3"/>
  <c r="Y439" i="3"/>
  <c r="X441" i="3"/>
  <c r="Y441" i="3"/>
  <c r="X442" i="3"/>
  <c r="Y442" i="3"/>
  <c r="X443" i="3"/>
  <c r="Y443" i="3"/>
  <c r="X444" i="3"/>
  <c r="Y444" i="3"/>
  <c r="X445" i="3"/>
  <c r="Y445" i="3"/>
  <c r="X446" i="3"/>
  <c r="Y446" i="3"/>
  <c r="X447" i="3"/>
  <c r="Y447" i="3"/>
  <c r="X448" i="3"/>
  <c r="Y448" i="3"/>
  <c r="X451" i="3"/>
  <c r="Y451" i="3"/>
  <c r="X454" i="3"/>
  <c r="Y454" i="3"/>
  <c r="X455" i="3"/>
  <c r="Y455" i="3"/>
  <c r="X456" i="3"/>
  <c r="Y456" i="3"/>
  <c r="X457" i="3"/>
  <c r="Y457" i="3"/>
  <c r="X458" i="3"/>
  <c r="Y458" i="3"/>
  <c r="X459" i="3"/>
  <c r="Y459" i="3"/>
  <c r="X460" i="3"/>
  <c r="Y460" i="3"/>
  <c r="X461" i="3"/>
  <c r="Y461" i="3"/>
  <c r="X462" i="3"/>
  <c r="Y462" i="3"/>
  <c r="X463" i="3"/>
  <c r="Y463" i="3"/>
  <c r="X464" i="3"/>
  <c r="Y464" i="3"/>
  <c r="X465" i="3"/>
  <c r="Y465" i="3"/>
  <c r="X466" i="3"/>
  <c r="Y466" i="3"/>
  <c r="X467" i="3"/>
  <c r="Y467" i="3"/>
  <c r="X468" i="3"/>
  <c r="Y468" i="3"/>
  <c r="X469" i="3"/>
  <c r="Y469" i="3"/>
  <c r="X470" i="3"/>
  <c r="Y470" i="3"/>
  <c r="X471" i="3"/>
  <c r="Y471" i="3"/>
  <c r="X472" i="3"/>
  <c r="Y472" i="3"/>
  <c r="X473" i="3"/>
  <c r="Y473" i="3"/>
  <c r="X474" i="3"/>
  <c r="Y474" i="3"/>
  <c r="X475" i="3"/>
  <c r="Y475" i="3"/>
  <c r="X478" i="3"/>
  <c r="X479" i="3" s="1"/>
  <c r="Y478" i="3"/>
  <c r="Y479" i="3" s="1"/>
  <c r="W290" i="3"/>
  <c r="S338" i="14" s="1"/>
  <c r="S443" i="14" s="1"/>
  <c r="W386" i="3"/>
  <c r="S356" i="14" s="1"/>
  <c r="W403" i="3"/>
  <c r="S368" i="14" s="1"/>
  <c r="S445" i="14" s="1"/>
  <c r="W452" i="3"/>
  <c r="S380" i="14" s="1"/>
  <c r="W479" i="3"/>
  <c r="S410" i="14" s="1"/>
  <c r="S448" i="14" s="1"/>
  <c r="V290" i="3"/>
  <c r="R338" i="14" s="1"/>
  <c r="R443" i="14" s="1"/>
  <c r="V386" i="3"/>
  <c r="V403" i="3"/>
  <c r="R368" i="14" s="1"/>
  <c r="R445" i="14" s="1"/>
  <c r="V452" i="3"/>
  <c r="R380" i="14" s="1"/>
  <c r="V479" i="3"/>
  <c r="R410" i="14" s="1"/>
  <c r="U290" i="3"/>
  <c r="Q338" i="14" s="1"/>
  <c r="Q443" i="14" s="1"/>
  <c r="U386" i="3"/>
  <c r="Q356" i="14" s="1"/>
  <c r="Q444" i="14" s="1"/>
  <c r="U403" i="3"/>
  <c r="Q368" i="14" s="1"/>
  <c r="U452" i="3"/>
  <c r="Q380" i="14" s="1"/>
  <c r="Q446" i="14" s="1"/>
  <c r="U479" i="3"/>
  <c r="Q410" i="14" s="1"/>
  <c r="Q448" i="14" s="1"/>
  <c r="T290" i="3"/>
  <c r="P338" i="14" s="1"/>
  <c r="P443" i="14" s="1"/>
  <c r="T386" i="3"/>
  <c r="P356" i="14" s="1"/>
  <c r="P444" i="14" s="1"/>
  <c r="T403" i="3"/>
  <c r="P368" i="14" s="1"/>
  <c r="P445" i="14" s="1"/>
  <c r="T452" i="3"/>
  <c r="P380" i="14" s="1"/>
  <c r="P446" i="14" s="1"/>
  <c r="T479" i="3"/>
  <c r="S290" i="3"/>
  <c r="O338" i="14" s="1"/>
  <c r="S386" i="3"/>
  <c r="O356" i="14" s="1"/>
  <c r="O444" i="14" s="1"/>
  <c r="S403" i="3"/>
  <c r="O368" i="14" s="1"/>
  <c r="O445" i="14" s="1"/>
  <c r="S452" i="3"/>
  <c r="O380" i="14" s="1"/>
  <c r="O446" i="14" s="1"/>
  <c r="S479" i="3"/>
  <c r="O410" i="14" s="1"/>
  <c r="O448" i="14" s="1"/>
  <c r="R290" i="3"/>
  <c r="R386" i="3"/>
  <c r="N356" i="14" s="1"/>
  <c r="R403" i="3"/>
  <c r="N368" i="14" s="1"/>
  <c r="N445" i="14" s="1"/>
  <c r="R452" i="3"/>
  <c r="N380" i="14" s="1"/>
  <c r="N446" i="14" s="1"/>
  <c r="R479" i="3"/>
  <c r="N410" i="14" s="1"/>
  <c r="N448" i="14" s="1"/>
  <c r="Q290" i="3"/>
  <c r="M338" i="14" s="1"/>
  <c r="M443" i="14" s="1"/>
  <c r="Q386" i="3"/>
  <c r="M356" i="14" s="1"/>
  <c r="M444" i="14" s="1"/>
  <c r="Q403" i="3"/>
  <c r="M368" i="14" s="1"/>
  <c r="M445" i="14" s="1"/>
  <c r="Q452" i="3"/>
  <c r="M380" i="14" s="1"/>
  <c r="M446" i="14" s="1"/>
  <c r="Q479" i="3"/>
  <c r="M410" i="14" s="1"/>
  <c r="M448" i="14" s="1"/>
  <c r="P290" i="3"/>
  <c r="L338" i="14" s="1"/>
  <c r="L443" i="14" s="1"/>
  <c r="P386" i="3"/>
  <c r="L356" i="14" s="1"/>
  <c r="L444" i="14" s="1"/>
  <c r="P403" i="3"/>
  <c r="P452" i="3"/>
  <c r="L380" i="14" s="1"/>
  <c r="L446" i="14" s="1"/>
  <c r="P479" i="3"/>
  <c r="L410" i="14" s="1"/>
  <c r="L448" i="14" s="1"/>
  <c r="O290" i="3"/>
  <c r="O386" i="3"/>
  <c r="K356" i="14" s="1"/>
  <c r="K444" i="14" s="1"/>
  <c r="O403" i="3"/>
  <c r="K368" i="14" s="1"/>
  <c r="O452" i="3"/>
  <c r="K380" i="14" s="1"/>
  <c r="K446" i="14" s="1"/>
  <c r="O479" i="3"/>
  <c r="K410" i="14" s="1"/>
  <c r="K448" i="14" s="1"/>
  <c r="N290" i="3"/>
  <c r="J338" i="14" s="1"/>
  <c r="J443" i="14" s="1"/>
  <c r="N386" i="3"/>
  <c r="J356" i="14" s="1"/>
  <c r="N403" i="3"/>
  <c r="J368" i="14" s="1"/>
  <c r="J445" i="14" s="1"/>
  <c r="N452" i="3"/>
  <c r="J380" i="14" s="1"/>
  <c r="J446" i="14" s="1"/>
  <c r="N479" i="3"/>
  <c r="J410" i="14" s="1"/>
  <c r="M290" i="3"/>
  <c r="I338" i="14" s="1"/>
  <c r="I443" i="14" s="1"/>
  <c r="M386" i="3"/>
  <c r="I356" i="14" s="1"/>
  <c r="I444" i="14" s="1"/>
  <c r="M403" i="3"/>
  <c r="I368" i="14" s="1"/>
  <c r="I445" i="14" s="1"/>
  <c r="M452" i="3"/>
  <c r="I380" i="14" s="1"/>
  <c r="M479" i="3"/>
  <c r="I410" i="14" s="1"/>
  <c r="I448" i="14" s="1"/>
  <c r="L290" i="3"/>
  <c r="L386" i="3"/>
  <c r="H356" i="14" s="1"/>
  <c r="L403" i="3"/>
  <c r="H368" i="14" s="1"/>
  <c r="H445" i="14" s="1"/>
  <c r="L452" i="3"/>
  <c r="H380" i="14" s="1"/>
  <c r="H446" i="14" s="1"/>
  <c r="L479" i="3"/>
  <c r="H410" i="14" s="1"/>
  <c r="H448" i="14" s="1"/>
  <c r="K290" i="3"/>
  <c r="G338" i="14" s="1"/>
  <c r="K386" i="3"/>
  <c r="G356" i="14" s="1"/>
  <c r="G444" i="14" s="1"/>
  <c r="K403" i="3"/>
  <c r="G368" i="14" s="1"/>
  <c r="G445" i="14" s="1"/>
  <c r="K452" i="3"/>
  <c r="G380" i="14" s="1"/>
  <c r="G446" i="14" s="1"/>
  <c r="K479" i="3"/>
  <c r="G410" i="14" s="1"/>
  <c r="G448" i="14" s="1"/>
  <c r="J290" i="3"/>
  <c r="F338" i="14" s="1"/>
  <c r="F443" i="14" s="1"/>
  <c r="J386" i="3"/>
  <c r="J403" i="3"/>
  <c r="F368" i="14" s="1"/>
  <c r="F445" i="14" s="1"/>
  <c r="J452" i="3"/>
  <c r="F380" i="14" s="1"/>
  <c r="J479" i="3"/>
  <c r="F410" i="14" s="1"/>
  <c r="I290" i="3"/>
  <c r="E338" i="14" s="1"/>
  <c r="E443" i="14" s="1"/>
  <c r="I386" i="3"/>
  <c r="E356" i="14" s="1"/>
  <c r="E444" i="14" s="1"/>
  <c r="I403" i="3"/>
  <c r="E368" i="14" s="1"/>
  <c r="I452" i="3"/>
  <c r="E380" i="14" s="1"/>
  <c r="E446" i="14" s="1"/>
  <c r="I479" i="3"/>
  <c r="E410" i="14" s="1"/>
  <c r="E448" i="14" s="1"/>
  <c r="H290" i="3"/>
  <c r="D338" i="14" s="1"/>
  <c r="D443" i="14" s="1"/>
  <c r="H386" i="3"/>
  <c r="D356" i="14" s="1"/>
  <c r="H403" i="3"/>
  <c r="D368" i="14" s="1"/>
  <c r="D445" i="14" s="1"/>
  <c r="H452" i="3"/>
  <c r="D380" i="14" s="1"/>
  <c r="H479" i="3"/>
  <c r="D410" i="14" s="1"/>
  <c r="D448" i="14" s="1"/>
  <c r="G290" i="3"/>
  <c r="C338" i="14" s="1"/>
  <c r="C443" i="14" s="1"/>
  <c r="G386" i="3"/>
  <c r="C356" i="14" s="1"/>
  <c r="G403" i="3"/>
  <c r="C368" i="14" s="1"/>
  <c r="G452" i="3"/>
  <c r="C380" i="14" s="1"/>
  <c r="G479" i="3"/>
  <c r="C410" i="14" s="1"/>
  <c r="F290" i="3"/>
  <c r="B338" i="14" s="1"/>
  <c r="B443" i="14" s="1"/>
  <c r="F386" i="3"/>
  <c r="B356" i="14" s="1"/>
  <c r="F403" i="3"/>
  <c r="B368" i="14" s="1"/>
  <c r="B445" i="14" s="1"/>
  <c r="F452" i="3"/>
  <c r="B380" i="14" s="1"/>
  <c r="F479" i="3"/>
  <c r="B410" i="14" s="1"/>
  <c r="B448" i="14" s="1"/>
  <c r="X205" i="3"/>
  <c r="X206" i="3" s="1"/>
  <c r="X208" i="3"/>
  <c r="Y208" i="3"/>
  <c r="X245" i="3"/>
  <c r="Y245" i="3"/>
  <c r="Y248" i="3"/>
  <c r="X258" i="3"/>
  <c r="Y258" i="3"/>
  <c r="X261" i="3"/>
  <c r="Y261" i="3"/>
  <c r="X262" i="3"/>
  <c r="Y262" i="3"/>
  <c r="X263" i="3"/>
  <c r="Y263" i="3"/>
  <c r="X264" i="3"/>
  <c r="Y264" i="3"/>
  <c r="X266" i="3"/>
  <c r="Y266" i="3"/>
  <c r="X267" i="3"/>
  <c r="Y267" i="3"/>
  <c r="X268" i="3"/>
  <c r="Y268" i="3"/>
  <c r="X269" i="3"/>
  <c r="Y269" i="3"/>
  <c r="X272" i="3"/>
  <c r="Y272" i="3"/>
  <c r="X275" i="3"/>
  <c r="Y275" i="3"/>
  <c r="Y276" i="3" s="1"/>
  <c r="W206" i="3"/>
  <c r="S195" i="14"/>
  <c r="S283" i="14" s="1"/>
  <c r="W259" i="3"/>
  <c r="S207" i="14" s="1"/>
  <c r="S284" i="14" s="1"/>
  <c r="W270" i="3"/>
  <c r="S219" i="14" s="1"/>
  <c r="S285" i="14" s="1"/>
  <c r="W273" i="3"/>
  <c r="S231" i="14" s="1"/>
  <c r="S286" i="14" s="1"/>
  <c r="W276" i="3"/>
  <c r="S249" i="14" s="1"/>
  <c r="S287" i="14" s="1"/>
  <c r="V206" i="3"/>
  <c r="R177" i="14" s="1"/>
  <c r="R282" i="14" s="1"/>
  <c r="V259" i="3"/>
  <c r="R207" i="14" s="1"/>
  <c r="R284" i="14" s="1"/>
  <c r="V270" i="3"/>
  <c r="R219" i="14" s="1"/>
  <c r="V273" i="3"/>
  <c r="R231" i="14" s="1"/>
  <c r="R286" i="14" s="1"/>
  <c r="V276" i="3"/>
  <c r="R249" i="14" s="1"/>
  <c r="R287" i="14" s="1"/>
  <c r="U206" i="3"/>
  <c r="Q177" i="14" s="1"/>
  <c r="Q282" i="14" s="1"/>
  <c r="U259" i="3"/>
  <c r="Q207" i="14" s="1"/>
  <c r="Q284" i="14" s="1"/>
  <c r="U270" i="3"/>
  <c r="Q219" i="14" s="1"/>
  <c r="Q285" i="14" s="1"/>
  <c r="U273" i="3"/>
  <c r="Q231" i="14" s="1"/>
  <c r="Q286" i="14" s="1"/>
  <c r="U276" i="3"/>
  <c r="Q249" i="14" s="1"/>
  <c r="Q287" i="14" s="1"/>
  <c r="T206" i="3"/>
  <c r="P177" i="14" s="1"/>
  <c r="P282" i="14" s="1"/>
  <c r="P195" i="14"/>
  <c r="P283" i="14" s="1"/>
  <c r="T259" i="3"/>
  <c r="P207" i="14" s="1"/>
  <c r="P284" i="14" s="1"/>
  <c r="T270" i="3"/>
  <c r="T273" i="3"/>
  <c r="P231" i="14" s="1"/>
  <c r="P286" i="14" s="1"/>
  <c r="T276" i="3"/>
  <c r="P249" i="14" s="1"/>
  <c r="P287" i="14" s="1"/>
  <c r="S206" i="3"/>
  <c r="O195" i="14"/>
  <c r="O283" i="14" s="1"/>
  <c r="S259" i="3"/>
  <c r="O207" i="14" s="1"/>
  <c r="S270" i="3"/>
  <c r="O219" i="14" s="1"/>
  <c r="O285" i="14" s="1"/>
  <c r="S273" i="3"/>
  <c r="O231" i="14" s="1"/>
  <c r="S276" i="3"/>
  <c r="O249" i="14" s="1"/>
  <c r="O287" i="14" s="1"/>
  <c r="R206" i="3"/>
  <c r="N195" i="14"/>
  <c r="N283" i="14" s="1"/>
  <c r="R259" i="3"/>
  <c r="N207" i="14" s="1"/>
  <c r="N284" i="14" s="1"/>
  <c r="R270" i="3"/>
  <c r="N219" i="14" s="1"/>
  <c r="N285" i="14" s="1"/>
  <c r="R273" i="3"/>
  <c r="N231" i="14" s="1"/>
  <c r="N286" i="14" s="1"/>
  <c r="R276" i="3"/>
  <c r="N249" i="14" s="1"/>
  <c r="Q206" i="3"/>
  <c r="M177" i="14" s="1"/>
  <c r="M282" i="14" s="1"/>
  <c r="M195" i="14"/>
  <c r="Q259" i="3"/>
  <c r="M207" i="14" s="1"/>
  <c r="M284" i="14" s="1"/>
  <c r="Q270" i="3"/>
  <c r="M219" i="14" s="1"/>
  <c r="M285" i="14" s="1"/>
  <c r="Q273" i="3"/>
  <c r="M231" i="14" s="1"/>
  <c r="M286" i="14" s="1"/>
  <c r="Q276" i="3"/>
  <c r="M249" i="14" s="1"/>
  <c r="M287" i="14" s="1"/>
  <c r="P206" i="3"/>
  <c r="L177" i="14" s="1"/>
  <c r="L282" i="14" s="1"/>
  <c r="L195" i="14"/>
  <c r="L283" i="14" s="1"/>
  <c r="P259" i="3"/>
  <c r="L207" i="14" s="1"/>
  <c r="L284" i="14" s="1"/>
  <c r="P270" i="3"/>
  <c r="P273" i="3"/>
  <c r="L231" i="14" s="1"/>
  <c r="L286" i="14" s="1"/>
  <c r="P276" i="3"/>
  <c r="L249" i="14" s="1"/>
  <c r="O206" i="3"/>
  <c r="K195" i="14"/>
  <c r="K283" i="14" s="1"/>
  <c r="O259" i="3"/>
  <c r="K207" i="14" s="1"/>
  <c r="O270" i="3"/>
  <c r="K219" i="14" s="1"/>
  <c r="K285" i="14" s="1"/>
  <c r="O273" i="3"/>
  <c r="K231" i="14" s="1"/>
  <c r="O276" i="3"/>
  <c r="K249" i="14" s="1"/>
  <c r="N206" i="3"/>
  <c r="J177" i="14" s="1"/>
  <c r="J282" i="14" s="1"/>
  <c r="J195" i="14"/>
  <c r="J283" i="14" s="1"/>
  <c r="N259" i="3"/>
  <c r="J207" i="14" s="1"/>
  <c r="J284" i="14" s="1"/>
  <c r="N270" i="3"/>
  <c r="J219" i="14" s="1"/>
  <c r="J285" i="14" s="1"/>
  <c r="N273" i="3"/>
  <c r="J231" i="14" s="1"/>
  <c r="J286" i="14" s="1"/>
  <c r="N276" i="3"/>
  <c r="J249" i="14" s="1"/>
  <c r="J287" i="14" s="1"/>
  <c r="M206" i="3"/>
  <c r="I177" i="14" s="1"/>
  <c r="I282" i="14" s="1"/>
  <c r="I195" i="14"/>
  <c r="M259" i="3"/>
  <c r="I207" i="14" s="1"/>
  <c r="M270" i="3"/>
  <c r="I219" i="14" s="1"/>
  <c r="M273" i="3"/>
  <c r="I231" i="14" s="1"/>
  <c r="I286" i="14" s="1"/>
  <c r="M276" i="3"/>
  <c r="I249" i="14" s="1"/>
  <c r="L206" i="3"/>
  <c r="H177" i="14" s="1"/>
  <c r="H282" i="14" s="1"/>
  <c r="H195" i="14"/>
  <c r="L259" i="3"/>
  <c r="H207" i="14" s="1"/>
  <c r="L270" i="3"/>
  <c r="H219" i="14" s="1"/>
  <c r="H285" i="14" s="1"/>
  <c r="L273" i="3"/>
  <c r="H231" i="14" s="1"/>
  <c r="H286" i="14" s="1"/>
  <c r="L276" i="3"/>
  <c r="H249" i="14" s="1"/>
  <c r="K206" i="3"/>
  <c r="G177" i="14" s="1"/>
  <c r="G282" i="14" s="1"/>
  <c r="G195" i="14"/>
  <c r="G283" i="14" s="1"/>
  <c r="K259" i="3"/>
  <c r="G207" i="14" s="1"/>
  <c r="G284" i="14" s="1"/>
  <c r="K270" i="3"/>
  <c r="G219" i="14" s="1"/>
  <c r="G285" i="14" s="1"/>
  <c r="K273" i="3"/>
  <c r="G231" i="14" s="1"/>
  <c r="G286" i="14" s="1"/>
  <c r="K276" i="3"/>
  <c r="G249" i="14" s="1"/>
  <c r="G287" i="14" s="1"/>
  <c r="J206" i="3"/>
  <c r="F177" i="14" s="1"/>
  <c r="F282" i="14" s="1"/>
  <c r="F195" i="14"/>
  <c r="J259" i="3"/>
  <c r="F207" i="14" s="1"/>
  <c r="F284" i="14" s="1"/>
  <c r="J270" i="3"/>
  <c r="F219" i="14" s="1"/>
  <c r="J273" i="3"/>
  <c r="F231" i="14" s="1"/>
  <c r="F286" i="14" s="1"/>
  <c r="J276" i="3"/>
  <c r="F249" i="14" s="1"/>
  <c r="F287" i="14" s="1"/>
  <c r="I206" i="3"/>
  <c r="E177" i="14" s="1"/>
  <c r="E282" i="14" s="1"/>
  <c r="E195" i="14"/>
  <c r="I259" i="3"/>
  <c r="E207" i="14" s="1"/>
  <c r="I270" i="3"/>
  <c r="E219" i="14" s="1"/>
  <c r="E285" i="14" s="1"/>
  <c r="I273" i="3"/>
  <c r="E231" i="14" s="1"/>
  <c r="I276" i="3"/>
  <c r="E249" i="14" s="1"/>
  <c r="E287" i="14" s="1"/>
  <c r="H206" i="3"/>
  <c r="D177" i="14" s="1"/>
  <c r="D282" i="14" s="1"/>
  <c r="H259" i="3"/>
  <c r="D207" i="14" s="1"/>
  <c r="H270" i="3"/>
  <c r="D219" i="14" s="1"/>
  <c r="D285" i="14" s="1"/>
  <c r="H273" i="3"/>
  <c r="D231" i="14" s="1"/>
  <c r="H276" i="3"/>
  <c r="D249" i="14" s="1"/>
  <c r="G206" i="3"/>
  <c r="C177" i="14" s="1"/>
  <c r="C195" i="14"/>
  <c r="G259" i="3"/>
  <c r="C207" i="14" s="1"/>
  <c r="C284" i="14" s="1"/>
  <c r="G270" i="3"/>
  <c r="C219" i="14" s="1"/>
  <c r="C285" i="14" s="1"/>
  <c r="G273" i="3"/>
  <c r="C231" i="14" s="1"/>
  <c r="G276" i="3"/>
  <c r="C249" i="14" s="1"/>
  <c r="C287" i="14" s="1"/>
  <c r="F206" i="3"/>
  <c r="B177" i="14" s="1"/>
  <c r="B282" i="14" s="1"/>
  <c r="B195" i="14"/>
  <c r="B283" i="14" s="1"/>
  <c r="F259" i="3"/>
  <c r="B207" i="14" s="1"/>
  <c r="B284" i="14" s="1"/>
  <c r="F270" i="3"/>
  <c r="F273" i="3"/>
  <c r="B231" i="14" s="1"/>
  <c r="B286" i="14" s="1"/>
  <c r="F276" i="3"/>
  <c r="B249" i="14" s="1"/>
  <c r="B287" i="14" s="1"/>
  <c r="X7" i="3"/>
  <c r="Y7" i="3"/>
  <c r="X9" i="3"/>
  <c r="Y9" i="3"/>
  <c r="X12" i="3"/>
  <c r="Y12" i="3"/>
  <c r="X13" i="3"/>
  <c r="Y13" i="3"/>
  <c r="X14" i="3"/>
  <c r="Y14" i="3"/>
  <c r="X15" i="3"/>
  <c r="Y15" i="3"/>
  <c r="X16" i="3"/>
  <c r="Y16" i="3"/>
  <c r="X17" i="3"/>
  <c r="Y17" i="3"/>
  <c r="X18" i="3"/>
  <c r="Y18" i="3"/>
  <c r="X19" i="3"/>
  <c r="Y19" i="3"/>
  <c r="X20" i="3"/>
  <c r="Y20" i="3"/>
  <c r="X21" i="3"/>
  <c r="Y21" i="3"/>
  <c r="X22" i="3"/>
  <c r="Y22" i="3"/>
  <c r="X23" i="3"/>
  <c r="Y23" i="3"/>
  <c r="X24" i="3"/>
  <c r="Y24" i="3"/>
  <c r="X25" i="3"/>
  <c r="Y25" i="3"/>
  <c r="X26" i="3"/>
  <c r="Y26" i="3"/>
  <c r="X27" i="3"/>
  <c r="Y27" i="3"/>
  <c r="X28" i="3"/>
  <c r="Y28" i="3"/>
  <c r="X29" i="3"/>
  <c r="Y29" i="3"/>
  <c r="X30" i="3"/>
  <c r="Y30" i="3"/>
  <c r="X31" i="3"/>
  <c r="Y31" i="3"/>
  <c r="X32" i="3"/>
  <c r="Y32" i="3"/>
  <c r="X33" i="3"/>
  <c r="Y33" i="3"/>
  <c r="X34" i="3"/>
  <c r="Y34" i="3"/>
  <c r="X35" i="3"/>
  <c r="Y35" i="3"/>
  <c r="X36" i="3"/>
  <c r="Y36" i="3"/>
  <c r="X37" i="3"/>
  <c r="Y37" i="3"/>
  <c r="X38" i="3"/>
  <c r="Y38" i="3"/>
  <c r="X39" i="3"/>
  <c r="Y39" i="3"/>
  <c r="X40" i="3"/>
  <c r="Y40" i="3"/>
  <c r="X41" i="3"/>
  <c r="Y41" i="3"/>
  <c r="X42" i="3"/>
  <c r="Y42" i="3"/>
  <c r="X43" i="3"/>
  <c r="Y43" i="3"/>
  <c r="X44" i="3"/>
  <c r="Y44" i="3"/>
  <c r="X45" i="3"/>
  <c r="Y45" i="3"/>
  <c r="X46" i="3"/>
  <c r="Y46" i="3"/>
  <c r="X47" i="3"/>
  <c r="Y47" i="3"/>
  <c r="X48" i="3"/>
  <c r="Y48" i="3"/>
  <c r="X49" i="3"/>
  <c r="Y49" i="3"/>
  <c r="X50" i="3"/>
  <c r="Y50" i="3"/>
  <c r="X51" i="3"/>
  <c r="Y51" i="3"/>
  <c r="X52" i="3"/>
  <c r="Y52" i="3"/>
  <c r="X53" i="3"/>
  <c r="Y53" i="3"/>
  <c r="X54" i="3"/>
  <c r="Y54" i="3"/>
  <c r="X55" i="3"/>
  <c r="Y55" i="3"/>
  <c r="X56" i="3"/>
  <c r="Y56" i="3"/>
  <c r="X57" i="3"/>
  <c r="Y57" i="3"/>
  <c r="X58" i="3"/>
  <c r="Y58" i="3"/>
  <c r="X59" i="3"/>
  <c r="Y59" i="3"/>
  <c r="X60" i="3"/>
  <c r="Y60" i="3"/>
  <c r="X61" i="3"/>
  <c r="Y61" i="3"/>
  <c r="X62" i="3"/>
  <c r="Y62" i="3"/>
  <c r="X63" i="3"/>
  <c r="Y63" i="3"/>
  <c r="X64" i="3"/>
  <c r="Y64" i="3"/>
  <c r="X65" i="3"/>
  <c r="Y65" i="3"/>
  <c r="X66" i="3"/>
  <c r="Y66" i="3"/>
  <c r="X67" i="3"/>
  <c r="Y67" i="3"/>
  <c r="X68" i="3"/>
  <c r="Y68" i="3"/>
  <c r="X69" i="3"/>
  <c r="Y69" i="3"/>
  <c r="X70" i="3"/>
  <c r="Y70" i="3"/>
  <c r="X71" i="3"/>
  <c r="Y71" i="3"/>
  <c r="X72" i="3"/>
  <c r="Y72" i="3"/>
  <c r="X73" i="3"/>
  <c r="Y73" i="3"/>
  <c r="X74" i="3"/>
  <c r="Y74" i="3"/>
  <c r="X75" i="3"/>
  <c r="Y75" i="3"/>
  <c r="X76" i="3"/>
  <c r="Y76" i="3"/>
  <c r="X77" i="3"/>
  <c r="Y77" i="3"/>
  <c r="X78" i="3"/>
  <c r="Y78" i="3"/>
  <c r="X79" i="3"/>
  <c r="Y79" i="3"/>
  <c r="X80" i="3"/>
  <c r="Y80" i="3"/>
  <c r="X81" i="3"/>
  <c r="Y81" i="3"/>
  <c r="X82" i="3"/>
  <c r="Y82" i="3"/>
  <c r="X83" i="3"/>
  <c r="Y83" i="3"/>
  <c r="X84" i="3"/>
  <c r="Y84" i="3"/>
  <c r="X85" i="3"/>
  <c r="Y85" i="3"/>
  <c r="X86" i="3"/>
  <c r="Y86" i="3"/>
  <c r="X87" i="3"/>
  <c r="Y87" i="3"/>
  <c r="X88" i="3"/>
  <c r="Y88" i="3"/>
  <c r="X89" i="3"/>
  <c r="Y89" i="3"/>
  <c r="X90" i="3"/>
  <c r="Y90" i="3"/>
  <c r="X91" i="3"/>
  <c r="Y91" i="3"/>
  <c r="X92" i="3"/>
  <c r="Y92" i="3"/>
  <c r="X93" i="3"/>
  <c r="Y93" i="3"/>
  <c r="X94" i="3"/>
  <c r="Y94" i="3"/>
  <c r="X95" i="3"/>
  <c r="Y95" i="3"/>
  <c r="X96" i="3"/>
  <c r="Y96" i="3"/>
  <c r="X97" i="3"/>
  <c r="Y97" i="3"/>
  <c r="X98" i="3"/>
  <c r="Y98" i="3"/>
  <c r="X99" i="3"/>
  <c r="Y99" i="3"/>
  <c r="X100" i="3"/>
  <c r="Y100" i="3"/>
  <c r="X102" i="3"/>
  <c r="Y102" i="3"/>
  <c r="X103" i="3"/>
  <c r="Y103" i="3"/>
  <c r="X106" i="3"/>
  <c r="Y106" i="3"/>
  <c r="X107" i="3"/>
  <c r="Y107" i="3"/>
  <c r="X116" i="3"/>
  <c r="Y116" i="3"/>
  <c r="X117" i="3"/>
  <c r="Y117" i="3"/>
  <c r="X120" i="3"/>
  <c r="Y120" i="3"/>
  <c r="X121" i="3"/>
  <c r="Y121" i="3"/>
  <c r="X122" i="3"/>
  <c r="Y122" i="3"/>
  <c r="X123" i="3"/>
  <c r="Y123" i="3"/>
  <c r="X124" i="3"/>
  <c r="Y124" i="3"/>
  <c r="X125" i="3"/>
  <c r="Y125" i="3"/>
  <c r="X126" i="3"/>
  <c r="Y126" i="3"/>
  <c r="X127" i="3"/>
  <c r="Y127" i="3"/>
  <c r="X128" i="3"/>
  <c r="Y128" i="3"/>
  <c r="X129" i="3"/>
  <c r="Y129" i="3"/>
  <c r="X130" i="3"/>
  <c r="Y130" i="3"/>
  <c r="X131" i="3"/>
  <c r="Y131" i="3"/>
  <c r="X132" i="3"/>
  <c r="Y132" i="3"/>
  <c r="X133" i="3"/>
  <c r="Y133" i="3"/>
  <c r="X134" i="3"/>
  <c r="Y134" i="3"/>
  <c r="X135" i="3"/>
  <c r="Y135" i="3"/>
  <c r="X136" i="3"/>
  <c r="Y136" i="3"/>
  <c r="X137" i="3"/>
  <c r="Y137" i="3"/>
  <c r="X138" i="3"/>
  <c r="Y138" i="3"/>
  <c r="X139" i="3"/>
  <c r="Y139" i="3"/>
  <c r="X140" i="3"/>
  <c r="Y140" i="3"/>
  <c r="X141" i="3"/>
  <c r="Y141" i="3"/>
  <c r="X142" i="3"/>
  <c r="Y142" i="3"/>
  <c r="X143" i="3"/>
  <c r="Y143" i="3"/>
  <c r="X144" i="3"/>
  <c r="Y144" i="3"/>
  <c r="X145" i="3"/>
  <c r="Y145" i="3"/>
  <c r="X146" i="3"/>
  <c r="Y146" i="3"/>
  <c r="X147" i="3"/>
  <c r="Y147" i="3"/>
  <c r="X148" i="3"/>
  <c r="Y148" i="3"/>
  <c r="X149" i="3"/>
  <c r="Y149" i="3"/>
  <c r="X150" i="3"/>
  <c r="Y150" i="3"/>
  <c r="X154" i="3"/>
  <c r="Y154" i="3"/>
  <c r="X155" i="3"/>
  <c r="Y155" i="3"/>
  <c r="X156" i="3"/>
  <c r="Y156" i="3"/>
  <c r="X157" i="3"/>
  <c r="Y157" i="3"/>
  <c r="X158" i="3"/>
  <c r="Y158" i="3"/>
  <c r="X159" i="3"/>
  <c r="Y159" i="3"/>
  <c r="X160" i="3"/>
  <c r="Y160" i="3"/>
  <c r="X161" i="3"/>
  <c r="Y161" i="3"/>
  <c r="X165" i="3"/>
  <c r="Y165" i="3"/>
  <c r="X168" i="3"/>
  <c r="Y168" i="3"/>
  <c r="X169" i="3"/>
  <c r="Y169" i="3"/>
  <c r="X170" i="3"/>
  <c r="Y170" i="3"/>
  <c r="X171" i="3"/>
  <c r="Y171" i="3"/>
  <c r="X172" i="3"/>
  <c r="Y172" i="3"/>
  <c r="X173" i="3"/>
  <c r="Y173" i="3"/>
  <c r="X174" i="3"/>
  <c r="Y174" i="3"/>
  <c r="X175" i="3"/>
  <c r="Y175" i="3"/>
  <c r="X176" i="3"/>
  <c r="Y176" i="3"/>
  <c r="X177" i="3"/>
  <c r="Y177" i="3"/>
  <c r="X178" i="3"/>
  <c r="Y178" i="3"/>
  <c r="X179" i="3"/>
  <c r="Y179" i="3"/>
  <c r="X180" i="3"/>
  <c r="Y180" i="3"/>
  <c r="X181" i="3"/>
  <c r="Y181" i="3"/>
  <c r="X182" i="3"/>
  <c r="Y182" i="3"/>
  <c r="X183" i="3"/>
  <c r="Y183" i="3"/>
  <c r="X184" i="3"/>
  <c r="Y184" i="3"/>
  <c r="X185" i="3"/>
  <c r="Y185" i="3"/>
  <c r="X186" i="3"/>
  <c r="Y186" i="3"/>
  <c r="X187" i="3"/>
  <c r="Y187" i="3"/>
  <c r="X188" i="3"/>
  <c r="Y188" i="3"/>
  <c r="X189" i="3"/>
  <c r="Y189" i="3"/>
  <c r="X192" i="3"/>
  <c r="Y192" i="3"/>
  <c r="Y193" i="3" s="1"/>
  <c r="S16" i="14"/>
  <c r="S34" i="14"/>
  <c r="S122" i="14" s="1"/>
  <c r="S46" i="14"/>
  <c r="S123" i="14" s="1"/>
  <c r="S58" i="14"/>
  <c r="S124" i="14" s="1"/>
  <c r="S70" i="14"/>
  <c r="S125" i="14" s="1"/>
  <c r="W193" i="3"/>
  <c r="V10" i="3"/>
  <c r="V104" i="3"/>
  <c r="R34" i="14" s="1"/>
  <c r="R122" i="14" s="1"/>
  <c r="V118" i="3"/>
  <c r="R46" i="14" s="1"/>
  <c r="R123" i="14" s="1"/>
  <c r="V166" i="3"/>
  <c r="R58" i="14" s="1"/>
  <c r="R124" i="14" s="1"/>
  <c r="V190" i="3"/>
  <c r="R70" i="14" s="1"/>
  <c r="R125" i="14" s="1"/>
  <c r="V193" i="3"/>
  <c r="R88" i="14" s="1"/>
  <c r="R126" i="14" s="1"/>
  <c r="U10" i="3"/>
  <c r="Q16" i="14" s="1"/>
  <c r="Q121" i="14" s="1"/>
  <c r="U104" i="3"/>
  <c r="Q34" i="14" s="1"/>
  <c r="U118" i="3"/>
  <c r="Q46" i="14" s="1"/>
  <c r="Q123" i="14" s="1"/>
  <c r="U166" i="3"/>
  <c r="Q58" i="14" s="1"/>
  <c r="Q124" i="14" s="1"/>
  <c r="U190" i="3"/>
  <c r="Q70" i="14" s="1"/>
  <c r="Q125" i="14" s="1"/>
  <c r="U193" i="3"/>
  <c r="Q88" i="14" s="1"/>
  <c r="T10" i="3"/>
  <c r="T104" i="3"/>
  <c r="P34" i="14" s="1"/>
  <c r="P122" i="14" s="1"/>
  <c r="T118" i="3"/>
  <c r="P46" i="14" s="1"/>
  <c r="P123" i="14" s="1"/>
  <c r="T166" i="3"/>
  <c r="P58" i="14" s="1"/>
  <c r="P124" i="14" s="1"/>
  <c r="T190" i="3"/>
  <c r="P70" i="14" s="1"/>
  <c r="P125" i="14" s="1"/>
  <c r="T193" i="3"/>
  <c r="P88" i="14" s="1"/>
  <c r="S10" i="3"/>
  <c r="O16" i="14" s="1"/>
  <c r="O121" i="14" s="1"/>
  <c r="S104" i="3"/>
  <c r="O34" i="14" s="1"/>
  <c r="O122" i="14" s="1"/>
  <c r="S118" i="3"/>
  <c r="O46" i="14" s="1"/>
  <c r="O123" i="14" s="1"/>
  <c r="S166" i="3"/>
  <c r="O58" i="14" s="1"/>
  <c r="O124" i="14" s="1"/>
  <c r="S190" i="3"/>
  <c r="O70" i="14" s="1"/>
  <c r="O125" i="14" s="1"/>
  <c r="S193" i="3"/>
  <c r="O88" i="14" s="1"/>
  <c r="O126" i="14" s="1"/>
  <c r="R10" i="3"/>
  <c r="N16" i="14" s="1"/>
  <c r="N121" i="14" s="1"/>
  <c r="R104" i="3"/>
  <c r="N34" i="14" s="1"/>
  <c r="N122" i="14" s="1"/>
  <c r="R118" i="3"/>
  <c r="N46" i="14" s="1"/>
  <c r="N123" i="14" s="1"/>
  <c r="R166" i="3"/>
  <c r="N58" i="14" s="1"/>
  <c r="R190" i="3"/>
  <c r="N70" i="14" s="1"/>
  <c r="N125" i="14" s="1"/>
  <c r="R193" i="3"/>
  <c r="N88" i="14" s="1"/>
  <c r="N126" i="14" s="1"/>
  <c r="Q10" i="3"/>
  <c r="M16" i="14" s="1"/>
  <c r="M121" i="14" s="1"/>
  <c r="Q104" i="3"/>
  <c r="M34" i="14" s="1"/>
  <c r="M122" i="14" s="1"/>
  <c r="Q118" i="3"/>
  <c r="M46" i="14" s="1"/>
  <c r="M123" i="14" s="1"/>
  <c r="Q166" i="3"/>
  <c r="M58" i="14" s="1"/>
  <c r="M124" i="14" s="1"/>
  <c r="Q190" i="3"/>
  <c r="M70" i="14" s="1"/>
  <c r="M125" i="14" s="1"/>
  <c r="Q193" i="3"/>
  <c r="M88" i="14" s="1"/>
  <c r="P10" i="3"/>
  <c r="L16" i="14" s="1"/>
  <c r="P104" i="3"/>
  <c r="P118" i="3"/>
  <c r="L46" i="14" s="1"/>
  <c r="L123" i="14" s="1"/>
  <c r="P166" i="3"/>
  <c r="L58" i="14" s="1"/>
  <c r="L124" i="14" s="1"/>
  <c r="P190" i="3"/>
  <c r="L70" i="14" s="1"/>
  <c r="L125" i="14" s="1"/>
  <c r="P193" i="3"/>
  <c r="L88" i="14" s="1"/>
  <c r="L126" i="14" s="1"/>
  <c r="O10" i="3"/>
  <c r="K16" i="14" s="1"/>
  <c r="K121" i="14" s="1"/>
  <c r="O104" i="3"/>
  <c r="K34" i="14" s="1"/>
  <c r="K122" i="14" s="1"/>
  <c r="O118" i="3"/>
  <c r="K46" i="14" s="1"/>
  <c r="K123" i="14" s="1"/>
  <c r="O166" i="3"/>
  <c r="K58" i="14" s="1"/>
  <c r="K124" i="14" s="1"/>
  <c r="O190" i="3"/>
  <c r="K70" i="14" s="1"/>
  <c r="K125" i="14" s="1"/>
  <c r="O193" i="3"/>
  <c r="K88" i="14" s="1"/>
  <c r="K126" i="14" s="1"/>
  <c r="N10" i="3"/>
  <c r="J16" i="14" s="1"/>
  <c r="J121" i="14" s="1"/>
  <c r="N104" i="3"/>
  <c r="N118" i="3"/>
  <c r="J46" i="14" s="1"/>
  <c r="J123" i="14" s="1"/>
  <c r="N166" i="3"/>
  <c r="J58" i="14" s="1"/>
  <c r="J124" i="14" s="1"/>
  <c r="N190" i="3"/>
  <c r="J70" i="14" s="1"/>
  <c r="N193" i="3"/>
  <c r="J88" i="14" s="1"/>
  <c r="J126" i="14" s="1"/>
  <c r="M10" i="3"/>
  <c r="M104" i="3"/>
  <c r="I34" i="14" s="1"/>
  <c r="I122" i="14" s="1"/>
  <c r="M118" i="3"/>
  <c r="I46" i="14" s="1"/>
  <c r="M166" i="3"/>
  <c r="I58" i="14" s="1"/>
  <c r="I124" i="14" s="1"/>
  <c r="M190" i="3"/>
  <c r="I70" i="14" s="1"/>
  <c r="I125" i="14" s="1"/>
  <c r="M193" i="3"/>
  <c r="I88" i="14" s="1"/>
  <c r="I126" i="14" s="1"/>
  <c r="L10" i="3"/>
  <c r="L104" i="3"/>
  <c r="H34" i="14" s="1"/>
  <c r="H122" i="14" s="1"/>
  <c r="L118" i="3"/>
  <c r="H46" i="14" s="1"/>
  <c r="H123" i="14" s="1"/>
  <c r="L166" i="3"/>
  <c r="H58" i="14" s="1"/>
  <c r="L190" i="3"/>
  <c r="H70" i="14" s="1"/>
  <c r="H125" i="14" s="1"/>
  <c r="L193" i="3"/>
  <c r="H88" i="14" s="1"/>
  <c r="H126" i="14" s="1"/>
  <c r="K10" i="3"/>
  <c r="K104" i="3"/>
  <c r="G34" i="14" s="1"/>
  <c r="G122" i="14" s="1"/>
  <c r="K118" i="3"/>
  <c r="G46" i="14" s="1"/>
  <c r="G123" i="14" s="1"/>
  <c r="K166" i="3"/>
  <c r="G58" i="14" s="1"/>
  <c r="G124" i="14" s="1"/>
  <c r="K190" i="3"/>
  <c r="G70" i="14" s="1"/>
  <c r="G125" i="14" s="1"/>
  <c r="K193" i="3"/>
  <c r="G88" i="14" s="1"/>
  <c r="G126" i="14" s="1"/>
  <c r="J10" i="3"/>
  <c r="F16" i="14" s="1"/>
  <c r="F121" i="14" s="1"/>
  <c r="J104" i="3"/>
  <c r="F34" i="14" s="1"/>
  <c r="F122" i="14" s="1"/>
  <c r="J118" i="3"/>
  <c r="F46" i="14" s="1"/>
  <c r="J166" i="3"/>
  <c r="F58" i="14" s="1"/>
  <c r="F124" i="14" s="1"/>
  <c r="J190" i="3"/>
  <c r="F70" i="14" s="1"/>
  <c r="J193" i="3"/>
  <c r="F88" i="14" s="1"/>
  <c r="F126" i="14" s="1"/>
  <c r="I10" i="3"/>
  <c r="E16" i="14" s="1"/>
  <c r="E121" i="14" s="1"/>
  <c r="I104" i="3"/>
  <c r="E34" i="14" s="1"/>
  <c r="E122" i="14" s="1"/>
  <c r="I118" i="3"/>
  <c r="E46" i="14" s="1"/>
  <c r="I166" i="3"/>
  <c r="E58" i="14" s="1"/>
  <c r="E124" i="14" s="1"/>
  <c r="I190" i="3"/>
  <c r="E70" i="14" s="1"/>
  <c r="E125" i="14" s="1"/>
  <c r="I193" i="3"/>
  <c r="E88" i="14" s="1"/>
  <c r="E126" i="14" s="1"/>
  <c r="H10" i="3"/>
  <c r="D16" i="14" s="1"/>
  <c r="D121" i="14" s="1"/>
  <c r="H104" i="3"/>
  <c r="D34" i="14" s="1"/>
  <c r="D122" i="14" s="1"/>
  <c r="H118" i="3"/>
  <c r="D46" i="14" s="1"/>
  <c r="D123" i="14" s="1"/>
  <c r="H166" i="3"/>
  <c r="D58" i="14" s="1"/>
  <c r="H190" i="3"/>
  <c r="D70" i="14" s="1"/>
  <c r="D125" i="14" s="1"/>
  <c r="H193" i="3"/>
  <c r="G10" i="3"/>
  <c r="C16" i="14" s="1"/>
  <c r="C121" i="14" s="1"/>
  <c r="G104" i="3"/>
  <c r="C34" i="14" s="1"/>
  <c r="C122" i="14" s="1"/>
  <c r="G118" i="3"/>
  <c r="C46" i="14" s="1"/>
  <c r="C123" i="14" s="1"/>
  <c r="G166" i="3"/>
  <c r="C58" i="14" s="1"/>
  <c r="C124" i="14" s="1"/>
  <c r="G190" i="3"/>
  <c r="C70" i="14" s="1"/>
  <c r="C125" i="14" s="1"/>
  <c r="G193" i="3"/>
  <c r="C88" i="14" s="1"/>
  <c r="F10" i="3"/>
  <c r="B16" i="14" s="1"/>
  <c r="B121" i="14" s="1"/>
  <c r="F104" i="3"/>
  <c r="B34" i="14" s="1"/>
  <c r="B122" i="14" s="1"/>
  <c r="F118" i="3"/>
  <c r="B46" i="14" s="1"/>
  <c r="F166" i="3"/>
  <c r="B58" i="14" s="1"/>
  <c r="B124" i="14" s="1"/>
  <c r="F190" i="3"/>
  <c r="B70" i="14" s="1"/>
  <c r="F193" i="3"/>
  <c r="B88" i="14" s="1"/>
  <c r="B126" i="14" s="1"/>
  <c r="X356" i="1"/>
  <c r="Y356" i="1"/>
  <c r="X357" i="1"/>
  <c r="Y357" i="1"/>
  <c r="X359" i="1"/>
  <c r="Y359" i="1"/>
  <c r="X361" i="1"/>
  <c r="Y361" i="1"/>
  <c r="X364" i="1"/>
  <c r="Y364" i="1"/>
  <c r="X365" i="1"/>
  <c r="Y365" i="1"/>
  <c r="X366" i="1"/>
  <c r="Y366" i="1"/>
  <c r="X367" i="1"/>
  <c r="Y367" i="1"/>
  <c r="X368" i="1"/>
  <c r="Y368" i="1"/>
  <c r="X369" i="1"/>
  <c r="Y369" i="1"/>
  <c r="X370" i="1"/>
  <c r="Y370" i="1"/>
  <c r="X371" i="1"/>
  <c r="Y371" i="1"/>
  <c r="X372" i="1"/>
  <c r="Y372" i="1"/>
  <c r="X373" i="1"/>
  <c r="Y373" i="1"/>
  <c r="X374" i="1"/>
  <c r="Y374" i="1"/>
  <c r="X375" i="1"/>
  <c r="Y375" i="1"/>
  <c r="X376" i="1"/>
  <c r="Y376" i="1"/>
  <c r="X377" i="1"/>
  <c r="Y377" i="1"/>
  <c r="X378" i="1"/>
  <c r="Y378" i="1"/>
  <c r="X379" i="1"/>
  <c r="Y379" i="1"/>
  <c r="X380" i="1"/>
  <c r="Y380" i="1"/>
  <c r="X381" i="1"/>
  <c r="Y381" i="1"/>
  <c r="X382" i="1"/>
  <c r="Y382" i="1"/>
  <c r="X383" i="1"/>
  <c r="Y383" i="1"/>
  <c r="X384" i="1"/>
  <c r="Y384" i="1"/>
  <c r="X385" i="1"/>
  <c r="Y385" i="1"/>
  <c r="X386" i="1"/>
  <c r="Y386" i="1"/>
  <c r="X387" i="1"/>
  <c r="Y387" i="1"/>
  <c r="X388" i="1"/>
  <c r="Y388" i="1"/>
  <c r="X389" i="1"/>
  <c r="Y389" i="1"/>
  <c r="X390" i="1"/>
  <c r="Y390" i="1"/>
  <c r="X391" i="1"/>
  <c r="Y391" i="1"/>
  <c r="X392" i="1"/>
  <c r="Y392" i="1"/>
  <c r="X393" i="1"/>
  <c r="Y393" i="1"/>
  <c r="X394" i="1"/>
  <c r="Y394" i="1"/>
  <c r="X395" i="1"/>
  <c r="Y395" i="1"/>
  <c r="X396" i="1"/>
  <c r="Y396" i="1"/>
  <c r="X397" i="1"/>
  <c r="Y397" i="1"/>
  <c r="X398" i="1"/>
  <c r="Y398" i="1"/>
  <c r="X399" i="1"/>
  <c r="Y399" i="1"/>
  <c r="X400" i="1"/>
  <c r="Y400" i="1"/>
  <c r="X401" i="1"/>
  <c r="Y401" i="1"/>
  <c r="X402" i="1"/>
  <c r="Y402" i="1"/>
  <c r="X403" i="1"/>
  <c r="Y403" i="1"/>
  <c r="X404" i="1"/>
  <c r="Y404" i="1"/>
  <c r="X405" i="1"/>
  <c r="Y405" i="1"/>
  <c r="X406" i="1"/>
  <c r="Y406" i="1"/>
  <c r="X407" i="1"/>
  <c r="Y407" i="1"/>
  <c r="X408" i="1"/>
  <c r="Y408" i="1"/>
  <c r="X409" i="1"/>
  <c r="Y409" i="1"/>
  <c r="X410" i="1"/>
  <c r="Y410" i="1"/>
  <c r="X411" i="1"/>
  <c r="Y411" i="1"/>
  <c r="X412" i="1"/>
  <c r="Y412" i="1"/>
  <c r="X413" i="1"/>
  <c r="Y413" i="1"/>
  <c r="X414" i="1"/>
  <c r="Y414" i="1"/>
  <c r="X415" i="1"/>
  <c r="Y415" i="1"/>
  <c r="X416" i="1"/>
  <c r="Y416" i="1"/>
  <c r="X417" i="1"/>
  <c r="Y417" i="1"/>
  <c r="X418" i="1"/>
  <c r="Y418" i="1"/>
  <c r="X419" i="1"/>
  <c r="Y419" i="1"/>
  <c r="X420" i="1"/>
  <c r="Y420" i="1"/>
  <c r="X421" i="1"/>
  <c r="Y421" i="1"/>
  <c r="X422" i="1"/>
  <c r="Y422" i="1"/>
  <c r="X423" i="1"/>
  <c r="Y423" i="1"/>
  <c r="X424" i="1"/>
  <c r="Y424" i="1"/>
  <c r="X425" i="1"/>
  <c r="Y425" i="1"/>
  <c r="X426" i="1"/>
  <c r="Y426" i="1"/>
  <c r="X427" i="1"/>
  <c r="Y427" i="1"/>
  <c r="X428" i="1"/>
  <c r="Y428" i="1"/>
  <c r="X429" i="1"/>
  <c r="Y429" i="1"/>
  <c r="X430" i="1"/>
  <c r="Y430" i="1"/>
  <c r="X431" i="1"/>
  <c r="Y431" i="1"/>
  <c r="X432" i="1"/>
  <c r="Y432" i="1"/>
  <c r="X433" i="1"/>
  <c r="Y433" i="1"/>
  <c r="X434" i="1"/>
  <c r="Y434" i="1"/>
  <c r="X435" i="1"/>
  <c r="Y435" i="1"/>
  <c r="X436" i="1"/>
  <c r="Y436" i="1"/>
  <c r="X437" i="1"/>
  <c r="Y437" i="1"/>
  <c r="X438" i="1"/>
  <c r="Y438" i="1"/>
  <c r="X439" i="1"/>
  <c r="Y439" i="1"/>
  <c r="X440" i="1"/>
  <c r="Y440" i="1"/>
  <c r="X441" i="1"/>
  <c r="Y441" i="1"/>
  <c r="X442" i="1"/>
  <c r="Y442" i="1"/>
  <c r="X443" i="1"/>
  <c r="Y443" i="1"/>
  <c r="X444" i="1"/>
  <c r="Y444" i="1"/>
  <c r="X445" i="1"/>
  <c r="Y445" i="1"/>
  <c r="X446" i="1"/>
  <c r="Y446" i="1"/>
  <c r="X447" i="1"/>
  <c r="Y447" i="1"/>
  <c r="X448" i="1"/>
  <c r="Y448" i="1"/>
  <c r="X449" i="1"/>
  <c r="Y449" i="1"/>
  <c r="X450" i="1"/>
  <c r="Y450" i="1"/>
  <c r="X451" i="1"/>
  <c r="Y451" i="1"/>
  <c r="X461" i="1"/>
  <c r="Y461" i="1"/>
  <c r="X462" i="1"/>
  <c r="Y462" i="1"/>
  <c r="X463" i="1"/>
  <c r="Y463" i="1"/>
  <c r="X464" i="1"/>
  <c r="Y464" i="1"/>
  <c r="X465" i="1"/>
  <c r="Y465" i="1"/>
  <c r="X466" i="1"/>
  <c r="Y466" i="1"/>
  <c r="X467" i="1"/>
  <c r="Y467" i="1"/>
  <c r="X468" i="1"/>
  <c r="Y468" i="1"/>
  <c r="X469" i="1"/>
  <c r="Y469" i="1"/>
  <c r="X470" i="1"/>
  <c r="Y470" i="1"/>
  <c r="X471" i="1"/>
  <c r="Y471" i="1"/>
  <c r="X472" i="1"/>
  <c r="Y472" i="1"/>
  <c r="X473" i="1"/>
  <c r="Y473" i="1"/>
  <c r="X474" i="1"/>
  <c r="Y474" i="1"/>
  <c r="X475" i="1"/>
  <c r="Y475" i="1"/>
  <c r="X478" i="1"/>
  <c r="Y478" i="1"/>
  <c r="X479" i="1"/>
  <c r="Y479" i="1"/>
  <c r="X489" i="1"/>
  <c r="Y489" i="1"/>
  <c r="X490" i="1"/>
  <c r="Y490" i="1"/>
  <c r="X493" i="1"/>
  <c r="Y493" i="1"/>
  <c r="X494" i="1"/>
  <c r="Y494" i="1"/>
  <c r="X495" i="1"/>
  <c r="Y495" i="1"/>
  <c r="X496" i="1"/>
  <c r="Y496" i="1"/>
  <c r="X497" i="1"/>
  <c r="Y497" i="1"/>
  <c r="X498" i="1"/>
  <c r="Y498" i="1"/>
  <c r="X499" i="1"/>
  <c r="Y499" i="1"/>
  <c r="X500" i="1"/>
  <c r="Y500" i="1"/>
  <c r="X501" i="1"/>
  <c r="Y501" i="1"/>
  <c r="X502" i="1"/>
  <c r="Y502" i="1"/>
  <c r="X503" i="1"/>
  <c r="Y503" i="1"/>
  <c r="X504" i="1"/>
  <c r="Y504" i="1"/>
  <c r="X505" i="1"/>
  <c r="Y505" i="1"/>
  <c r="X506" i="1"/>
  <c r="Y506" i="1"/>
  <c r="X507" i="1"/>
  <c r="Y507" i="1"/>
  <c r="X508" i="1"/>
  <c r="Y508" i="1"/>
  <c r="X509" i="1"/>
  <c r="Y509" i="1"/>
  <c r="X510" i="1"/>
  <c r="Y510" i="1"/>
  <c r="X511" i="1"/>
  <c r="Y511" i="1"/>
  <c r="X512" i="1"/>
  <c r="Y512" i="1"/>
  <c r="X513" i="1"/>
  <c r="Y513" i="1"/>
  <c r="X514" i="1"/>
  <c r="Y514" i="1"/>
  <c r="X515" i="1"/>
  <c r="Y515" i="1"/>
  <c r="X516" i="1"/>
  <c r="Y516" i="1"/>
  <c r="X517" i="1"/>
  <c r="Y517" i="1"/>
  <c r="X518" i="1"/>
  <c r="Y518" i="1"/>
  <c r="X519" i="1"/>
  <c r="Y519" i="1"/>
  <c r="X520" i="1"/>
  <c r="Y520" i="1"/>
  <c r="X521" i="1"/>
  <c r="Y521" i="1"/>
  <c r="X522" i="1"/>
  <c r="Y522" i="1"/>
  <c r="X523" i="1"/>
  <c r="Y523" i="1"/>
  <c r="X524" i="1"/>
  <c r="Y524" i="1"/>
  <c r="X525" i="1"/>
  <c r="Y525" i="1"/>
  <c r="X526" i="1"/>
  <c r="Y526" i="1"/>
  <c r="X527" i="1"/>
  <c r="Y527" i="1"/>
  <c r="X528" i="1"/>
  <c r="Y528" i="1"/>
  <c r="X531" i="1"/>
  <c r="Y531" i="1"/>
  <c r="X532" i="1"/>
  <c r="Y532" i="1"/>
  <c r="X533" i="1"/>
  <c r="Y533" i="1"/>
  <c r="X534" i="1"/>
  <c r="Y534" i="1"/>
  <c r="X535" i="1"/>
  <c r="Y535" i="1"/>
  <c r="X536" i="1"/>
  <c r="Y536" i="1"/>
  <c r="X537" i="1"/>
  <c r="Y537" i="1"/>
  <c r="X538" i="1"/>
  <c r="Y538" i="1"/>
  <c r="X540" i="1"/>
  <c r="Y540" i="1"/>
  <c r="X541" i="1"/>
  <c r="Y541" i="1"/>
  <c r="X542" i="1"/>
  <c r="Y542" i="1"/>
  <c r="X545" i="1"/>
  <c r="Y545" i="1"/>
  <c r="X546" i="1"/>
  <c r="Y546" i="1"/>
  <c r="X547" i="1"/>
  <c r="Y547" i="1"/>
  <c r="X548" i="1"/>
  <c r="Y548" i="1"/>
  <c r="X549" i="1"/>
  <c r="Y549" i="1"/>
  <c r="X550" i="1"/>
  <c r="Y550" i="1"/>
  <c r="X551" i="1"/>
  <c r="Y551" i="1"/>
  <c r="X552" i="1"/>
  <c r="Y552" i="1"/>
  <c r="X553" i="1"/>
  <c r="Y553" i="1"/>
  <c r="X554" i="1"/>
  <c r="Y554" i="1"/>
  <c r="X555" i="1"/>
  <c r="Y555" i="1"/>
  <c r="X556" i="1"/>
  <c r="Y556" i="1"/>
  <c r="X557" i="1"/>
  <c r="Y557" i="1"/>
  <c r="X558" i="1"/>
  <c r="Y558" i="1"/>
  <c r="X559" i="1"/>
  <c r="Y559" i="1"/>
  <c r="X560" i="1"/>
  <c r="Y560" i="1"/>
  <c r="X561" i="1"/>
  <c r="Y561" i="1"/>
  <c r="X562" i="1"/>
  <c r="Y562" i="1"/>
  <c r="X563" i="1"/>
  <c r="Y563" i="1"/>
  <c r="X564" i="1"/>
  <c r="Y564" i="1"/>
  <c r="X565" i="1"/>
  <c r="Y565" i="1"/>
  <c r="X566" i="1"/>
  <c r="Y566" i="1"/>
  <c r="X567" i="1"/>
  <c r="Y567" i="1"/>
  <c r="X570" i="1"/>
  <c r="X571" i="1" s="1"/>
  <c r="Y570" i="1"/>
  <c r="W362" i="1"/>
  <c r="S337" i="14" s="1"/>
  <c r="W476" i="1"/>
  <c r="S355" i="14" s="1"/>
  <c r="S433" i="14" s="1"/>
  <c r="W491" i="1"/>
  <c r="S367" i="14" s="1"/>
  <c r="S434" i="14" s="1"/>
  <c r="W543" i="1"/>
  <c r="S379" i="14" s="1"/>
  <c r="S435" i="14" s="1"/>
  <c r="W568" i="1"/>
  <c r="S391" i="14" s="1"/>
  <c r="W571" i="1"/>
  <c r="S409" i="14" s="1"/>
  <c r="S437" i="14" s="1"/>
  <c r="V362" i="1"/>
  <c r="R337" i="14" s="1"/>
  <c r="V476" i="1"/>
  <c r="R355" i="14" s="1"/>
  <c r="V491" i="1"/>
  <c r="R367" i="14" s="1"/>
  <c r="R434" i="14" s="1"/>
  <c r="V543" i="1"/>
  <c r="R379" i="14" s="1"/>
  <c r="R435" i="14" s="1"/>
  <c r="V568" i="1"/>
  <c r="R391" i="14" s="1"/>
  <c r="V571" i="1"/>
  <c r="R409" i="14" s="1"/>
  <c r="R437" i="14" s="1"/>
  <c r="U362" i="1"/>
  <c r="Q337" i="14" s="1"/>
  <c r="Q432" i="14" s="1"/>
  <c r="U476" i="1"/>
  <c r="Q355" i="14" s="1"/>
  <c r="U491" i="1"/>
  <c r="Q367" i="14" s="1"/>
  <c r="Q434" i="14" s="1"/>
  <c r="U543" i="1"/>
  <c r="Q379" i="14" s="1"/>
  <c r="Q435" i="14" s="1"/>
  <c r="U568" i="1"/>
  <c r="Q391" i="14" s="1"/>
  <c r="Q436" i="14" s="1"/>
  <c r="U571" i="1"/>
  <c r="T362" i="1"/>
  <c r="P337" i="14" s="1"/>
  <c r="P432" i="14" s="1"/>
  <c r="T476" i="1"/>
  <c r="P355" i="14" s="1"/>
  <c r="P433" i="14" s="1"/>
  <c r="T491" i="1"/>
  <c r="P367" i="14" s="1"/>
  <c r="P434" i="14" s="1"/>
  <c r="T543" i="1"/>
  <c r="P379" i="14" s="1"/>
  <c r="T568" i="1"/>
  <c r="P391" i="14" s="1"/>
  <c r="P436" i="14" s="1"/>
  <c r="T571" i="1"/>
  <c r="P409" i="14" s="1"/>
  <c r="P437" i="14" s="1"/>
  <c r="S362" i="1"/>
  <c r="O337" i="14" s="1"/>
  <c r="O432" i="14" s="1"/>
  <c r="S476" i="1"/>
  <c r="O355" i="14" s="1"/>
  <c r="O433" i="14" s="1"/>
  <c r="S491" i="1"/>
  <c r="O367" i="14" s="1"/>
  <c r="S543" i="1"/>
  <c r="O379" i="14" s="1"/>
  <c r="O435" i="14" s="1"/>
  <c r="S568" i="1"/>
  <c r="O391" i="14" s="1"/>
  <c r="O436" i="14" s="1"/>
  <c r="S571" i="1"/>
  <c r="R362" i="1"/>
  <c r="N337" i="14" s="1"/>
  <c r="N432" i="14" s="1"/>
  <c r="R476" i="1"/>
  <c r="N355" i="14" s="1"/>
  <c r="N433" i="14" s="1"/>
  <c r="R491" i="1"/>
  <c r="N367" i="14" s="1"/>
  <c r="R543" i="1"/>
  <c r="N379" i="14" s="1"/>
  <c r="R568" i="1"/>
  <c r="N391" i="14" s="1"/>
  <c r="R571" i="1"/>
  <c r="Q362" i="1"/>
  <c r="Q476" i="1"/>
  <c r="M355" i="14" s="1"/>
  <c r="Q491" i="1"/>
  <c r="M367" i="14" s="1"/>
  <c r="M434" i="14" s="1"/>
  <c r="Q543" i="1"/>
  <c r="M379" i="14" s="1"/>
  <c r="Q568" i="1"/>
  <c r="M391" i="14" s="1"/>
  <c r="Q571" i="1"/>
  <c r="M409" i="14" s="1"/>
  <c r="P362" i="1"/>
  <c r="L337" i="14" s="1"/>
  <c r="L432" i="14" s="1"/>
  <c r="P476" i="1"/>
  <c r="L355" i="14" s="1"/>
  <c r="P491" i="1"/>
  <c r="L367" i="14" s="1"/>
  <c r="L434" i="14" s="1"/>
  <c r="P543" i="1"/>
  <c r="L379" i="14" s="1"/>
  <c r="P568" i="1"/>
  <c r="L391" i="14" s="1"/>
  <c r="L436" i="14" s="1"/>
  <c r="P571" i="1"/>
  <c r="O362" i="1"/>
  <c r="K337" i="14" s="1"/>
  <c r="K432" i="14" s="1"/>
  <c r="O476" i="1"/>
  <c r="K355" i="14" s="1"/>
  <c r="K433" i="14" s="1"/>
  <c r="O491" i="1"/>
  <c r="K367" i="14" s="1"/>
  <c r="K434" i="14" s="1"/>
  <c r="O543" i="1"/>
  <c r="K379" i="14" s="1"/>
  <c r="O568" i="1"/>
  <c r="O571" i="1"/>
  <c r="K409" i="14" s="1"/>
  <c r="K437" i="14" s="1"/>
  <c r="N362" i="1"/>
  <c r="J337" i="14" s="1"/>
  <c r="N476" i="1"/>
  <c r="J355" i="14" s="1"/>
  <c r="J433" i="14" s="1"/>
  <c r="N491" i="1"/>
  <c r="J367" i="14" s="1"/>
  <c r="N543" i="1"/>
  <c r="J379" i="14" s="1"/>
  <c r="N568" i="1"/>
  <c r="J391" i="14" s="1"/>
  <c r="N571" i="1"/>
  <c r="J409" i="14" s="1"/>
  <c r="J437" i="14" s="1"/>
  <c r="M362" i="1"/>
  <c r="I337" i="14" s="1"/>
  <c r="M476" i="1"/>
  <c r="I355" i="14" s="1"/>
  <c r="M491" i="1"/>
  <c r="I367" i="14" s="1"/>
  <c r="I434" i="14" s="1"/>
  <c r="M543" i="1"/>
  <c r="I379" i="14" s="1"/>
  <c r="I435" i="14" s="1"/>
  <c r="M568" i="1"/>
  <c r="M571" i="1"/>
  <c r="I409" i="14" s="1"/>
  <c r="L362" i="1"/>
  <c r="H337" i="14" s="1"/>
  <c r="H432" i="14" s="1"/>
  <c r="L476" i="1"/>
  <c r="H355" i="14" s="1"/>
  <c r="H433" i="14" s="1"/>
  <c r="L491" i="1"/>
  <c r="H367" i="14" s="1"/>
  <c r="H434" i="14" s="1"/>
  <c r="L543" i="1"/>
  <c r="H379" i="14" s="1"/>
  <c r="H435" i="14" s="1"/>
  <c r="L568" i="1"/>
  <c r="H391" i="14" s="1"/>
  <c r="L571" i="1"/>
  <c r="H409" i="14" s="1"/>
  <c r="K362" i="1"/>
  <c r="G337" i="14" s="1"/>
  <c r="G432" i="14" s="1"/>
  <c r="K476" i="1"/>
  <c r="G355" i="14" s="1"/>
  <c r="K491" i="1"/>
  <c r="K543" i="1"/>
  <c r="G379" i="14" s="1"/>
  <c r="K568" i="1"/>
  <c r="G391" i="14" s="1"/>
  <c r="K571" i="1"/>
  <c r="G409" i="14" s="1"/>
  <c r="J362" i="1"/>
  <c r="F337" i="14" s="1"/>
  <c r="J476" i="1"/>
  <c r="F355" i="14" s="1"/>
  <c r="F433" i="14" s="1"/>
  <c r="J491" i="1"/>
  <c r="F367" i="14" s="1"/>
  <c r="J543" i="1"/>
  <c r="F379" i="14" s="1"/>
  <c r="F435" i="14" s="1"/>
  <c r="J568" i="1"/>
  <c r="F391" i="14" s="1"/>
  <c r="F436" i="14" s="1"/>
  <c r="J571" i="1"/>
  <c r="F409" i="14" s="1"/>
  <c r="I362" i="1"/>
  <c r="E337" i="14" s="1"/>
  <c r="I476" i="1"/>
  <c r="E355" i="14" s="1"/>
  <c r="I491" i="1"/>
  <c r="I543" i="1"/>
  <c r="E379" i="14" s="1"/>
  <c r="E435" i="14" s="1"/>
  <c r="I568" i="1"/>
  <c r="E391" i="14" s="1"/>
  <c r="I571" i="1"/>
  <c r="E409" i="14" s="1"/>
  <c r="H362" i="1"/>
  <c r="H476" i="1"/>
  <c r="D355" i="14" s="1"/>
  <c r="D433" i="14" s="1"/>
  <c r="H491" i="1"/>
  <c r="D367" i="14" s="1"/>
  <c r="D434" i="14" s="1"/>
  <c r="H543" i="1"/>
  <c r="D379" i="14" s="1"/>
  <c r="D435" i="14" s="1"/>
  <c r="H568" i="1"/>
  <c r="D391" i="14" s="1"/>
  <c r="D436" i="14" s="1"/>
  <c r="H571" i="1"/>
  <c r="D409" i="14" s="1"/>
  <c r="G362" i="1"/>
  <c r="C337" i="14" s="1"/>
  <c r="G476" i="1"/>
  <c r="C355" i="14" s="1"/>
  <c r="C433" i="14" s="1"/>
  <c r="G491" i="1"/>
  <c r="G543" i="1"/>
  <c r="C379" i="14" s="1"/>
  <c r="C435" i="14" s="1"/>
  <c r="G568" i="1"/>
  <c r="C391" i="14" s="1"/>
  <c r="C436" i="14" s="1"/>
  <c r="G571" i="1"/>
  <c r="C409" i="14" s="1"/>
  <c r="B337" i="14"/>
  <c r="F476" i="1"/>
  <c r="F491" i="1"/>
  <c r="B367" i="14" s="1"/>
  <c r="B434" i="14" s="1"/>
  <c r="F543" i="1"/>
  <c r="B379" i="14" s="1"/>
  <c r="F568" i="1"/>
  <c r="B391" i="14" s="1"/>
  <c r="F571" i="1"/>
  <c r="B409" i="14" s="1"/>
  <c r="B437" i="14" s="1"/>
  <c r="X223" i="1"/>
  <c r="X224" i="1" s="1"/>
  <c r="Y223" i="1"/>
  <c r="Y224" i="1" s="1"/>
  <c r="X226" i="1"/>
  <c r="Y226" i="1"/>
  <c r="X227" i="1"/>
  <c r="Y227" i="1"/>
  <c r="Y228" i="1"/>
  <c r="X229" i="1"/>
  <c r="Y229" i="1"/>
  <c r="X230" i="1"/>
  <c r="Y230" i="1"/>
  <c r="X231" i="1"/>
  <c r="Y231" i="1"/>
  <c r="X232" i="1"/>
  <c r="Y232" i="1"/>
  <c r="X233" i="1"/>
  <c r="Y233" i="1"/>
  <c r="X234" i="1"/>
  <c r="Y234" i="1"/>
  <c r="X235" i="1"/>
  <c r="Y235" i="1"/>
  <c r="X236" i="1"/>
  <c r="Y236" i="1"/>
  <c r="X237" i="1"/>
  <c r="Y237" i="1"/>
  <c r="X238" i="1"/>
  <c r="Y238" i="1"/>
  <c r="X239" i="1"/>
  <c r="Y239" i="1"/>
  <c r="X240" i="1"/>
  <c r="Y240" i="1"/>
  <c r="X241" i="1"/>
  <c r="Y241" i="1"/>
  <c r="X242" i="1"/>
  <c r="Y242" i="1"/>
  <c r="X243" i="1"/>
  <c r="Y243" i="1"/>
  <c r="X244" i="1"/>
  <c r="Y244" i="1"/>
  <c r="X245" i="1"/>
  <c r="Y245" i="1"/>
  <c r="X246" i="1"/>
  <c r="Y246" i="1"/>
  <c r="X247" i="1"/>
  <c r="Y247" i="1"/>
  <c r="X248" i="1"/>
  <c r="Y248" i="1"/>
  <c r="X249" i="1"/>
  <c r="Y249" i="1"/>
  <c r="X250" i="1"/>
  <c r="Y250" i="1"/>
  <c r="X251" i="1"/>
  <c r="Y251" i="1"/>
  <c r="X252" i="1"/>
  <c r="Y252" i="1"/>
  <c r="X253" i="1"/>
  <c r="Y253" i="1"/>
  <c r="X254" i="1"/>
  <c r="Y254" i="1"/>
  <c r="X255" i="1"/>
  <c r="Y255" i="1"/>
  <c r="X256" i="1"/>
  <c r="Y256" i="1"/>
  <c r="X257" i="1"/>
  <c r="Y257" i="1"/>
  <c r="X258" i="1"/>
  <c r="Y258" i="1"/>
  <c r="X259" i="1"/>
  <c r="Y259" i="1"/>
  <c r="X260" i="1"/>
  <c r="Y260" i="1"/>
  <c r="X261" i="1"/>
  <c r="Y261" i="1"/>
  <c r="X262" i="1"/>
  <c r="Y262" i="1"/>
  <c r="X263" i="1"/>
  <c r="Y263" i="1"/>
  <c r="X264" i="1"/>
  <c r="Y264" i="1"/>
  <c r="X265" i="1"/>
  <c r="Y265" i="1"/>
  <c r="X266" i="1"/>
  <c r="Y266" i="1"/>
  <c r="X267" i="1"/>
  <c r="Y267" i="1"/>
  <c r="X268" i="1"/>
  <c r="Y268" i="1"/>
  <c r="X269" i="1"/>
  <c r="Y269" i="1"/>
  <c r="X270" i="1"/>
  <c r="Y270" i="1"/>
  <c r="X271" i="1"/>
  <c r="Y271" i="1"/>
  <c r="X272" i="1"/>
  <c r="Y272" i="1"/>
  <c r="X273" i="1"/>
  <c r="Y273" i="1"/>
  <c r="X274" i="1"/>
  <c r="Y274" i="1"/>
  <c r="X275" i="1"/>
  <c r="Y275" i="1"/>
  <c r="X276" i="1"/>
  <c r="Y276" i="1"/>
  <c r="X277" i="1"/>
  <c r="Y277" i="1"/>
  <c r="X278" i="1"/>
  <c r="Y278" i="1"/>
  <c r="X279" i="1"/>
  <c r="Y279" i="1"/>
  <c r="X280" i="1"/>
  <c r="Y280" i="1"/>
  <c r="X281" i="1"/>
  <c r="Y281" i="1"/>
  <c r="X282" i="1"/>
  <c r="Y282" i="1"/>
  <c r="X283" i="1"/>
  <c r="Y283" i="1"/>
  <c r="X284" i="1"/>
  <c r="Y284" i="1"/>
  <c r="X285" i="1"/>
  <c r="Y285" i="1"/>
  <c r="X286" i="1"/>
  <c r="Y286" i="1"/>
  <c r="X287" i="1"/>
  <c r="Y287" i="1"/>
  <c r="X288" i="1"/>
  <c r="Y288" i="1"/>
  <c r="X289" i="1"/>
  <c r="Y289" i="1"/>
  <c r="X290" i="1"/>
  <c r="Y290" i="1"/>
  <c r="X295" i="1"/>
  <c r="Y295" i="1"/>
  <c r="X296" i="1"/>
  <c r="Y296" i="1"/>
  <c r="X297" i="1"/>
  <c r="Y297" i="1"/>
  <c r="X298" i="1"/>
  <c r="Y298" i="1"/>
  <c r="X299" i="1"/>
  <c r="Y299" i="1"/>
  <c r="X300" i="1"/>
  <c r="Y300" i="1"/>
  <c r="X301" i="1"/>
  <c r="Y301" i="1"/>
  <c r="X302" i="1"/>
  <c r="Y302" i="1"/>
  <c r="X303" i="1"/>
  <c r="Y303" i="1"/>
  <c r="X304" i="1"/>
  <c r="Y304" i="1"/>
  <c r="X306" i="1"/>
  <c r="Y306" i="1"/>
  <c r="X309" i="1"/>
  <c r="Y309" i="1"/>
  <c r="X322" i="1"/>
  <c r="Y322" i="1"/>
  <c r="X323" i="1"/>
  <c r="Y323" i="1"/>
  <c r="X324" i="1"/>
  <c r="Y324" i="1"/>
  <c r="X325" i="1"/>
  <c r="Y325" i="1"/>
  <c r="X326" i="1"/>
  <c r="Y326" i="1"/>
  <c r="X327" i="1"/>
  <c r="Y327" i="1"/>
  <c r="X328" i="1"/>
  <c r="Y328" i="1"/>
  <c r="X329" i="1"/>
  <c r="Y329" i="1"/>
  <c r="X332" i="1"/>
  <c r="Y332" i="1"/>
  <c r="X333" i="1"/>
  <c r="Y333" i="1"/>
  <c r="X336" i="1"/>
  <c r="Y336" i="1"/>
  <c r="X337" i="1"/>
  <c r="Y337" i="1"/>
  <c r="X338" i="1"/>
  <c r="Y338" i="1"/>
  <c r="X339" i="1"/>
  <c r="Y339" i="1"/>
  <c r="X340" i="1"/>
  <c r="Y340" i="1"/>
  <c r="X341" i="1"/>
  <c r="Y341" i="1"/>
  <c r="X344" i="1"/>
  <c r="X345" i="1" s="1"/>
  <c r="Y344" i="1"/>
  <c r="Y345" i="1" s="1"/>
  <c r="W307" i="1"/>
  <c r="S194" i="14" s="1"/>
  <c r="W320" i="1"/>
  <c r="S206" i="14" s="1"/>
  <c r="W334" i="1"/>
  <c r="S218" i="14" s="1"/>
  <c r="W342" i="1"/>
  <c r="S230" i="14" s="1"/>
  <c r="W345" i="1"/>
  <c r="S248" i="14" s="1"/>
  <c r="R176" i="14"/>
  <c r="V307" i="1"/>
  <c r="R194" i="14" s="1"/>
  <c r="V320" i="1"/>
  <c r="R206" i="14" s="1"/>
  <c r="V334" i="1"/>
  <c r="R218" i="14" s="1"/>
  <c r="R274" i="14" s="1"/>
  <c r="V342" i="1"/>
  <c r="R230" i="14" s="1"/>
  <c r="V345" i="1"/>
  <c r="R248" i="14" s="1"/>
  <c r="R276" i="14" s="1"/>
  <c r="Q176" i="14"/>
  <c r="U307" i="1"/>
  <c r="Q194" i="14" s="1"/>
  <c r="Q272" i="14" s="1"/>
  <c r="U320" i="1"/>
  <c r="Q206" i="14" s="1"/>
  <c r="Q273" i="14" s="1"/>
  <c r="U334" i="1"/>
  <c r="Q218" i="14" s="1"/>
  <c r="U342" i="1"/>
  <c r="U345" i="1"/>
  <c r="Q248" i="14" s="1"/>
  <c r="P176" i="14"/>
  <c r="T307" i="1"/>
  <c r="T320" i="1"/>
  <c r="P206" i="14" s="1"/>
  <c r="P273" i="14" s="1"/>
  <c r="T334" i="1"/>
  <c r="P218" i="14" s="1"/>
  <c r="P274" i="14" s="1"/>
  <c r="T342" i="1"/>
  <c r="P230" i="14" s="1"/>
  <c r="P275" i="14" s="1"/>
  <c r="T345" i="1"/>
  <c r="P248" i="14" s="1"/>
  <c r="O176" i="14"/>
  <c r="O271" i="14" s="1"/>
  <c r="S307" i="1"/>
  <c r="S320" i="1"/>
  <c r="O206" i="14" s="1"/>
  <c r="O273" i="14" s="1"/>
  <c r="S334" i="1"/>
  <c r="O218" i="14" s="1"/>
  <c r="O274" i="14" s="1"/>
  <c r="S342" i="1"/>
  <c r="O230" i="14" s="1"/>
  <c r="O275" i="14" s="1"/>
  <c r="S345" i="1"/>
  <c r="O248" i="14" s="1"/>
  <c r="O276" i="14" s="1"/>
  <c r="N176" i="14"/>
  <c r="R307" i="1"/>
  <c r="R320" i="1"/>
  <c r="N206" i="14" s="1"/>
  <c r="N273" i="14" s="1"/>
  <c r="R334" i="1"/>
  <c r="N218" i="14" s="1"/>
  <c r="N274" i="14" s="1"/>
  <c r="R342" i="1"/>
  <c r="N230" i="14" s="1"/>
  <c r="R345" i="1"/>
  <c r="N248" i="14" s="1"/>
  <c r="N276" i="14" s="1"/>
  <c r="M176" i="14"/>
  <c r="Q307" i="1"/>
  <c r="M194" i="14" s="1"/>
  <c r="M272" i="14" s="1"/>
  <c r="Q320" i="1"/>
  <c r="M206" i="14" s="1"/>
  <c r="Q334" i="1"/>
  <c r="M218" i="14" s="1"/>
  <c r="Q342" i="1"/>
  <c r="Q345" i="1"/>
  <c r="M248" i="14" s="1"/>
  <c r="L176" i="14"/>
  <c r="L271" i="14" s="1"/>
  <c r="P307" i="1"/>
  <c r="L194" i="14" s="1"/>
  <c r="L272" i="14" s="1"/>
  <c r="P320" i="1"/>
  <c r="L206" i="14" s="1"/>
  <c r="L273" i="14" s="1"/>
  <c r="P334" i="1"/>
  <c r="L218" i="14" s="1"/>
  <c r="L274" i="14" s="1"/>
  <c r="P342" i="1"/>
  <c r="L230" i="14" s="1"/>
  <c r="P345" i="1"/>
  <c r="L248" i="14" s="1"/>
  <c r="L276" i="14" s="1"/>
  <c r="K176" i="14"/>
  <c r="K271" i="14" s="1"/>
  <c r="O307" i="1"/>
  <c r="K194" i="14" s="1"/>
  <c r="O320" i="1"/>
  <c r="K206" i="14" s="1"/>
  <c r="K273" i="14" s="1"/>
  <c r="O334" i="1"/>
  <c r="K218" i="14" s="1"/>
  <c r="O342" i="1"/>
  <c r="K230" i="14" s="1"/>
  <c r="K275" i="14" s="1"/>
  <c r="O345" i="1"/>
  <c r="J176" i="14"/>
  <c r="N307" i="1"/>
  <c r="J194" i="14" s="1"/>
  <c r="J272" i="14" s="1"/>
  <c r="N320" i="1"/>
  <c r="J206" i="14" s="1"/>
  <c r="J273" i="14" s="1"/>
  <c r="N334" i="1"/>
  <c r="J218" i="14" s="1"/>
  <c r="J274" i="14" s="1"/>
  <c r="N342" i="1"/>
  <c r="J230" i="14" s="1"/>
  <c r="N345" i="1"/>
  <c r="J248" i="14" s="1"/>
  <c r="I176" i="14"/>
  <c r="M307" i="1"/>
  <c r="I194" i="14" s="1"/>
  <c r="I272" i="14" s="1"/>
  <c r="M320" i="1"/>
  <c r="I206" i="14" s="1"/>
  <c r="I273" i="14" s="1"/>
  <c r="M334" i="1"/>
  <c r="I218" i="14" s="1"/>
  <c r="M342" i="1"/>
  <c r="I230" i="14" s="1"/>
  <c r="M345" i="1"/>
  <c r="I248" i="14" s="1"/>
  <c r="I276" i="14" s="1"/>
  <c r="H176" i="14"/>
  <c r="L307" i="1"/>
  <c r="H194" i="14" s="1"/>
  <c r="H272" i="14" s="1"/>
  <c r="L320" i="1"/>
  <c r="H206" i="14" s="1"/>
  <c r="H273" i="14" s="1"/>
  <c r="L334" i="1"/>
  <c r="H218" i="14" s="1"/>
  <c r="L342" i="1"/>
  <c r="H230" i="14" s="1"/>
  <c r="L345" i="1"/>
  <c r="H248" i="14" s="1"/>
  <c r="H276" i="14" s="1"/>
  <c r="G176" i="14"/>
  <c r="K307" i="1"/>
  <c r="G194" i="14" s="1"/>
  <c r="G272" i="14" s="1"/>
  <c r="K320" i="1"/>
  <c r="G206" i="14" s="1"/>
  <c r="K334" i="1"/>
  <c r="K342" i="1"/>
  <c r="G230" i="14" s="1"/>
  <c r="G275" i="14" s="1"/>
  <c r="K345" i="1"/>
  <c r="G248" i="14" s="1"/>
  <c r="F176" i="14"/>
  <c r="J307" i="1"/>
  <c r="J320" i="1"/>
  <c r="F206" i="14" s="1"/>
  <c r="F273" i="14" s="1"/>
  <c r="J334" i="1"/>
  <c r="F218" i="14" s="1"/>
  <c r="F274" i="14" s="1"/>
  <c r="J342" i="1"/>
  <c r="F230" i="14" s="1"/>
  <c r="J345" i="1"/>
  <c r="F248" i="14" s="1"/>
  <c r="F276" i="14" s="1"/>
  <c r="I307" i="1"/>
  <c r="E194" i="14" s="1"/>
  <c r="E272" i="14" s="1"/>
  <c r="I320" i="1"/>
  <c r="E206" i="14" s="1"/>
  <c r="E273" i="14" s="1"/>
  <c r="I334" i="1"/>
  <c r="E218" i="14" s="1"/>
  <c r="I342" i="1"/>
  <c r="E230" i="14" s="1"/>
  <c r="E275" i="14" s="1"/>
  <c r="I345" i="1"/>
  <c r="E248" i="14" s="1"/>
  <c r="D176" i="14"/>
  <c r="H307" i="1"/>
  <c r="D194" i="14" s="1"/>
  <c r="H320" i="1"/>
  <c r="D206" i="14" s="1"/>
  <c r="D273" i="14" s="1"/>
  <c r="H334" i="1"/>
  <c r="D218" i="14" s="1"/>
  <c r="H342" i="1"/>
  <c r="D230" i="14" s="1"/>
  <c r="D275" i="14" s="1"/>
  <c r="H345" i="1"/>
  <c r="D248" i="14" s="1"/>
  <c r="D276" i="14" s="1"/>
  <c r="C176" i="14"/>
  <c r="C271" i="14" s="1"/>
  <c r="G307" i="1"/>
  <c r="C194" i="14" s="1"/>
  <c r="C272" i="14" s="1"/>
  <c r="G320" i="1"/>
  <c r="C206" i="14" s="1"/>
  <c r="G334" i="1"/>
  <c r="C218" i="14" s="1"/>
  <c r="G342" i="1"/>
  <c r="C230" i="14" s="1"/>
  <c r="C275" i="14" s="1"/>
  <c r="G345" i="1"/>
  <c r="C248" i="14" s="1"/>
  <c r="F307" i="1"/>
  <c r="B194" i="14" s="1"/>
  <c r="F320" i="1"/>
  <c r="B206" i="14" s="1"/>
  <c r="B273" i="14" s="1"/>
  <c r="F334" i="1"/>
  <c r="B218" i="14" s="1"/>
  <c r="F342" i="1"/>
  <c r="B230" i="14" s="1"/>
  <c r="B275" i="14" s="1"/>
  <c r="F345" i="1"/>
  <c r="B248" i="14" s="1"/>
  <c r="B276" i="14" s="1"/>
  <c r="X7" i="1"/>
  <c r="Y7" i="1"/>
  <c r="X12" i="1"/>
  <c r="Y12" i="1"/>
  <c r="X15" i="1"/>
  <c r="Y15" i="1"/>
  <c r="X16" i="1"/>
  <c r="Y16" i="1"/>
  <c r="X17" i="1"/>
  <c r="Y17" i="1"/>
  <c r="X18" i="1"/>
  <c r="Y18" i="1"/>
  <c r="X19" i="1"/>
  <c r="Y19" i="1"/>
  <c r="X20" i="1"/>
  <c r="Y20" i="1"/>
  <c r="X21" i="1"/>
  <c r="Y21" i="1"/>
  <c r="X22" i="1"/>
  <c r="Y22" i="1"/>
  <c r="X23" i="1"/>
  <c r="Y23" i="1"/>
  <c r="X24" i="1"/>
  <c r="Y24" i="1"/>
  <c r="X25" i="1"/>
  <c r="Y25" i="1"/>
  <c r="X26" i="1"/>
  <c r="Y26" i="1"/>
  <c r="X27" i="1"/>
  <c r="Y27" i="1"/>
  <c r="X28" i="1"/>
  <c r="Y28" i="1"/>
  <c r="X29" i="1"/>
  <c r="Y29" i="1"/>
  <c r="X30" i="1"/>
  <c r="Y30" i="1"/>
  <c r="X31" i="1"/>
  <c r="Y31" i="1"/>
  <c r="X32" i="1"/>
  <c r="Y32" i="1"/>
  <c r="X33" i="1"/>
  <c r="Y33" i="1"/>
  <c r="X34" i="1"/>
  <c r="Y34" i="1"/>
  <c r="X35" i="1"/>
  <c r="Y35" i="1"/>
  <c r="X36" i="1"/>
  <c r="Y36" i="1"/>
  <c r="X37" i="1"/>
  <c r="Y37" i="1"/>
  <c r="X38" i="1"/>
  <c r="Y38" i="1"/>
  <c r="X39" i="1"/>
  <c r="Y39" i="1"/>
  <c r="X40" i="1"/>
  <c r="Y40" i="1"/>
  <c r="X41" i="1"/>
  <c r="Y41" i="1"/>
  <c r="X42" i="1"/>
  <c r="Y42" i="1"/>
  <c r="X43" i="1"/>
  <c r="Y43" i="1"/>
  <c r="X44" i="1"/>
  <c r="Y44" i="1"/>
  <c r="X45" i="1"/>
  <c r="Y45" i="1"/>
  <c r="X46" i="1"/>
  <c r="Y46" i="1"/>
  <c r="X47" i="1"/>
  <c r="Y47" i="1"/>
  <c r="X48" i="1"/>
  <c r="Y48" i="1"/>
  <c r="X49" i="1"/>
  <c r="Y49" i="1"/>
  <c r="X50" i="1"/>
  <c r="Y50" i="1"/>
  <c r="X51" i="1"/>
  <c r="Y51" i="1"/>
  <c r="X52" i="1"/>
  <c r="Y52" i="1"/>
  <c r="X53" i="1"/>
  <c r="Y53" i="1"/>
  <c r="X54" i="1"/>
  <c r="Y54" i="1"/>
  <c r="X55" i="1"/>
  <c r="Y55" i="1"/>
  <c r="X56" i="1"/>
  <c r="Y56" i="1"/>
  <c r="X57" i="1"/>
  <c r="Y57" i="1"/>
  <c r="X58" i="1"/>
  <c r="Y58" i="1"/>
  <c r="X59" i="1"/>
  <c r="Y59" i="1"/>
  <c r="X60" i="1"/>
  <c r="Y60" i="1"/>
  <c r="X61" i="1"/>
  <c r="Y61" i="1"/>
  <c r="X62" i="1"/>
  <c r="Y62" i="1"/>
  <c r="X63" i="1"/>
  <c r="Y63" i="1"/>
  <c r="X64" i="1"/>
  <c r="Y64" i="1"/>
  <c r="X65" i="1"/>
  <c r="Y65" i="1"/>
  <c r="X66" i="1"/>
  <c r="Y66" i="1"/>
  <c r="X67" i="1"/>
  <c r="Y67" i="1"/>
  <c r="X68" i="1"/>
  <c r="Y68" i="1"/>
  <c r="X69" i="1"/>
  <c r="Y69" i="1"/>
  <c r="X70" i="1"/>
  <c r="Y70" i="1"/>
  <c r="X71" i="1"/>
  <c r="Y71" i="1"/>
  <c r="X72" i="1"/>
  <c r="Y72" i="1"/>
  <c r="X73" i="1"/>
  <c r="Y73" i="1"/>
  <c r="X74" i="1"/>
  <c r="Y74" i="1"/>
  <c r="X75" i="1"/>
  <c r="Y75" i="1"/>
  <c r="X76" i="1"/>
  <c r="Y76" i="1"/>
  <c r="X77" i="1"/>
  <c r="Y77" i="1"/>
  <c r="X78" i="1"/>
  <c r="Y78" i="1"/>
  <c r="X79" i="1"/>
  <c r="Y79" i="1"/>
  <c r="X80" i="1"/>
  <c r="Y80" i="1"/>
  <c r="X81" i="1"/>
  <c r="Y81" i="1"/>
  <c r="X82" i="1"/>
  <c r="Y82" i="1"/>
  <c r="X83" i="1"/>
  <c r="Y83" i="1"/>
  <c r="X84" i="1"/>
  <c r="Y84" i="1"/>
  <c r="X85" i="1"/>
  <c r="Y85" i="1"/>
  <c r="X86" i="1"/>
  <c r="Y86" i="1"/>
  <c r="X87" i="1"/>
  <c r="Y87" i="1"/>
  <c r="X88" i="1"/>
  <c r="Y88" i="1"/>
  <c r="X89" i="1"/>
  <c r="Y89" i="1"/>
  <c r="X90" i="1"/>
  <c r="Y90" i="1"/>
  <c r="X91" i="1"/>
  <c r="Y91" i="1"/>
  <c r="X92" i="1"/>
  <c r="Y92" i="1"/>
  <c r="X93" i="1"/>
  <c r="Y93" i="1"/>
  <c r="X94" i="1"/>
  <c r="Y94" i="1"/>
  <c r="X95" i="1"/>
  <c r="Y95" i="1"/>
  <c r="X96" i="1"/>
  <c r="Y96" i="1"/>
  <c r="X97" i="1"/>
  <c r="Y97" i="1"/>
  <c r="X98" i="1"/>
  <c r="Y98" i="1"/>
  <c r="X99" i="1"/>
  <c r="Y99" i="1"/>
  <c r="X100" i="1"/>
  <c r="Y100" i="1"/>
  <c r="X101" i="1"/>
  <c r="Y101" i="1"/>
  <c r="X102" i="1"/>
  <c r="Y102" i="1"/>
  <c r="X103" i="1"/>
  <c r="Y103" i="1"/>
  <c r="X104" i="1"/>
  <c r="Y104" i="1"/>
  <c r="X105" i="1"/>
  <c r="Y105" i="1"/>
  <c r="X106" i="1"/>
  <c r="Y106" i="1"/>
  <c r="X107" i="1"/>
  <c r="Y107" i="1"/>
  <c r="X108" i="1"/>
  <c r="Y108" i="1"/>
  <c r="X109" i="1"/>
  <c r="Y109" i="1"/>
  <c r="X110" i="1"/>
  <c r="Y110" i="1"/>
  <c r="X117" i="1"/>
  <c r="Y117" i="1"/>
  <c r="X118" i="1"/>
  <c r="Y118" i="1"/>
  <c r="X119" i="1"/>
  <c r="Y119" i="1"/>
  <c r="X120" i="1"/>
  <c r="Y120" i="1"/>
  <c r="X121" i="1"/>
  <c r="Y121" i="1"/>
  <c r="X122" i="1"/>
  <c r="Y122" i="1"/>
  <c r="X123" i="1"/>
  <c r="Y123" i="1"/>
  <c r="X124" i="1"/>
  <c r="Y124" i="1"/>
  <c r="X127" i="1"/>
  <c r="Y127" i="1"/>
  <c r="X128" i="1"/>
  <c r="Y128" i="1"/>
  <c r="X130" i="1"/>
  <c r="Y130" i="1"/>
  <c r="X131" i="1"/>
  <c r="Y131" i="1"/>
  <c r="X134" i="1"/>
  <c r="Y134" i="1"/>
  <c r="X135" i="1"/>
  <c r="Y135" i="1"/>
  <c r="X136" i="1"/>
  <c r="Y136" i="1"/>
  <c r="X137" i="1"/>
  <c r="Y137" i="1"/>
  <c r="X138" i="1"/>
  <c r="Y138" i="1"/>
  <c r="X139" i="1"/>
  <c r="Y139" i="1"/>
  <c r="X140" i="1"/>
  <c r="Y140" i="1"/>
  <c r="X141" i="1"/>
  <c r="Y141" i="1"/>
  <c r="X142" i="1"/>
  <c r="Y142" i="1"/>
  <c r="X143" i="1"/>
  <c r="Y143" i="1"/>
  <c r="X144" i="1"/>
  <c r="Y144" i="1"/>
  <c r="X145" i="1"/>
  <c r="Y145" i="1"/>
  <c r="X146" i="1"/>
  <c r="Y146" i="1"/>
  <c r="X147" i="1"/>
  <c r="Y147" i="1"/>
  <c r="X148" i="1"/>
  <c r="Y148" i="1"/>
  <c r="X149" i="1"/>
  <c r="Y149" i="1"/>
  <c r="X150" i="1"/>
  <c r="Y150" i="1"/>
  <c r="X151" i="1"/>
  <c r="Y151" i="1"/>
  <c r="X152" i="1"/>
  <c r="Y152" i="1"/>
  <c r="X153" i="1"/>
  <c r="Y153" i="1"/>
  <c r="X154" i="1"/>
  <c r="Y154" i="1"/>
  <c r="X155" i="1"/>
  <c r="Y155" i="1"/>
  <c r="X156" i="1"/>
  <c r="Y156" i="1"/>
  <c r="X157" i="1"/>
  <c r="Y157" i="1"/>
  <c r="X158" i="1"/>
  <c r="Y158" i="1"/>
  <c r="X159" i="1"/>
  <c r="Y159" i="1"/>
  <c r="X160" i="1"/>
  <c r="Y160" i="1"/>
  <c r="X161" i="1"/>
  <c r="Y161" i="1"/>
  <c r="X162" i="1"/>
  <c r="Y162" i="1"/>
  <c r="X163" i="1"/>
  <c r="Y163" i="1"/>
  <c r="X164" i="1"/>
  <c r="Y164" i="1"/>
  <c r="X165" i="1"/>
  <c r="Y165" i="1"/>
  <c r="X166" i="1"/>
  <c r="Y166" i="1"/>
  <c r="X167" i="1"/>
  <c r="Y167" i="1"/>
  <c r="X168" i="1"/>
  <c r="Y168" i="1"/>
  <c r="X169" i="1"/>
  <c r="Y169" i="1"/>
  <c r="X170" i="1"/>
  <c r="Y170" i="1"/>
  <c r="X171" i="1"/>
  <c r="Y171" i="1"/>
  <c r="X172" i="1"/>
  <c r="Y172" i="1"/>
  <c r="X173" i="1"/>
  <c r="Y173" i="1"/>
  <c r="X176" i="1"/>
  <c r="Y176" i="1"/>
  <c r="X177" i="1"/>
  <c r="Y177" i="1"/>
  <c r="X178" i="1"/>
  <c r="Y178" i="1"/>
  <c r="X179" i="1"/>
  <c r="Y179" i="1"/>
  <c r="X180" i="1"/>
  <c r="Y180" i="1"/>
  <c r="X181" i="1"/>
  <c r="Y181" i="1"/>
  <c r="X182" i="1"/>
  <c r="Y182" i="1"/>
  <c r="X185" i="1"/>
  <c r="Y185" i="1"/>
  <c r="X186" i="1"/>
  <c r="Y186" i="1"/>
  <c r="X187" i="1"/>
  <c r="Y187" i="1"/>
  <c r="X188" i="1"/>
  <c r="Y188" i="1"/>
  <c r="X189" i="1"/>
  <c r="Y189" i="1"/>
  <c r="X190" i="1"/>
  <c r="Y190" i="1"/>
  <c r="X191" i="1"/>
  <c r="Y191" i="1"/>
  <c r="X192" i="1"/>
  <c r="Y192" i="1"/>
  <c r="X193" i="1"/>
  <c r="Y193" i="1"/>
  <c r="X194" i="1"/>
  <c r="Y194" i="1"/>
  <c r="X195" i="1"/>
  <c r="Y195" i="1"/>
  <c r="X196" i="1"/>
  <c r="Y196" i="1"/>
  <c r="X197" i="1"/>
  <c r="Y197" i="1"/>
  <c r="X198" i="1"/>
  <c r="Y198" i="1"/>
  <c r="X199" i="1"/>
  <c r="Y199" i="1"/>
  <c r="X200" i="1"/>
  <c r="Y200" i="1"/>
  <c r="X201" i="1"/>
  <c r="Y201" i="1"/>
  <c r="X202" i="1"/>
  <c r="Y202" i="1"/>
  <c r="X203" i="1"/>
  <c r="Y203" i="1"/>
  <c r="X204" i="1"/>
  <c r="Y204" i="1"/>
  <c r="X205" i="1"/>
  <c r="Y205" i="1"/>
  <c r="X206" i="1"/>
  <c r="Y206" i="1"/>
  <c r="X207" i="1"/>
  <c r="Y207" i="1"/>
  <c r="X210" i="1"/>
  <c r="X211" i="1" s="1"/>
  <c r="Y210" i="1"/>
  <c r="Y211" i="1" s="1"/>
  <c r="W13" i="1"/>
  <c r="S15" i="14" s="1"/>
  <c r="S110" i="14" s="1"/>
  <c r="W125" i="1"/>
  <c r="S33" i="14" s="1"/>
  <c r="W132" i="1"/>
  <c r="S45" i="14" s="1"/>
  <c r="S112" i="14" s="1"/>
  <c r="W183" i="1"/>
  <c r="S57" i="14" s="1"/>
  <c r="W208" i="1"/>
  <c r="S69" i="14" s="1"/>
  <c r="W211" i="1"/>
  <c r="S87" i="14" s="1"/>
  <c r="S115" i="14" s="1"/>
  <c r="V13" i="1"/>
  <c r="R15" i="14" s="1"/>
  <c r="R110" i="14" s="1"/>
  <c r="V125" i="1"/>
  <c r="R33" i="14" s="1"/>
  <c r="R111" i="14" s="1"/>
  <c r="V132" i="1"/>
  <c r="V183" i="1"/>
  <c r="R57" i="14" s="1"/>
  <c r="R113" i="14" s="1"/>
  <c r="V208" i="1"/>
  <c r="R69" i="14" s="1"/>
  <c r="R114" i="14" s="1"/>
  <c r="V211" i="1"/>
  <c r="R87" i="14" s="1"/>
  <c r="U13" i="1"/>
  <c r="U125" i="1"/>
  <c r="Q33" i="14" s="1"/>
  <c r="Q111" i="14" s="1"/>
  <c r="U132" i="1"/>
  <c r="Q45" i="14" s="1"/>
  <c r="U183" i="1"/>
  <c r="Q57" i="14" s="1"/>
  <c r="Q113" i="14" s="1"/>
  <c r="U208" i="1"/>
  <c r="Q69" i="14" s="1"/>
  <c r="U211" i="1"/>
  <c r="Q87" i="14" s="1"/>
  <c r="Q115" i="14" s="1"/>
  <c r="T13" i="1"/>
  <c r="P15" i="14" s="1"/>
  <c r="P110" i="14" s="1"/>
  <c r="T125" i="1"/>
  <c r="P33" i="14" s="1"/>
  <c r="P111" i="14" s="1"/>
  <c r="T132" i="1"/>
  <c r="P45" i="14" s="1"/>
  <c r="P112" i="14" s="1"/>
  <c r="T183" i="1"/>
  <c r="P57" i="14" s="1"/>
  <c r="T208" i="1"/>
  <c r="P69" i="14" s="1"/>
  <c r="P114" i="14" s="1"/>
  <c r="T211" i="1"/>
  <c r="S13" i="1"/>
  <c r="O15" i="14" s="1"/>
  <c r="S125" i="1"/>
  <c r="O33" i="14" s="1"/>
  <c r="S132" i="1"/>
  <c r="O45" i="14" s="1"/>
  <c r="S183" i="1"/>
  <c r="O57" i="14" s="1"/>
  <c r="O113" i="14" s="1"/>
  <c r="S208" i="1"/>
  <c r="O69" i="14" s="1"/>
  <c r="S211" i="1"/>
  <c r="O87" i="14" s="1"/>
  <c r="O115" i="14" s="1"/>
  <c r="R13" i="1"/>
  <c r="R125" i="1"/>
  <c r="N33" i="14" s="1"/>
  <c r="N111" i="14" s="1"/>
  <c r="R132" i="1"/>
  <c r="N45" i="14" s="1"/>
  <c r="N112" i="14" s="1"/>
  <c r="R183" i="1"/>
  <c r="N57" i="14" s="1"/>
  <c r="R208" i="1"/>
  <c r="N69" i="14" s="1"/>
  <c r="N114" i="14" s="1"/>
  <c r="R211" i="1"/>
  <c r="N87" i="14" s="1"/>
  <c r="N115" i="14" s="1"/>
  <c r="Q13" i="1"/>
  <c r="M15" i="14" s="1"/>
  <c r="M110" i="14" s="1"/>
  <c r="Q125" i="1"/>
  <c r="M33" i="14" s="1"/>
  <c r="Q132" i="1"/>
  <c r="M45" i="14" s="1"/>
  <c r="M112" i="14" s="1"/>
  <c r="Q183" i="1"/>
  <c r="M57" i="14" s="1"/>
  <c r="Q208" i="1"/>
  <c r="M69" i="14" s="1"/>
  <c r="M114" i="14" s="1"/>
  <c r="Q211" i="1"/>
  <c r="M87" i="14" s="1"/>
  <c r="M115" i="14" s="1"/>
  <c r="P13" i="1"/>
  <c r="L15" i="14" s="1"/>
  <c r="L110" i="14" s="1"/>
  <c r="P125" i="1"/>
  <c r="L33" i="14" s="1"/>
  <c r="L111" i="14" s="1"/>
  <c r="P132" i="1"/>
  <c r="L45" i="14" s="1"/>
  <c r="P183" i="1"/>
  <c r="L57" i="14" s="1"/>
  <c r="L113" i="14" s="1"/>
  <c r="P208" i="1"/>
  <c r="L69" i="14" s="1"/>
  <c r="P211" i="1"/>
  <c r="L87" i="14" s="1"/>
  <c r="O13" i="1"/>
  <c r="K15" i="14" s="1"/>
  <c r="K110" i="14" s="1"/>
  <c r="O125" i="1"/>
  <c r="K33" i="14" s="1"/>
  <c r="O132" i="1"/>
  <c r="K45" i="14" s="1"/>
  <c r="K112" i="14" s="1"/>
  <c r="O183" i="1"/>
  <c r="K57" i="14" s="1"/>
  <c r="O208" i="1"/>
  <c r="K69" i="14" s="1"/>
  <c r="O211" i="1"/>
  <c r="K87" i="14" s="1"/>
  <c r="N13" i="1"/>
  <c r="J15" i="14" s="1"/>
  <c r="N125" i="1"/>
  <c r="J33" i="14" s="1"/>
  <c r="J111" i="14" s="1"/>
  <c r="N132" i="1"/>
  <c r="J45" i="14" s="1"/>
  <c r="N183" i="1"/>
  <c r="J57" i="14" s="1"/>
  <c r="N208" i="1"/>
  <c r="J69" i="14" s="1"/>
  <c r="J114" i="14" s="1"/>
  <c r="N211" i="1"/>
  <c r="J87" i="14" s="1"/>
  <c r="J115" i="14" s="1"/>
  <c r="M13" i="1"/>
  <c r="M125" i="1"/>
  <c r="I33" i="14" s="1"/>
  <c r="M132" i="1"/>
  <c r="I45" i="14" s="1"/>
  <c r="I112" i="14" s="1"/>
  <c r="M183" i="1"/>
  <c r="I57" i="14" s="1"/>
  <c r="I113" i="14" s="1"/>
  <c r="M208" i="1"/>
  <c r="I69" i="14" s="1"/>
  <c r="M211" i="1"/>
  <c r="I87" i="14" s="1"/>
  <c r="I115" i="14" s="1"/>
  <c r="L13" i="1"/>
  <c r="H15" i="14" s="1"/>
  <c r="H110" i="14" s="1"/>
  <c r="L125" i="1"/>
  <c r="H33" i="14" s="1"/>
  <c r="L132" i="1"/>
  <c r="H45" i="14" s="1"/>
  <c r="L183" i="1"/>
  <c r="H57" i="14" s="1"/>
  <c r="H113" i="14" s="1"/>
  <c r="L208" i="1"/>
  <c r="H69" i="14" s="1"/>
  <c r="H114" i="14" s="1"/>
  <c r="L211" i="1"/>
  <c r="H87" i="14" s="1"/>
  <c r="H115" i="14" s="1"/>
  <c r="K13" i="1"/>
  <c r="G15" i="14" s="1"/>
  <c r="K125" i="1"/>
  <c r="G33" i="14" s="1"/>
  <c r="G111" i="14" s="1"/>
  <c r="K132" i="1"/>
  <c r="G45" i="14" s="1"/>
  <c r="K183" i="1"/>
  <c r="G57" i="14" s="1"/>
  <c r="K208" i="1"/>
  <c r="G69" i="14" s="1"/>
  <c r="G114" i="14" s="1"/>
  <c r="K211" i="1"/>
  <c r="G87" i="14" s="1"/>
  <c r="J13" i="1"/>
  <c r="F15" i="14" s="1"/>
  <c r="J125" i="1"/>
  <c r="F33" i="14" s="1"/>
  <c r="J132" i="1"/>
  <c r="F45" i="14" s="1"/>
  <c r="F112" i="14" s="1"/>
  <c r="J183" i="1"/>
  <c r="F57" i="14" s="1"/>
  <c r="F113" i="14" s="1"/>
  <c r="J208" i="1"/>
  <c r="F69" i="14" s="1"/>
  <c r="F114" i="14" s="1"/>
  <c r="J211" i="1"/>
  <c r="F87" i="14" s="1"/>
  <c r="F115" i="14" s="1"/>
  <c r="I13" i="1"/>
  <c r="E15" i="14" s="1"/>
  <c r="E110" i="14" s="1"/>
  <c r="I125" i="1"/>
  <c r="E33" i="14" s="1"/>
  <c r="E111" i="14" s="1"/>
  <c r="I132" i="1"/>
  <c r="E45" i="14" s="1"/>
  <c r="E112" i="14" s="1"/>
  <c r="I183" i="1"/>
  <c r="E57" i="14" s="1"/>
  <c r="I208" i="1"/>
  <c r="E69" i="14" s="1"/>
  <c r="I211" i="1"/>
  <c r="E87" i="14" s="1"/>
  <c r="E115" i="14" s="1"/>
  <c r="H13" i="1"/>
  <c r="D15" i="14" s="1"/>
  <c r="H125" i="1"/>
  <c r="D33" i="14" s="1"/>
  <c r="H132" i="1"/>
  <c r="D45" i="14" s="1"/>
  <c r="D112" i="14" s="1"/>
  <c r="H183" i="1"/>
  <c r="D57" i="14" s="1"/>
  <c r="D113" i="14" s="1"/>
  <c r="H208" i="1"/>
  <c r="D69" i="14" s="1"/>
  <c r="D114" i="14" s="1"/>
  <c r="H211" i="1"/>
  <c r="D87" i="14" s="1"/>
  <c r="D115" i="14" s="1"/>
  <c r="G13" i="1"/>
  <c r="C15" i="14" s="1"/>
  <c r="C110" i="14" s="1"/>
  <c r="G125" i="1"/>
  <c r="C33" i="14" s="1"/>
  <c r="G132" i="1"/>
  <c r="C45" i="14" s="1"/>
  <c r="G183" i="1"/>
  <c r="C57" i="14" s="1"/>
  <c r="G208" i="1"/>
  <c r="C69" i="14" s="1"/>
  <c r="G211" i="1"/>
  <c r="C87" i="14" s="1"/>
  <c r="C115" i="14" s="1"/>
  <c r="B33" i="14"/>
  <c r="B111" i="14" s="1"/>
  <c r="F132" i="1"/>
  <c r="B45" i="14" s="1"/>
  <c r="B112" i="14" s="1"/>
  <c r="F183" i="1"/>
  <c r="B57" i="14" s="1"/>
  <c r="B113" i="14" s="1"/>
  <c r="F208" i="1"/>
  <c r="B69" i="14" s="1"/>
  <c r="B114" i="14" s="1"/>
  <c r="F211" i="1"/>
  <c r="B87" i="14" s="1"/>
  <c r="X183" i="13"/>
  <c r="X184" i="13" s="1"/>
  <c r="Y183" i="13"/>
  <c r="Y184" i="13" s="1"/>
  <c r="S334" i="14"/>
  <c r="W184" i="13"/>
  <c r="W202" i="13"/>
  <c r="W255" i="13"/>
  <c r="W280" i="13"/>
  <c r="W283" i="13"/>
  <c r="R334" i="14"/>
  <c r="V184" i="13"/>
  <c r="V202" i="13"/>
  <c r="V255" i="13"/>
  <c r="V280" i="13"/>
  <c r="V283" i="13"/>
  <c r="Q334" i="14"/>
  <c r="U184" i="13"/>
  <c r="U202" i="13"/>
  <c r="U255" i="13"/>
  <c r="U280" i="13"/>
  <c r="U283" i="13"/>
  <c r="P334" i="14"/>
  <c r="T184" i="13"/>
  <c r="T202" i="13"/>
  <c r="T255" i="13"/>
  <c r="T280" i="13"/>
  <c r="T283" i="13"/>
  <c r="S184" i="13"/>
  <c r="S202" i="13"/>
  <c r="S255" i="13"/>
  <c r="S280" i="13"/>
  <c r="S283" i="13"/>
  <c r="N334" i="14"/>
  <c r="R184" i="13"/>
  <c r="R202" i="13"/>
  <c r="R255" i="13"/>
  <c r="R280" i="13"/>
  <c r="R283" i="13"/>
  <c r="M334" i="14"/>
  <c r="Q184" i="13"/>
  <c r="Q202" i="13"/>
  <c r="Q255" i="13"/>
  <c r="Q280" i="13"/>
  <c r="Q283" i="13"/>
  <c r="L334" i="14"/>
  <c r="P184" i="13"/>
  <c r="P202" i="13"/>
  <c r="P255" i="13"/>
  <c r="P280" i="13"/>
  <c r="P283" i="13"/>
  <c r="K334" i="14"/>
  <c r="O184" i="13"/>
  <c r="O202" i="13"/>
  <c r="O255" i="13"/>
  <c r="O280" i="13"/>
  <c r="O283" i="13"/>
  <c r="J334" i="14"/>
  <c r="N184" i="13"/>
  <c r="N202" i="13"/>
  <c r="N255" i="13"/>
  <c r="N280" i="13"/>
  <c r="N283" i="13"/>
  <c r="I334" i="14"/>
  <c r="M184" i="13"/>
  <c r="M202" i="13"/>
  <c r="M255" i="13"/>
  <c r="M280" i="13"/>
  <c r="M283" i="13"/>
  <c r="H334" i="14"/>
  <c r="L184" i="13"/>
  <c r="L202" i="13"/>
  <c r="L255" i="13"/>
  <c r="L280" i="13"/>
  <c r="L283" i="13"/>
  <c r="G334" i="14"/>
  <c r="K184" i="13"/>
  <c r="K202" i="13"/>
  <c r="K255" i="13"/>
  <c r="K280" i="13"/>
  <c r="K283" i="13"/>
  <c r="F334" i="14"/>
  <c r="J184" i="13"/>
  <c r="J202" i="13"/>
  <c r="J255" i="13"/>
  <c r="J280" i="13"/>
  <c r="J283" i="13"/>
  <c r="E334" i="14"/>
  <c r="I184" i="13"/>
  <c r="I202" i="13"/>
  <c r="I255" i="13"/>
  <c r="I280" i="13"/>
  <c r="I283" i="13"/>
  <c r="D334" i="14"/>
  <c r="H184" i="13"/>
  <c r="H202" i="13"/>
  <c r="H255" i="13"/>
  <c r="H280" i="13"/>
  <c r="H283" i="13"/>
  <c r="C334" i="14"/>
  <c r="G184" i="13"/>
  <c r="G202" i="13"/>
  <c r="G255" i="13"/>
  <c r="G280" i="13"/>
  <c r="G283" i="13"/>
  <c r="B334" i="14"/>
  <c r="F184" i="13"/>
  <c r="F202" i="13"/>
  <c r="F255" i="13"/>
  <c r="F280" i="13"/>
  <c r="F283" i="13"/>
  <c r="X123" i="13"/>
  <c r="Y123" i="13"/>
  <c r="Y124" i="13" s="1"/>
  <c r="W121" i="13"/>
  <c r="S173" i="14" s="1"/>
  <c r="W124" i="13"/>
  <c r="W139" i="13"/>
  <c r="W157" i="13"/>
  <c r="W165" i="13"/>
  <c r="W168" i="13"/>
  <c r="V121" i="13"/>
  <c r="R173" i="14" s="1"/>
  <c r="V124" i="13"/>
  <c r="V139" i="13"/>
  <c r="V157" i="13"/>
  <c r="V165" i="13"/>
  <c r="V168" i="13"/>
  <c r="U121" i="13"/>
  <c r="Q173" i="14" s="1"/>
  <c r="U124" i="13"/>
  <c r="U139" i="13"/>
  <c r="U157" i="13"/>
  <c r="U165" i="13"/>
  <c r="U168" i="13"/>
  <c r="T121" i="13"/>
  <c r="T124" i="13"/>
  <c r="T139" i="13"/>
  <c r="T157" i="13"/>
  <c r="T165" i="13"/>
  <c r="T168" i="13"/>
  <c r="S121" i="13"/>
  <c r="O173" i="14" s="1"/>
  <c r="S124" i="13"/>
  <c r="S139" i="13"/>
  <c r="S157" i="13"/>
  <c r="S165" i="13"/>
  <c r="S168" i="13"/>
  <c r="R121" i="13"/>
  <c r="N173" i="14" s="1"/>
  <c r="R124" i="13"/>
  <c r="R139" i="13"/>
  <c r="R157" i="13"/>
  <c r="R165" i="13"/>
  <c r="R168" i="13"/>
  <c r="Q121" i="13"/>
  <c r="M173" i="14" s="1"/>
  <c r="Q124" i="13"/>
  <c r="Q139" i="13"/>
  <c r="Q157" i="13"/>
  <c r="Q165" i="13"/>
  <c r="Q168" i="13"/>
  <c r="P121" i="13"/>
  <c r="L173" i="14" s="1"/>
  <c r="P124" i="13"/>
  <c r="P139" i="13"/>
  <c r="P157" i="13"/>
  <c r="P165" i="13"/>
  <c r="P168" i="13"/>
  <c r="O121" i="13"/>
  <c r="K173" i="14" s="1"/>
  <c r="O124" i="13"/>
  <c r="O139" i="13"/>
  <c r="O157" i="13"/>
  <c r="O165" i="13"/>
  <c r="O168" i="13"/>
  <c r="N121" i="13"/>
  <c r="J173" i="14" s="1"/>
  <c r="N124" i="13"/>
  <c r="N139" i="13"/>
  <c r="N157" i="13"/>
  <c r="N165" i="13"/>
  <c r="N168" i="13"/>
  <c r="M121" i="13"/>
  <c r="I173" i="14" s="1"/>
  <c r="M124" i="13"/>
  <c r="M139" i="13"/>
  <c r="M157" i="13"/>
  <c r="M165" i="13"/>
  <c r="M168" i="13"/>
  <c r="L121" i="13"/>
  <c r="H173" i="14" s="1"/>
  <c r="L124" i="13"/>
  <c r="L139" i="13"/>
  <c r="L157" i="13"/>
  <c r="L165" i="13"/>
  <c r="L168" i="13"/>
  <c r="K121" i="13"/>
  <c r="G173" i="14" s="1"/>
  <c r="K124" i="13"/>
  <c r="K139" i="13"/>
  <c r="K157" i="13"/>
  <c r="K165" i="13"/>
  <c r="K168" i="13"/>
  <c r="J121" i="13"/>
  <c r="F173" i="14" s="1"/>
  <c r="J124" i="13"/>
  <c r="J139" i="13"/>
  <c r="J157" i="13"/>
  <c r="J165" i="13"/>
  <c r="J168" i="13"/>
  <c r="I121" i="13"/>
  <c r="E173" i="14" s="1"/>
  <c r="I124" i="13"/>
  <c r="I139" i="13"/>
  <c r="I157" i="13"/>
  <c r="I165" i="13"/>
  <c r="I168" i="13"/>
  <c r="H121" i="13"/>
  <c r="D173" i="14" s="1"/>
  <c r="H124" i="13"/>
  <c r="H139" i="13"/>
  <c r="H157" i="13"/>
  <c r="H165" i="13"/>
  <c r="H168" i="13"/>
  <c r="G121" i="13"/>
  <c r="C173" i="14" s="1"/>
  <c r="G124" i="13"/>
  <c r="G139" i="13"/>
  <c r="G157" i="13"/>
  <c r="G165" i="13"/>
  <c r="G168" i="13"/>
  <c r="F121" i="13"/>
  <c r="F124" i="13"/>
  <c r="F139" i="13"/>
  <c r="F157" i="13"/>
  <c r="F165" i="13"/>
  <c r="F168" i="13"/>
  <c r="X11" i="13"/>
  <c r="X12" i="13" s="1"/>
  <c r="Y11" i="13"/>
  <c r="Y12" i="13" s="1"/>
  <c r="S12" i="14"/>
  <c r="W12" i="13"/>
  <c r="W28" i="13"/>
  <c r="W80" i="13"/>
  <c r="W105" i="13"/>
  <c r="W108" i="13"/>
  <c r="R12" i="14"/>
  <c r="V12" i="13"/>
  <c r="V28" i="13"/>
  <c r="V80" i="13"/>
  <c r="V105" i="13"/>
  <c r="V108" i="13"/>
  <c r="Q12" i="14"/>
  <c r="U12" i="13"/>
  <c r="U28" i="13"/>
  <c r="U80" i="13"/>
  <c r="U105" i="13"/>
  <c r="U108" i="13"/>
  <c r="P12" i="14"/>
  <c r="T12" i="13"/>
  <c r="T28" i="13"/>
  <c r="T80" i="13"/>
  <c r="T105" i="13"/>
  <c r="T108" i="13"/>
  <c r="O12" i="14"/>
  <c r="S12" i="13"/>
  <c r="S28" i="13"/>
  <c r="S80" i="13"/>
  <c r="S105" i="13"/>
  <c r="S108" i="13"/>
  <c r="R12" i="13"/>
  <c r="R28" i="13"/>
  <c r="R80" i="13"/>
  <c r="R105" i="13"/>
  <c r="R108" i="13"/>
  <c r="M12" i="14"/>
  <c r="Q12" i="13"/>
  <c r="Q28" i="13"/>
  <c r="Q80" i="13"/>
  <c r="Q105" i="13"/>
  <c r="Q108" i="13"/>
  <c r="L12" i="14"/>
  <c r="P12" i="13"/>
  <c r="P28" i="13"/>
  <c r="P80" i="13"/>
  <c r="P105" i="13"/>
  <c r="P108" i="13"/>
  <c r="K12" i="14"/>
  <c r="O12" i="13"/>
  <c r="O28" i="13"/>
  <c r="O80" i="13"/>
  <c r="O105" i="13"/>
  <c r="O108" i="13"/>
  <c r="J12" i="14"/>
  <c r="N12" i="13"/>
  <c r="N28" i="13"/>
  <c r="N80" i="13"/>
  <c r="N105" i="13"/>
  <c r="N108" i="13"/>
  <c r="M12" i="13"/>
  <c r="M28" i="13"/>
  <c r="M80" i="13"/>
  <c r="M105" i="13"/>
  <c r="M108" i="13"/>
  <c r="H12" i="14"/>
  <c r="L12" i="13"/>
  <c r="L28" i="13"/>
  <c r="L80" i="13"/>
  <c r="L105" i="13"/>
  <c r="L108" i="13"/>
  <c r="G12" i="14"/>
  <c r="K12" i="13"/>
  <c r="K28" i="13"/>
  <c r="K80" i="13"/>
  <c r="K105" i="13"/>
  <c r="K108" i="13"/>
  <c r="F12" i="14"/>
  <c r="J12" i="13"/>
  <c r="J28" i="13"/>
  <c r="J80" i="13"/>
  <c r="J105" i="13"/>
  <c r="J108" i="13"/>
  <c r="E12" i="14"/>
  <c r="I12" i="13"/>
  <c r="I28" i="13"/>
  <c r="I80" i="13"/>
  <c r="I105" i="13"/>
  <c r="I108" i="13"/>
  <c r="D12" i="14"/>
  <c r="H12" i="13"/>
  <c r="H28" i="13"/>
  <c r="H80" i="13"/>
  <c r="H105" i="13"/>
  <c r="H108" i="13"/>
  <c r="C12" i="14"/>
  <c r="G12" i="13"/>
  <c r="G28" i="13"/>
  <c r="G80" i="13"/>
  <c r="G105" i="13"/>
  <c r="G108" i="13"/>
  <c r="B12" i="14"/>
  <c r="F12" i="13"/>
  <c r="F28" i="13"/>
  <c r="F80" i="13"/>
  <c r="F105" i="13"/>
  <c r="F108" i="13"/>
  <c r="Y211" i="12"/>
  <c r="X213" i="12"/>
  <c r="Y213" i="12"/>
  <c r="X214" i="12"/>
  <c r="Y214" i="12"/>
  <c r="X215" i="12"/>
  <c r="Y215" i="12"/>
  <c r="X216" i="12"/>
  <c r="Y216" i="12"/>
  <c r="X217" i="12"/>
  <c r="Y217" i="12"/>
  <c r="X218" i="12"/>
  <c r="Y218" i="12"/>
  <c r="X219" i="12"/>
  <c r="Y219" i="12"/>
  <c r="X220" i="12"/>
  <c r="Y220" i="12"/>
  <c r="X221" i="12"/>
  <c r="Y221" i="12"/>
  <c r="X222" i="12"/>
  <c r="Y222" i="12"/>
  <c r="X223" i="12"/>
  <c r="Y223" i="12"/>
  <c r="X224" i="12"/>
  <c r="Y224" i="12"/>
  <c r="X225" i="12"/>
  <c r="Y225" i="12"/>
  <c r="X226" i="12"/>
  <c r="Y226" i="12"/>
  <c r="X227" i="12"/>
  <c r="Y227" i="12"/>
  <c r="X228" i="12"/>
  <c r="Y228" i="12"/>
  <c r="X229" i="12"/>
  <c r="Y229" i="12"/>
  <c r="X230" i="12"/>
  <c r="Y230" i="12"/>
  <c r="X231" i="12"/>
  <c r="Y231" i="12"/>
  <c r="X232" i="12"/>
  <c r="Y232" i="12"/>
  <c r="X233" i="12"/>
  <c r="Y233" i="12"/>
  <c r="X234" i="12"/>
  <c r="Y234" i="12"/>
  <c r="X235" i="12"/>
  <c r="Y235" i="12"/>
  <c r="X236" i="12"/>
  <c r="Y236" i="12"/>
  <c r="X237" i="12"/>
  <c r="Y237" i="12"/>
  <c r="X238" i="12"/>
  <c r="Y238" i="12"/>
  <c r="X239" i="12"/>
  <c r="Y239" i="12"/>
  <c r="X240" i="12"/>
  <c r="Y240" i="12"/>
  <c r="X241" i="12"/>
  <c r="Y241" i="12"/>
  <c r="X242" i="12"/>
  <c r="Y242" i="12"/>
  <c r="X243" i="12"/>
  <c r="Y243" i="12"/>
  <c r="X244" i="12"/>
  <c r="Y244" i="12"/>
  <c r="X245" i="12"/>
  <c r="Y245" i="12"/>
  <c r="X246" i="12"/>
  <c r="Y246" i="12"/>
  <c r="X247" i="12"/>
  <c r="Y247" i="12"/>
  <c r="X248" i="12"/>
  <c r="Y248" i="12"/>
  <c r="X249" i="12"/>
  <c r="Y249" i="12"/>
  <c r="X250" i="12"/>
  <c r="Y250" i="12"/>
  <c r="X251" i="12"/>
  <c r="Y251" i="12"/>
  <c r="X252" i="12"/>
  <c r="Y252" i="12"/>
  <c r="X253" i="12"/>
  <c r="Y253" i="12"/>
  <c r="X254" i="12"/>
  <c r="Y254" i="12"/>
  <c r="X255" i="12"/>
  <c r="Y255" i="12"/>
  <c r="X256" i="12"/>
  <c r="Y256" i="12"/>
  <c r="X257" i="12"/>
  <c r="Y257" i="12"/>
  <c r="X258" i="12"/>
  <c r="Y258" i="12"/>
  <c r="X259" i="12"/>
  <c r="Y259" i="12"/>
  <c r="X260" i="12"/>
  <c r="Y260" i="12"/>
  <c r="X261" i="12"/>
  <c r="Y261" i="12"/>
  <c r="X262" i="12"/>
  <c r="Y262" i="12"/>
  <c r="X263" i="12"/>
  <c r="Y263" i="12"/>
  <c r="X264" i="12"/>
  <c r="Y264" i="12"/>
  <c r="X265" i="12"/>
  <c r="Y265" i="12"/>
  <c r="X266" i="12"/>
  <c r="Y266" i="12"/>
  <c r="X267" i="12"/>
  <c r="Y267" i="12"/>
  <c r="X268" i="12"/>
  <c r="Y268" i="12"/>
  <c r="X269" i="12"/>
  <c r="Y269" i="12"/>
  <c r="X270" i="12"/>
  <c r="Y270" i="12"/>
  <c r="X271" i="12"/>
  <c r="Y271" i="12"/>
  <c r="X272" i="12"/>
  <c r="Y272" i="12"/>
  <c r="X273" i="12"/>
  <c r="Y273" i="12"/>
  <c r="X274" i="12"/>
  <c r="Y274" i="12"/>
  <c r="X275" i="12"/>
  <c r="Y275" i="12"/>
  <c r="X276" i="12"/>
  <c r="Y276" i="12"/>
  <c r="X277" i="12"/>
  <c r="Y277" i="12"/>
  <c r="X278" i="12"/>
  <c r="Y278" i="12"/>
  <c r="X279" i="12"/>
  <c r="Y279" i="12"/>
  <c r="X280" i="12"/>
  <c r="Y280" i="12"/>
  <c r="X281" i="12"/>
  <c r="Y281" i="12"/>
  <c r="X282" i="12"/>
  <c r="Y282" i="12"/>
  <c r="X283" i="12"/>
  <c r="Y283" i="12"/>
  <c r="X284" i="12"/>
  <c r="Y284" i="12"/>
  <c r="X285" i="12"/>
  <c r="Y285" i="12"/>
  <c r="X286" i="12"/>
  <c r="Y286" i="12"/>
  <c r="X287" i="12"/>
  <c r="Y287" i="12"/>
  <c r="X288" i="12"/>
  <c r="Y288" i="12"/>
  <c r="X289" i="12"/>
  <c r="Y289" i="12"/>
  <c r="X290" i="12"/>
  <c r="Y290" i="12"/>
  <c r="X291" i="12"/>
  <c r="Y291" i="12"/>
  <c r="X292" i="12"/>
  <c r="Y292" i="12"/>
  <c r="X293" i="12"/>
  <c r="Y293" i="12"/>
  <c r="X294" i="12"/>
  <c r="Y294" i="12"/>
  <c r="X295" i="12"/>
  <c r="Y295" i="12"/>
  <c r="X296" i="12"/>
  <c r="Y296" i="12"/>
  <c r="X297" i="12"/>
  <c r="Y297" i="12"/>
  <c r="X298" i="12"/>
  <c r="Y298" i="12"/>
  <c r="X299" i="12"/>
  <c r="Y299" i="12"/>
  <c r="X300" i="12"/>
  <c r="Y300" i="12"/>
  <c r="X301" i="12"/>
  <c r="Y301" i="12"/>
  <c r="X302" i="12"/>
  <c r="Y302" i="12"/>
  <c r="X303" i="12"/>
  <c r="Y303" i="12"/>
  <c r="X304" i="12"/>
  <c r="Y304" i="12"/>
  <c r="X305" i="12"/>
  <c r="Y305" i="12"/>
  <c r="X308" i="12"/>
  <c r="X309" i="12" s="1"/>
  <c r="Y308" i="12"/>
  <c r="Y309" i="12" s="1"/>
  <c r="X311" i="12"/>
  <c r="X312" i="12" s="1"/>
  <c r="Y311" i="12"/>
  <c r="Y312" i="12" s="1"/>
  <c r="X314" i="12"/>
  <c r="X315" i="12" s="1"/>
  <c r="Y314" i="12"/>
  <c r="Y315" i="12" s="1"/>
  <c r="X317" i="12"/>
  <c r="Y317" i="12"/>
  <c r="Y318" i="12" s="1"/>
  <c r="S333" i="14"/>
  <c r="W306" i="12"/>
  <c r="S352" i="14" s="1"/>
  <c r="W309" i="12"/>
  <c r="W312" i="12"/>
  <c r="W315" i="12"/>
  <c r="W318" i="12"/>
  <c r="S406" i="14" s="1"/>
  <c r="R333" i="14"/>
  <c r="V306" i="12"/>
  <c r="R352" i="14" s="1"/>
  <c r="V309" i="12"/>
  <c r="V312" i="12"/>
  <c r="V315" i="12"/>
  <c r="V318" i="12"/>
  <c r="R406" i="14" s="1"/>
  <c r="Q333" i="14"/>
  <c r="U306" i="12"/>
  <c r="Q352" i="14" s="1"/>
  <c r="U309" i="12"/>
  <c r="U312" i="12"/>
  <c r="U315" i="12"/>
  <c r="U318" i="12"/>
  <c r="T306" i="12"/>
  <c r="P352" i="14" s="1"/>
  <c r="T309" i="12"/>
  <c r="T312" i="12"/>
  <c r="T315" i="12"/>
  <c r="T318" i="12"/>
  <c r="P406" i="14" s="1"/>
  <c r="O333" i="14"/>
  <c r="S306" i="12"/>
  <c r="O352" i="14" s="1"/>
  <c r="S309" i="12"/>
  <c r="S312" i="12"/>
  <c r="S315" i="12"/>
  <c r="S318" i="12"/>
  <c r="O406" i="14" s="1"/>
  <c r="N333" i="14"/>
  <c r="R306" i="12"/>
  <c r="R309" i="12"/>
  <c r="R312" i="12"/>
  <c r="R315" i="12"/>
  <c r="R318" i="12"/>
  <c r="N406" i="14" s="1"/>
  <c r="Q306" i="12"/>
  <c r="M352" i="14" s="1"/>
  <c r="Q309" i="12"/>
  <c r="Q312" i="12"/>
  <c r="Q315" i="12"/>
  <c r="Q318" i="12"/>
  <c r="M406" i="14" s="1"/>
  <c r="L333" i="14"/>
  <c r="P306" i="12"/>
  <c r="L352" i="14" s="1"/>
  <c r="P309" i="12"/>
  <c r="P312" i="12"/>
  <c r="P315" i="12"/>
  <c r="P318" i="12"/>
  <c r="L406" i="14" s="1"/>
  <c r="K333" i="14"/>
  <c r="O306" i="12"/>
  <c r="K352" i="14" s="1"/>
  <c r="O309" i="12"/>
  <c r="O312" i="12"/>
  <c r="O315" i="12"/>
  <c r="O318" i="12"/>
  <c r="K406" i="14" s="1"/>
  <c r="J333" i="14"/>
  <c r="N306" i="12"/>
  <c r="N309" i="12"/>
  <c r="N312" i="12"/>
  <c r="N315" i="12"/>
  <c r="N318" i="12"/>
  <c r="J406" i="14" s="1"/>
  <c r="I333" i="14"/>
  <c r="M306" i="12"/>
  <c r="I352" i="14" s="1"/>
  <c r="M309" i="12"/>
  <c r="M312" i="12"/>
  <c r="M315" i="12"/>
  <c r="M318" i="12"/>
  <c r="I406" i="14" s="1"/>
  <c r="H333" i="14"/>
  <c r="L306" i="12"/>
  <c r="L309" i="12"/>
  <c r="L312" i="12"/>
  <c r="L315" i="12"/>
  <c r="L318" i="12"/>
  <c r="H406" i="14" s="1"/>
  <c r="G333" i="14"/>
  <c r="K306" i="12"/>
  <c r="G352" i="14" s="1"/>
  <c r="K309" i="12"/>
  <c r="K312" i="12"/>
  <c r="K315" i="12"/>
  <c r="K318" i="12"/>
  <c r="G406" i="14" s="1"/>
  <c r="F333" i="14"/>
  <c r="J306" i="12"/>
  <c r="F352" i="14" s="1"/>
  <c r="J309" i="12"/>
  <c r="J312" i="12"/>
  <c r="J315" i="12"/>
  <c r="J318" i="12"/>
  <c r="F406" i="14" s="1"/>
  <c r="E333" i="14"/>
  <c r="I306" i="12"/>
  <c r="I309" i="12"/>
  <c r="I312" i="12"/>
  <c r="I315" i="12"/>
  <c r="I318" i="12"/>
  <c r="E406" i="14" s="1"/>
  <c r="D333" i="14"/>
  <c r="H306" i="12"/>
  <c r="D352" i="14" s="1"/>
  <c r="H309" i="12"/>
  <c r="H312" i="12"/>
  <c r="H315" i="12"/>
  <c r="H318" i="12"/>
  <c r="D406" i="14" s="1"/>
  <c r="C333" i="14"/>
  <c r="G306" i="12"/>
  <c r="G309" i="12"/>
  <c r="G312" i="12"/>
  <c r="G315" i="12"/>
  <c r="G318" i="12"/>
  <c r="C406" i="14" s="1"/>
  <c r="B333" i="14"/>
  <c r="F306" i="12"/>
  <c r="B352" i="14" s="1"/>
  <c r="F309" i="12"/>
  <c r="F312" i="12"/>
  <c r="F315" i="12"/>
  <c r="F318" i="12"/>
  <c r="B406" i="14" s="1"/>
  <c r="X127" i="12"/>
  <c r="Y127" i="12"/>
  <c r="Y128" i="12" s="1"/>
  <c r="X130" i="12"/>
  <c r="Y130" i="12"/>
  <c r="X131" i="12"/>
  <c r="Y131" i="12"/>
  <c r="X132" i="12"/>
  <c r="Y132" i="12"/>
  <c r="X133" i="12"/>
  <c r="Y133" i="12"/>
  <c r="X134" i="12"/>
  <c r="Y134" i="12"/>
  <c r="X135" i="12"/>
  <c r="Y135" i="12"/>
  <c r="X136" i="12"/>
  <c r="Y136" i="12"/>
  <c r="X137" i="12"/>
  <c r="Y137" i="12"/>
  <c r="X138" i="12"/>
  <c r="Y138" i="12"/>
  <c r="X139" i="12"/>
  <c r="Y139" i="12"/>
  <c r="X140" i="12"/>
  <c r="Y140" i="12"/>
  <c r="X141" i="12"/>
  <c r="Y141" i="12"/>
  <c r="X142" i="12"/>
  <c r="Y142" i="12"/>
  <c r="X143" i="12"/>
  <c r="Y143" i="12"/>
  <c r="X144" i="12"/>
  <c r="Y144" i="12"/>
  <c r="X145" i="12"/>
  <c r="Y145" i="12"/>
  <c r="X146" i="12"/>
  <c r="Y146" i="12"/>
  <c r="X147" i="12"/>
  <c r="Y147" i="12"/>
  <c r="X148" i="12"/>
  <c r="Y148" i="12"/>
  <c r="X149" i="12"/>
  <c r="Y149" i="12"/>
  <c r="X150" i="12"/>
  <c r="Y150" i="12"/>
  <c r="X151" i="12"/>
  <c r="Y151" i="12"/>
  <c r="X152" i="12"/>
  <c r="Y152" i="12"/>
  <c r="X153" i="12"/>
  <c r="Y153" i="12"/>
  <c r="X154" i="12"/>
  <c r="Y154" i="12"/>
  <c r="X155" i="12"/>
  <c r="Y155" i="12"/>
  <c r="X156" i="12"/>
  <c r="Y156" i="12"/>
  <c r="X157" i="12"/>
  <c r="Y157" i="12"/>
  <c r="X158" i="12"/>
  <c r="Y158" i="12"/>
  <c r="X159" i="12"/>
  <c r="Y159" i="12"/>
  <c r="X160" i="12"/>
  <c r="Y160" i="12"/>
  <c r="X161" i="12"/>
  <c r="Y161" i="12"/>
  <c r="X162" i="12"/>
  <c r="Y162" i="12"/>
  <c r="X163" i="12"/>
  <c r="Y163" i="12"/>
  <c r="X164" i="12"/>
  <c r="Y164" i="12"/>
  <c r="X165" i="12"/>
  <c r="Y165" i="12"/>
  <c r="X166" i="12"/>
  <c r="Y166" i="12"/>
  <c r="X167" i="12"/>
  <c r="Y167" i="12"/>
  <c r="X168" i="12"/>
  <c r="Y168" i="12"/>
  <c r="X169" i="12"/>
  <c r="Y169" i="12"/>
  <c r="X170" i="12"/>
  <c r="Y170" i="12"/>
  <c r="X171" i="12"/>
  <c r="Y171" i="12"/>
  <c r="X172" i="12"/>
  <c r="Y172" i="12"/>
  <c r="X173" i="12"/>
  <c r="Y173" i="12"/>
  <c r="X174" i="12"/>
  <c r="Y174" i="12"/>
  <c r="X175" i="12"/>
  <c r="Y175" i="12"/>
  <c r="X176" i="12"/>
  <c r="Y176" i="12"/>
  <c r="X177" i="12"/>
  <c r="Y177" i="12"/>
  <c r="X178" i="12"/>
  <c r="Y178" i="12"/>
  <c r="X179" i="12"/>
  <c r="Y179" i="12"/>
  <c r="X180" i="12"/>
  <c r="Y180" i="12"/>
  <c r="X181" i="12"/>
  <c r="Y181" i="12"/>
  <c r="X182" i="12"/>
  <c r="Y182" i="12"/>
  <c r="X183" i="12"/>
  <c r="Y183" i="12"/>
  <c r="X184" i="12"/>
  <c r="Y184" i="12"/>
  <c r="X185" i="12"/>
  <c r="Y185" i="12"/>
  <c r="X186" i="12"/>
  <c r="Y186" i="12"/>
  <c r="X189" i="12"/>
  <c r="X190" i="12" s="1"/>
  <c r="Y189" i="12"/>
  <c r="Y190" i="12" s="1"/>
  <c r="X192" i="12"/>
  <c r="X193" i="12" s="1"/>
  <c r="Y192" i="12"/>
  <c r="Y193" i="12" s="1"/>
  <c r="X195" i="12"/>
  <c r="X196" i="12" s="1"/>
  <c r="Y195" i="12"/>
  <c r="Y196" i="12" s="1"/>
  <c r="X198" i="12"/>
  <c r="X199" i="12" s="1"/>
  <c r="Y198" i="12"/>
  <c r="Y199" i="12" s="1"/>
  <c r="W128" i="12"/>
  <c r="W187" i="12"/>
  <c r="S191" i="14" s="1"/>
  <c r="W190" i="12"/>
  <c r="W193" i="12"/>
  <c r="W196" i="12"/>
  <c r="W199" i="12"/>
  <c r="S245" i="14" s="1"/>
  <c r="V128" i="12"/>
  <c r="V187" i="12"/>
  <c r="R191" i="14" s="1"/>
  <c r="V190" i="12"/>
  <c r="V193" i="12"/>
  <c r="V196" i="12"/>
  <c r="V199" i="12"/>
  <c r="R245" i="14" s="1"/>
  <c r="U128" i="12"/>
  <c r="Q172" i="14" s="1"/>
  <c r="U187" i="12"/>
  <c r="Q191" i="14" s="1"/>
  <c r="U190" i="12"/>
  <c r="U193" i="12"/>
  <c r="U196" i="12"/>
  <c r="U199" i="12"/>
  <c r="Q245" i="14" s="1"/>
  <c r="T128" i="12"/>
  <c r="P172" i="14" s="1"/>
  <c r="T187" i="12"/>
  <c r="P191" i="14" s="1"/>
  <c r="T190" i="12"/>
  <c r="T193" i="12"/>
  <c r="T196" i="12"/>
  <c r="T199" i="12"/>
  <c r="P245" i="14" s="1"/>
  <c r="S128" i="12"/>
  <c r="O172" i="14" s="1"/>
  <c r="S187" i="12"/>
  <c r="O191" i="14" s="1"/>
  <c r="S190" i="12"/>
  <c r="S193" i="12"/>
  <c r="S196" i="12"/>
  <c r="S199" i="12"/>
  <c r="O245" i="14" s="1"/>
  <c r="R128" i="12"/>
  <c r="N172" i="14" s="1"/>
  <c r="R187" i="12"/>
  <c r="N191" i="14" s="1"/>
  <c r="R190" i="12"/>
  <c r="R193" i="12"/>
  <c r="R196" i="12"/>
  <c r="R199" i="12"/>
  <c r="N245" i="14" s="1"/>
  <c r="Q128" i="12"/>
  <c r="M172" i="14" s="1"/>
  <c r="Q187" i="12"/>
  <c r="M191" i="14" s="1"/>
  <c r="Q190" i="12"/>
  <c r="Q193" i="12"/>
  <c r="Q196" i="12"/>
  <c r="Q199" i="12"/>
  <c r="M245" i="14" s="1"/>
  <c r="P128" i="12"/>
  <c r="L172" i="14" s="1"/>
  <c r="P187" i="12"/>
  <c r="L191" i="14" s="1"/>
  <c r="P190" i="12"/>
  <c r="P193" i="12"/>
  <c r="P196" i="12"/>
  <c r="P199" i="12"/>
  <c r="L245" i="14" s="1"/>
  <c r="O128" i="12"/>
  <c r="O187" i="12"/>
  <c r="K191" i="14" s="1"/>
  <c r="O190" i="12"/>
  <c r="O193" i="12"/>
  <c r="O196" i="12"/>
  <c r="O199" i="12"/>
  <c r="K245" i="14" s="1"/>
  <c r="N128" i="12"/>
  <c r="J172" i="14" s="1"/>
  <c r="N187" i="12"/>
  <c r="J191" i="14" s="1"/>
  <c r="N190" i="12"/>
  <c r="N193" i="12"/>
  <c r="N196" i="12"/>
  <c r="N199" i="12"/>
  <c r="J245" i="14" s="1"/>
  <c r="M128" i="12"/>
  <c r="I172" i="14" s="1"/>
  <c r="M187" i="12"/>
  <c r="I191" i="14" s="1"/>
  <c r="M190" i="12"/>
  <c r="M193" i="12"/>
  <c r="M196" i="12"/>
  <c r="M199" i="12"/>
  <c r="I245" i="14" s="1"/>
  <c r="L128" i="12"/>
  <c r="H172" i="14" s="1"/>
  <c r="L187" i="12"/>
  <c r="H191" i="14" s="1"/>
  <c r="L190" i="12"/>
  <c r="L193" i="12"/>
  <c r="L196" i="12"/>
  <c r="L199" i="12"/>
  <c r="H245" i="14" s="1"/>
  <c r="K128" i="12"/>
  <c r="G172" i="14" s="1"/>
  <c r="K187" i="12"/>
  <c r="K190" i="12"/>
  <c r="K193" i="12"/>
  <c r="K196" i="12"/>
  <c r="K199" i="12"/>
  <c r="G245" i="14" s="1"/>
  <c r="J128" i="12"/>
  <c r="J187" i="12"/>
  <c r="F191" i="14" s="1"/>
  <c r="J190" i="12"/>
  <c r="J193" i="12"/>
  <c r="J196" i="12"/>
  <c r="J199" i="12"/>
  <c r="F245" i="14" s="1"/>
  <c r="I128" i="12"/>
  <c r="I187" i="12"/>
  <c r="E191" i="14" s="1"/>
  <c r="I190" i="12"/>
  <c r="I193" i="12"/>
  <c r="I196" i="12"/>
  <c r="I199" i="12"/>
  <c r="E245" i="14" s="1"/>
  <c r="H128" i="12"/>
  <c r="D172" i="14" s="1"/>
  <c r="H187" i="12"/>
  <c r="D191" i="14" s="1"/>
  <c r="H190" i="12"/>
  <c r="H193" i="12"/>
  <c r="H196" i="12"/>
  <c r="H199" i="12"/>
  <c r="D245" i="14" s="1"/>
  <c r="G128" i="12"/>
  <c r="G187" i="12"/>
  <c r="C191" i="14" s="1"/>
  <c r="G190" i="12"/>
  <c r="G193" i="12"/>
  <c r="G196" i="12"/>
  <c r="G199" i="12"/>
  <c r="C245" i="14" s="1"/>
  <c r="F128" i="12"/>
  <c r="F187" i="12"/>
  <c r="B191" i="14" s="1"/>
  <c r="F190" i="12"/>
  <c r="F193" i="12"/>
  <c r="F196" i="12"/>
  <c r="F199" i="12"/>
  <c r="B245" i="14" s="1"/>
  <c r="X7" i="12"/>
  <c r="Y7" i="12"/>
  <c r="X10" i="12"/>
  <c r="Y10" i="12"/>
  <c r="X11" i="12"/>
  <c r="Y11" i="12"/>
  <c r="X12" i="12"/>
  <c r="Y12" i="12"/>
  <c r="X13" i="12"/>
  <c r="Y13" i="12"/>
  <c r="X14" i="12"/>
  <c r="Y14" i="12"/>
  <c r="X15" i="12"/>
  <c r="Y15" i="12"/>
  <c r="X16" i="12"/>
  <c r="Y16" i="12"/>
  <c r="X17" i="12"/>
  <c r="Y17" i="12"/>
  <c r="X18" i="12"/>
  <c r="Y18" i="12"/>
  <c r="X19" i="12"/>
  <c r="Y19" i="12"/>
  <c r="X20" i="12"/>
  <c r="Y20" i="12"/>
  <c r="X21" i="12"/>
  <c r="Y21" i="12"/>
  <c r="X22" i="12"/>
  <c r="Y22" i="12"/>
  <c r="X23" i="12"/>
  <c r="Y23" i="12"/>
  <c r="X24" i="12"/>
  <c r="Y24" i="12"/>
  <c r="X25" i="12"/>
  <c r="Y25" i="12"/>
  <c r="X26" i="12"/>
  <c r="Y26" i="12"/>
  <c r="X27" i="12"/>
  <c r="Y27" i="12"/>
  <c r="X28" i="12"/>
  <c r="Y28" i="12"/>
  <c r="X29" i="12"/>
  <c r="Y29" i="12"/>
  <c r="X30" i="12"/>
  <c r="Y30" i="12"/>
  <c r="X31" i="12"/>
  <c r="Y31" i="12"/>
  <c r="X32" i="12"/>
  <c r="Y32" i="12"/>
  <c r="X33" i="12"/>
  <c r="Y33" i="12"/>
  <c r="X34" i="12"/>
  <c r="Y34" i="12"/>
  <c r="X35" i="12"/>
  <c r="Y35" i="12"/>
  <c r="X36" i="12"/>
  <c r="Y36" i="12"/>
  <c r="X37" i="12"/>
  <c r="Y37" i="12"/>
  <c r="X38" i="12"/>
  <c r="Y38" i="12"/>
  <c r="X39" i="12"/>
  <c r="Y39" i="12"/>
  <c r="X40" i="12"/>
  <c r="Y40" i="12"/>
  <c r="X41" i="12"/>
  <c r="Y41" i="12"/>
  <c r="X42" i="12"/>
  <c r="Y42" i="12"/>
  <c r="X43" i="12"/>
  <c r="Y43" i="12"/>
  <c r="X44" i="12"/>
  <c r="Y44" i="12"/>
  <c r="X45" i="12"/>
  <c r="Y45" i="12"/>
  <c r="X46" i="12"/>
  <c r="Y46" i="12"/>
  <c r="X47" i="12"/>
  <c r="Y47" i="12"/>
  <c r="X48" i="12"/>
  <c r="Y48" i="12"/>
  <c r="X49" i="12"/>
  <c r="Y49" i="12"/>
  <c r="X50" i="12"/>
  <c r="Y50" i="12"/>
  <c r="X51" i="12"/>
  <c r="Y51" i="12"/>
  <c r="X52" i="12"/>
  <c r="Y52" i="12"/>
  <c r="X53" i="12"/>
  <c r="Y53" i="12"/>
  <c r="X54" i="12"/>
  <c r="Y54" i="12"/>
  <c r="X55" i="12"/>
  <c r="Y55" i="12"/>
  <c r="X56" i="12"/>
  <c r="Y56" i="12"/>
  <c r="X57" i="12"/>
  <c r="Y57" i="12"/>
  <c r="X58" i="12"/>
  <c r="Y58" i="12"/>
  <c r="X59" i="12"/>
  <c r="Y59" i="12"/>
  <c r="X60" i="12"/>
  <c r="Y60" i="12"/>
  <c r="X61" i="12"/>
  <c r="Y61" i="12"/>
  <c r="X62" i="12"/>
  <c r="Y62" i="12"/>
  <c r="X63" i="12"/>
  <c r="Y63" i="12"/>
  <c r="X64" i="12"/>
  <c r="Y64" i="12"/>
  <c r="X65" i="12"/>
  <c r="Y65" i="12"/>
  <c r="X66" i="12"/>
  <c r="Y66" i="12"/>
  <c r="X67" i="12"/>
  <c r="Y67" i="12"/>
  <c r="X68" i="12"/>
  <c r="Y68" i="12"/>
  <c r="X69" i="12"/>
  <c r="Y69" i="12"/>
  <c r="X70" i="12"/>
  <c r="Y70" i="12"/>
  <c r="X71" i="12"/>
  <c r="Y71" i="12"/>
  <c r="X72" i="12"/>
  <c r="Y72" i="12"/>
  <c r="X73" i="12"/>
  <c r="Y73" i="12"/>
  <c r="X74" i="12"/>
  <c r="Y74" i="12"/>
  <c r="X75" i="12"/>
  <c r="Y75" i="12"/>
  <c r="X76" i="12"/>
  <c r="Y76" i="12"/>
  <c r="X77" i="12"/>
  <c r="Y77" i="12"/>
  <c r="X78" i="12"/>
  <c r="Y78" i="12"/>
  <c r="X79" i="12"/>
  <c r="Y79" i="12"/>
  <c r="X80" i="12"/>
  <c r="Y80" i="12"/>
  <c r="X81" i="12"/>
  <c r="Y81" i="12"/>
  <c r="X82" i="12"/>
  <c r="Y82" i="12"/>
  <c r="X83" i="12"/>
  <c r="Y83" i="12"/>
  <c r="X84" i="12"/>
  <c r="Y84" i="12"/>
  <c r="X85" i="12"/>
  <c r="Y85" i="12"/>
  <c r="X86" i="12"/>
  <c r="Y86" i="12"/>
  <c r="X87" i="12"/>
  <c r="Y87" i="12"/>
  <c r="X88" i="12"/>
  <c r="Y88" i="12"/>
  <c r="X89" i="12"/>
  <c r="Y89" i="12"/>
  <c r="X90" i="12"/>
  <c r="Y90" i="12"/>
  <c r="X91" i="12"/>
  <c r="Y91" i="12"/>
  <c r="X92" i="12"/>
  <c r="Y92" i="12"/>
  <c r="X93" i="12"/>
  <c r="Y93" i="12"/>
  <c r="X94" i="12"/>
  <c r="Y94" i="12"/>
  <c r="X95" i="12"/>
  <c r="Y95" i="12"/>
  <c r="X96" i="12"/>
  <c r="Y96" i="12"/>
  <c r="X97" i="12"/>
  <c r="Y97" i="12"/>
  <c r="X100" i="12"/>
  <c r="Y100" i="12"/>
  <c r="X101" i="12"/>
  <c r="Y101" i="12"/>
  <c r="X102" i="12"/>
  <c r="Y102" i="12"/>
  <c r="X105" i="12"/>
  <c r="Y105" i="12"/>
  <c r="Y106" i="12" s="1"/>
  <c r="X108" i="12"/>
  <c r="X109" i="12" s="1"/>
  <c r="Y108" i="12"/>
  <c r="Y109" i="12" s="1"/>
  <c r="X111" i="12"/>
  <c r="X112" i="12" s="1"/>
  <c r="Y111" i="12"/>
  <c r="Y112" i="12" s="1"/>
  <c r="X114" i="12"/>
  <c r="X115" i="12" s="1"/>
  <c r="Y114" i="12"/>
  <c r="Y115" i="12" s="1"/>
  <c r="W8" i="12"/>
  <c r="S11" i="14" s="1"/>
  <c r="W103" i="12"/>
  <c r="S30" i="14" s="1"/>
  <c r="W106" i="12"/>
  <c r="W109" i="12"/>
  <c r="W112" i="12"/>
  <c r="W115" i="12"/>
  <c r="S84" i="14" s="1"/>
  <c r="V8" i="12"/>
  <c r="V103" i="12"/>
  <c r="R30" i="14" s="1"/>
  <c r="V106" i="12"/>
  <c r="V109" i="12"/>
  <c r="V112" i="12"/>
  <c r="V115" i="12"/>
  <c r="R84" i="14" s="1"/>
  <c r="U8" i="12"/>
  <c r="Q11" i="14" s="1"/>
  <c r="U103" i="12"/>
  <c r="U106" i="12"/>
  <c r="U109" i="12"/>
  <c r="U112" i="12"/>
  <c r="U115" i="12"/>
  <c r="Q84" i="14" s="1"/>
  <c r="T8" i="12"/>
  <c r="T103" i="12"/>
  <c r="P30" i="14" s="1"/>
  <c r="T106" i="12"/>
  <c r="T109" i="12"/>
  <c r="T112" i="12"/>
  <c r="T115" i="12"/>
  <c r="P84" i="14" s="1"/>
  <c r="S8" i="12"/>
  <c r="S103" i="12"/>
  <c r="O30" i="14" s="1"/>
  <c r="S106" i="12"/>
  <c r="S109" i="12"/>
  <c r="S112" i="12"/>
  <c r="S115" i="12"/>
  <c r="O84" i="14" s="1"/>
  <c r="R8" i="12"/>
  <c r="N11" i="14" s="1"/>
  <c r="R103" i="12"/>
  <c r="N30" i="14" s="1"/>
  <c r="R106" i="12"/>
  <c r="R109" i="12"/>
  <c r="R112" i="12"/>
  <c r="R115" i="12"/>
  <c r="N84" i="14" s="1"/>
  <c r="Q8" i="12"/>
  <c r="M11" i="14" s="1"/>
  <c r="Q103" i="12"/>
  <c r="M30" i="14" s="1"/>
  <c r="Q106" i="12"/>
  <c r="Q109" i="12"/>
  <c r="Q112" i="12"/>
  <c r="Q115" i="12"/>
  <c r="P8" i="12"/>
  <c r="P103" i="12"/>
  <c r="L30" i="14" s="1"/>
  <c r="P106" i="12"/>
  <c r="P109" i="12"/>
  <c r="P112" i="12"/>
  <c r="P115" i="12"/>
  <c r="L84" i="14" s="1"/>
  <c r="O8" i="12"/>
  <c r="K11" i="14" s="1"/>
  <c r="O103" i="12"/>
  <c r="K30" i="14" s="1"/>
  <c r="O106" i="12"/>
  <c r="O109" i="12"/>
  <c r="O112" i="12"/>
  <c r="O115" i="12"/>
  <c r="K84" i="14" s="1"/>
  <c r="N8" i="12"/>
  <c r="J11" i="14" s="1"/>
  <c r="N103" i="12"/>
  <c r="J30" i="14" s="1"/>
  <c r="N106" i="12"/>
  <c r="N109" i="12"/>
  <c r="N112" i="12"/>
  <c r="N115" i="12"/>
  <c r="J84" i="14" s="1"/>
  <c r="M8" i="12"/>
  <c r="I11" i="14" s="1"/>
  <c r="M103" i="12"/>
  <c r="I30" i="14" s="1"/>
  <c r="M106" i="12"/>
  <c r="M109" i="12"/>
  <c r="M112" i="12"/>
  <c r="M115" i="12"/>
  <c r="I84" i="14" s="1"/>
  <c r="L8" i="12"/>
  <c r="H11" i="14" s="1"/>
  <c r="L103" i="12"/>
  <c r="H30" i="14" s="1"/>
  <c r="L106" i="12"/>
  <c r="L109" i="12"/>
  <c r="L112" i="12"/>
  <c r="L115" i="12"/>
  <c r="H84" i="14" s="1"/>
  <c r="K8" i="12"/>
  <c r="G11" i="14" s="1"/>
  <c r="K103" i="12"/>
  <c r="G30" i="14" s="1"/>
  <c r="K106" i="12"/>
  <c r="K109" i="12"/>
  <c r="K112" i="12"/>
  <c r="K115" i="12"/>
  <c r="G84" i="14" s="1"/>
  <c r="J8" i="12"/>
  <c r="F11" i="14" s="1"/>
  <c r="J103" i="12"/>
  <c r="J106" i="12"/>
  <c r="J109" i="12"/>
  <c r="J112" i="12"/>
  <c r="J115" i="12"/>
  <c r="F84" i="14" s="1"/>
  <c r="I8" i="12"/>
  <c r="E11" i="14" s="1"/>
  <c r="I103" i="12"/>
  <c r="E30" i="14" s="1"/>
  <c r="I106" i="12"/>
  <c r="I109" i="12"/>
  <c r="I112" i="12"/>
  <c r="I115" i="12"/>
  <c r="E84" i="14" s="1"/>
  <c r="H8" i="12"/>
  <c r="D11" i="14" s="1"/>
  <c r="H103" i="12"/>
  <c r="D30" i="14" s="1"/>
  <c r="H106" i="12"/>
  <c r="H109" i="12"/>
  <c r="H112" i="12"/>
  <c r="H115" i="12"/>
  <c r="D84" i="14" s="1"/>
  <c r="G8" i="12"/>
  <c r="C11" i="14" s="1"/>
  <c r="G103" i="12"/>
  <c r="C30" i="14" s="1"/>
  <c r="G106" i="12"/>
  <c r="G109" i="12"/>
  <c r="G112" i="12"/>
  <c r="G115" i="12"/>
  <c r="C84" i="14" s="1"/>
  <c r="F8" i="12"/>
  <c r="B11" i="14" s="1"/>
  <c r="F103" i="12"/>
  <c r="B30" i="14" s="1"/>
  <c r="F106" i="12"/>
  <c r="F109" i="12"/>
  <c r="F112" i="12"/>
  <c r="F115" i="12"/>
  <c r="B84" i="14" s="1"/>
  <c r="X224" i="11"/>
  <c r="Y224" i="11"/>
  <c r="X227" i="11"/>
  <c r="Y227" i="11"/>
  <c r="X228" i="11"/>
  <c r="Y228" i="11"/>
  <c r="X229" i="11"/>
  <c r="Y229" i="11"/>
  <c r="X230" i="11"/>
  <c r="Y230" i="11"/>
  <c r="X231" i="11"/>
  <c r="Y231" i="11"/>
  <c r="X232" i="11"/>
  <c r="Y232" i="11"/>
  <c r="X233" i="11"/>
  <c r="Y233" i="11"/>
  <c r="X234" i="11"/>
  <c r="Y234" i="11"/>
  <c r="X235" i="11"/>
  <c r="Y235" i="11"/>
  <c r="X236" i="11"/>
  <c r="Y236" i="11"/>
  <c r="X237" i="11"/>
  <c r="Y237" i="11"/>
  <c r="X238" i="11"/>
  <c r="Y238" i="11"/>
  <c r="X239" i="11"/>
  <c r="Y239" i="11"/>
  <c r="X240" i="11"/>
  <c r="Y240" i="11"/>
  <c r="X241" i="11"/>
  <c r="Y241" i="11"/>
  <c r="X242" i="11"/>
  <c r="Y242" i="11"/>
  <c r="X243" i="11"/>
  <c r="Y243" i="11"/>
  <c r="X244" i="11"/>
  <c r="Y244" i="11"/>
  <c r="X245" i="11"/>
  <c r="Y245" i="11"/>
  <c r="X246" i="11"/>
  <c r="Y246" i="11"/>
  <c r="X247" i="11"/>
  <c r="Y247" i="11"/>
  <c r="X248" i="11"/>
  <c r="Y248" i="11"/>
  <c r="X249" i="11"/>
  <c r="Y249" i="11"/>
  <c r="X250" i="11"/>
  <c r="Y250" i="11"/>
  <c r="X251" i="11"/>
  <c r="Y251" i="11"/>
  <c r="X252" i="11"/>
  <c r="Y252" i="11"/>
  <c r="X253" i="11"/>
  <c r="Y253" i="11"/>
  <c r="X254" i="11"/>
  <c r="Y254" i="11"/>
  <c r="X255" i="11"/>
  <c r="Y255" i="11"/>
  <c r="X256" i="11"/>
  <c r="Y256" i="11"/>
  <c r="X257" i="11"/>
  <c r="Y257" i="11"/>
  <c r="X258" i="11"/>
  <c r="Y258" i="11"/>
  <c r="X259" i="11"/>
  <c r="Y259" i="11"/>
  <c r="X260" i="11"/>
  <c r="Y260" i="11"/>
  <c r="X261" i="11"/>
  <c r="Y261" i="11"/>
  <c r="X262" i="11"/>
  <c r="Y262" i="11"/>
  <c r="X263" i="11"/>
  <c r="Y263" i="11"/>
  <c r="X264" i="11"/>
  <c r="Y264" i="11"/>
  <c r="X265" i="11"/>
  <c r="Y265" i="11"/>
  <c r="X266" i="11"/>
  <c r="Y266" i="11"/>
  <c r="X267" i="11"/>
  <c r="Y267" i="11"/>
  <c r="X268" i="11"/>
  <c r="Y268" i="11"/>
  <c r="X269" i="11"/>
  <c r="Y269" i="11"/>
  <c r="X270" i="11"/>
  <c r="Y270" i="11"/>
  <c r="X271" i="11"/>
  <c r="Y271" i="11"/>
  <c r="X272" i="11"/>
  <c r="Y272" i="11"/>
  <c r="X273" i="11"/>
  <c r="Y273" i="11"/>
  <c r="X274" i="11"/>
  <c r="Y274" i="11"/>
  <c r="X275" i="11"/>
  <c r="Y275" i="11"/>
  <c r="X276" i="11"/>
  <c r="Y276" i="11"/>
  <c r="X277" i="11"/>
  <c r="Y277" i="11"/>
  <c r="X278" i="11"/>
  <c r="Y278" i="11"/>
  <c r="X279" i="11"/>
  <c r="Y279" i="11"/>
  <c r="X280" i="11"/>
  <c r="Y280" i="11"/>
  <c r="X281" i="11"/>
  <c r="Y281" i="11"/>
  <c r="X282" i="11"/>
  <c r="Y282" i="11"/>
  <c r="X283" i="11"/>
  <c r="Y283" i="11"/>
  <c r="X284" i="11"/>
  <c r="Y284" i="11"/>
  <c r="X285" i="11"/>
  <c r="Y285" i="11"/>
  <c r="X286" i="11"/>
  <c r="Y286" i="11"/>
  <c r="X287" i="11"/>
  <c r="Y287" i="11"/>
  <c r="X288" i="11"/>
  <c r="Y288" i="11"/>
  <c r="X289" i="11"/>
  <c r="Y289" i="11"/>
  <c r="X290" i="11"/>
  <c r="Y290" i="11"/>
  <c r="X291" i="11"/>
  <c r="Y291" i="11"/>
  <c r="X292" i="11"/>
  <c r="Y292" i="11"/>
  <c r="X293" i="11"/>
  <c r="Y293" i="11"/>
  <c r="X294" i="11"/>
  <c r="Y294" i="11"/>
  <c r="X295" i="11"/>
  <c r="Y295" i="11"/>
  <c r="X296" i="11"/>
  <c r="Y296" i="11"/>
  <c r="X297" i="11"/>
  <c r="Y297" i="11"/>
  <c r="X298" i="11"/>
  <c r="Y298" i="11"/>
  <c r="X299" i="11"/>
  <c r="Y299" i="11"/>
  <c r="X300" i="11"/>
  <c r="Y300" i="11"/>
  <c r="X301" i="11"/>
  <c r="Y301" i="11"/>
  <c r="X302" i="11"/>
  <c r="Y302" i="11"/>
  <c r="X303" i="11"/>
  <c r="Y303" i="11"/>
  <c r="X304" i="11"/>
  <c r="Y304" i="11"/>
  <c r="X305" i="11"/>
  <c r="Y305" i="11"/>
  <c r="X306" i="11"/>
  <c r="Y306" i="11"/>
  <c r="X307" i="11"/>
  <c r="Y307" i="11"/>
  <c r="X318" i="11"/>
  <c r="Y318" i="11"/>
  <c r="X319" i="11"/>
  <c r="Y319" i="11"/>
  <c r="X320" i="11"/>
  <c r="Y320" i="11"/>
  <c r="X321" i="11"/>
  <c r="Y321" i="11"/>
  <c r="X322" i="11"/>
  <c r="Y322" i="11"/>
  <c r="X323" i="11"/>
  <c r="Y323" i="11"/>
  <c r="X324" i="11"/>
  <c r="Y324" i="11"/>
  <c r="X325" i="11"/>
  <c r="Y325" i="11"/>
  <c r="X326" i="11"/>
  <c r="Y326" i="11"/>
  <c r="X327" i="11"/>
  <c r="Y327" i="11"/>
  <c r="X328" i="11"/>
  <c r="Y328" i="11"/>
  <c r="X329" i="11"/>
  <c r="Y329" i="11"/>
  <c r="X330" i="11"/>
  <c r="Y330" i="11"/>
  <c r="X331" i="11"/>
  <c r="Y331" i="11"/>
  <c r="X334" i="11"/>
  <c r="X335" i="11" s="1"/>
  <c r="Y334" i="11"/>
  <c r="Y335" i="11" s="1"/>
  <c r="X337" i="11"/>
  <c r="Y337" i="11"/>
  <c r="Y338" i="11" s="1"/>
  <c r="X340" i="11"/>
  <c r="X341" i="11" s="1"/>
  <c r="Y340" i="11"/>
  <c r="Y341" i="11" s="1"/>
  <c r="X343" i="11"/>
  <c r="X344" i="11" s="1"/>
  <c r="Y343" i="11"/>
  <c r="W225" i="11"/>
  <c r="S332" i="14" s="1"/>
  <c r="W332" i="11"/>
  <c r="S351" i="14" s="1"/>
  <c r="W335" i="11"/>
  <c r="W338" i="11"/>
  <c r="W341" i="11"/>
  <c r="W344" i="11"/>
  <c r="S405" i="14" s="1"/>
  <c r="V225" i="11"/>
  <c r="R332" i="14" s="1"/>
  <c r="V332" i="11"/>
  <c r="R351" i="14" s="1"/>
  <c r="V335" i="11"/>
  <c r="V338" i="11"/>
  <c r="V341" i="11"/>
  <c r="V344" i="11"/>
  <c r="R405" i="14" s="1"/>
  <c r="U225" i="11"/>
  <c r="Q332" i="14" s="1"/>
  <c r="U332" i="11"/>
  <c r="Q351" i="14" s="1"/>
  <c r="U335" i="11"/>
  <c r="U338" i="11"/>
  <c r="U341" i="11"/>
  <c r="U344" i="11"/>
  <c r="Q405" i="14" s="1"/>
  <c r="T225" i="11"/>
  <c r="P332" i="14" s="1"/>
  <c r="T332" i="11"/>
  <c r="P351" i="14" s="1"/>
  <c r="T335" i="11"/>
  <c r="T338" i="11"/>
  <c r="T341" i="11"/>
  <c r="T344" i="11"/>
  <c r="P405" i="14" s="1"/>
  <c r="S225" i="11"/>
  <c r="O332" i="14" s="1"/>
  <c r="S332" i="11"/>
  <c r="O351" i="14" s="1"/>
  <c r="S335" i="11"/>
  <c r="S338" i="11"/>
  <c r="S341" i="11"/>
  <c r="S344" i="11"/>
  <c r="O405" i="14" s="1"/>
  <c r="R225" i="11"/>
  <c r="R332" i="11"/>
  <c r="N351" i="14" s="1"/>
  <c r="R335" i="11"/>
  <c r="R338" i="11"/>
  <c r="R341" i="11"/>
  <c r="R344" i="11"/>
  <c r="N405" i="14" s="1"/>
  <c r="Q225" i="11"/>
  <c r="M332" i="14" s="1"/>
  <c r="Q332" i="11"/>
  <c r="M351" i="14" s="1"/>
  <c r="Q335" i="11"/>
  <c r="Q338" i="11"/>
  <c r="Q341" i="11"/>
  <c r="Q344" i="11"/>
  <c r="M405" i="14" s="1"/>
  <c r="P225" i="11"/>
  <c r="L332" i="14" s="1"/>
  <c r="P332" i="11"/>
  <c r="L351" i="14" s="1"/>
  <c r="P335" i="11"/>
  <c r="P338" i="11"/>
  <c r="P341" i="11"/>
  <c r="P344" i="11"/>
  <c r="L405" i="14" s="1"/>
  <c r="O225" i="11"/>
  <c r="K332" i="14" s="1"/>
  <c r="O332" i="11"/>
  <c r="K351" i="14" s="1"/>
  <c r="O335" i="11"/>
  <c r="O338" i="11"/>
  <c r="O341" i="11"/>
  <c r="O344" i="11"/>
  <c r="N225" i="11"/>
  <c r="J332" i="14" s="1"/>
  <c r="N332" i="11"/>
  <c r="N335" i="11"/>
  <c r="N338" i="11"/>
  <c r="N341" i="11"/>
  <c r="N344" i="11"/>
  <c r="J405" i="14" s="1"/>
  <c r="M225" i="11"/>
  <c r="M332" i="11"/>
  <c r="I351" i="14" s="1"/>
  <c r="M335" i="11"/>
  <c r="M338" i="11"/>
  <c r="M341" i="11"/>
  <c r="M344" i="11"/>
  <c r="I405" i="14" s="1"/>
  <c r="L225" i="11"/>
  <c r="L332" i="11"/>
  <c r="H351" i="14" s="1"/>
  <c r="L335" i="11"/>
  <c r="L338" i="11"/>
  <c r="L341" i="11"/>
  <c r="L344" i="11"/>
  <c r="H405" i="14" s="1"/>
  <c r="K225" i="11"/>
  <c r="G332" i="14" s="1"/>
  <c r="K332" i="11"/>
  <c r="G351" i="14" s="1"/>
  <c r="K335" i="11"/>
  <c r="K338" i="11"/>
  <c r="K341" i="11"/>
  <c r="K344" i="11"/>
  <c r="G405" i="14" s="1"/>
  <c r="J225" i="11"/>
  <c r="F332" i="14" s="1"/>
  <c r="J332" i="11"/>
  <c r="F351" i="14" s="1"/>
  <c r="J335" i="11"/>
  <c r="J338" i="11"/>
  <c r="J341" i="11"/>
  <c r="J344" i="11"/>
  <c r="F405" i="14" s="1"/>
  <c r="I225" i="11"/>
  <c r="E332" i="14" s="1"/>
  <c r="I332" i="11"/>
  <c r="E351" i="14" s="1"/>
  <c r="I335" i="11"/>
  <c r="I338" i="11"/>
  <c r="I341" i="11"/>
  <c r="I344" i="11"/>
  <c r="E405" i="14" s="1"/>
  <c r="H225" i="11"/>
  <c r="D332" i="14" s="1"/>
  <c r="H332" i="11"/>
  <c r="D351" i="14" s="1"/>
  <c r="H335" i="11"/>
  <c r="H338" i="11"/>
  <c r="H341" i="11"/>
  <c r="H344" i="11"/>
  <c r="D405" i="14" s="1"/>
  <c r="G225" i="11"/>
  <c r="G332" i="11"/>
  <c r="C351" i="14" s="1"/>
  <c r="G335" i="11"/>
  <c r="G338" i="11"/>
  <c r="G341" i="11"/>
  <c r="G344" i="11"/>
  <c r="C405" i="14" s="1"/>
  <c r="F225" i="11"/>
  <c r="F332" i="11"/>
  <c r="B351" i="14" s="1"/>
  <c r="F335" i="11"/>
  <c r="F338" i="11"/>
  <c r="F341" i="11"/>
  <c r="F344" i="11"/>
  <c r="B405" i="14" s="1"/>
  <c r="X134" i="11"/>
  <c r="X135" i="11" s="1"/>
  <c r="Y134" i="11"/>
  <c r="Y135" i="11" s="1"/>
  <c r="X137" i="11"/>
  <c r="Y137" i="11"/>
  <c r="X138" i="11"/>
  <c r="Y138" i="11"/>
  <c r="X139" i="11"/>
  <c r="Y139" i="11"/>
  <c r="X140" i="11"/>
  <c r="Y140" i="11"/>
  <c r="X141" i="11"/>
  <c r="Y141" i="11"/>
  <c r="X142" i="11"/>
  <c r="Y142" i="11"/>
  <c r="X143" i="11"/>
  <c r="Y143" i="11"/>
  <c r="X144" i="11"/>
  <c r="Y144" i="11"/>
  <c r="X145" i="11"/>
  <c r="Y145" i="11"/>
  <c r="X146" i="11"/>
  <c r="Y146" i="11"/>
  <c r="X147" i="11"/>
  <c r="Y147" i="11"/>
  <c r="X148" i="11"/>
  <c r="Y148" i="11"/>
  <c r="X149" i="11"/>
  <c r="Y149" i="11"/>
  <c r="X150" i="11"/>
  <c r="Y150" i="11"/>
  <c r="X151" i="11"/>
  <c r="Y151" i="11"/>
  <c r="X152" i="11"/>
  <c r="Y152" i="11"/>
  <c r="X153" i="11"/>
  <c r="Y153" i="11"/>
  <c r="X154" i="11"/>
  <c r="Y154" i="11"/>
  <c r="X155" i="11"/>
  <c r="Y155" i="11"/>
  <c r="X156" i="11"/>
  <c r="Y156" i="11"/>
  <c r="X157" i="11"/>
  <c r="Y157" i="11"/>
  <c r="X158" i="11"/>
  <c r="Y158" i="11"/>
  <c r="X159" i="11"/>
  <c r="Y159" i="11"/>
  <c r="X160" i="11"/>
  <c r="Y160" i="11"/>
  <c r="X161" i="11"/>
  <c r="Y161" i="11"/>
  <c r="X162" i="11"/>
  <c r="Y162" i="11"/>
  <c r="X163" i="11"/>
  <c r="Y163" i="11"/>
  <c r="X164" i="11"/>
  <c r="Y164" i="11"/>
  <c r="X165" i="11"/>
  <c r="Y165" i="11"/>
  <c r="X166" i="11"/>
  <c r="Y166" i="11"/>
  <c r="X167" i="11"/>
  <c r="Y167" i="11"/>
  <c r="X168" i="11"/>
  <c r="Y168" i="11"/>
  <c r="X169" i="11"/>
  <c r="Y169" i="11"/>
  <c r="X170" i="11"/>
  <c r="Y170" i="11"/>
  <c r="X171" i="11"/>
  <c r="Y171" i="11"/>
  <c r="X172" i="11"/>
  <c r="Y172" i="11"/>
  <c r="X173" i="11"/>
  <c r="Y173" i="11"/>
  <c r="X174" i="11"/>
  <c r="Y174" i="11"/>
  <c r="X175" i="11"/>
  <c r="Y175" i="11"/>
  <c r="X176" i="11"/>
  <c r="Y176" i="11"/>
  <c r="X177" i="11"/>
  <c r="Y177" i="11"/>
  <c r="X178" i="11"/>
  <c r="Y178" i="11"/>
  <c r="X179" i="11"/>
  <c r="Y179" i="11"/>
  <c r="X180" i="11"/>
  <c r="Y180" i="11"/>
  <c r="X181" i="11"/>
  <c r="Y181" i="11"/>
  <c r="X182" i="11"/>
  <c r="Y182" i="11"/>
  <c r="X183" i="11"/>
  <c r="Y183" i="11"/>
  <c r="X189" i="11"/>
  <c r="Y189" i="11"/>
  <c r="X190" i="11"/>
  <c r="Y190" i="11"/>
  <c r="X191" i="11"/>
  <c r="Y191" i="11"/>
  <c r="X192" i="11"/>
  <c r="Y192" i="11"/>
  <c r="X193" i="11"/>
  <c r="Y193" i="11"/>
  <c r="X194" i="11"/>
  <c r="Y194" i="11"/>
  <c r="X195" i="11"/>
  <c r="Y195" i="11"/>
  <c r="X196" i="11"/>
  <c r="Y196" i="11"/>
  <c r="X197" i="11"/>
  <c r="Y197" i="11"/>
  <c r="X198" i="11"/>
  <c r="Y198" i="11"/>
  <c r="X199" i="11"/>
  <c r="Y199" i="11"/>
  <c r="X200" i="11"/>
  <c r="Y200" i="11"/>
  <c r="X203" i="11"/>
  <c r="Y203" i="11"/>
  <c r="Y204" i="11" s="1"/>
  <c r="X206" i="11"/>
  <c r="X207" i="11" s="1"/>
  <c r="Y206" i="11"/>
  <c r="Y207" i="11" s="1"/>
  <c r="X209" i="11"/>
  <c r="X210" i="11" s="1"/>
  <c r="Y209" i="11"/>
  <c r="Y210" i="11" s="1"/>
  <c r="X212" i="11"/>
  <c r="X213" i="11" s="1"/>
  <c r="Y212" i="11"/>
  <c r="Y213" i="11" s="1"/>
  <c r="W135" i="11"/>
  <c r="S171" i="14" s="1"/>
  <c r="W201" i="11"/>
  <c r="S190" i="14" s="1"/>
  <c r="W204" i="11"/>
  <c r="W207" i="11"/>
  <c r="W210" i="11"/>
  <c r="W213" i="11"/>
  <c r="S244" i="14" s="1"/>
  <c r="V135" i="11"/>
  <c r="V201" i="11"/>
  <c r="R190" i="14" s="1"/>
  <c r="V204" i="11"/>
  <c r="V207" i="11"/>
  <c r="V210" i="11"/>
  <c r="V213" i="11"/>
  <c r="R244" i="14" s="1"/>
  <c r="U135" i="11"/>
  <c r="U201" i="11"/>
  <c r="Q190" i="14" s="1"/>
  <c r="U204" i="11"/>
  <c r="U207" i="11"/>
  <c r="U210" i="11"/>
  <c r="U213" i="11"/>
  <c r="Q244" i="14" s="1"/>
  <c r="T135" i="11"/>
  <c r="P171" i="14" s="1"/>
  <c r="T201" i="11"/>
  <c r="P190" i="14" s="1"/>
  <c r="T204" i="11"/>
  <c r="T207" i="11"/>
  <c r="T210" i="11"/>
  <c r="T213" i="11"/>
  <c r="P244" i="14" s="1"/>
  <c r="S135" i="11"/>
  <c r="S201" i="11"/>
  <c r="O190" i="14" s="1"/>
  <c r="S204" i="11"/>
  <c r="S207" i="11"/>
  <c r="S210" i="11"/>
  <c r="S213" i="11"/>
  <c r="O244" i="14" s="1"/>
  <c r="R135" i="11"/>
  <c r="N171" i="14" s="1"/>
  <c r="R201" i="11"/>
  <c r="N190" i="14" s="1"/>
  <c r="R204" i="11"/>
  <c r="R207" i="11"/>
  <c r="R210" i="11"/>
  <c r="R213" i="11"/>
  <c r="N244" i="14" s="1"/>
  <c r="Q135" i="11"/>
  <c r="M171" i="14" s="1"/>
  <c r="Q201" i="11"/>
  <c r="M190" i="14" s="1"/>
  <c r="Q204" i="11"/>
  <c r="Q207" i="11"/>
  <c r="Q210" i="11"/>
  <c r="Q213" i="11"/>
  <c r="M244" i="14" s="1"/>
  <c r="P135" i="11"/>
  <c r="L171" i="14" s="1"/>
  <c r="P201" i="11"/>
  <c r="L190" i="14" s="1"/>
  <c r="P204" i="11"/>
  <c r="P207" i="11"/>
  <c r="P210" i="11"/>
  <c r="P213" i="11"/>
  <c r="L244" i="14" s="1"/>
  <c r="O135" i="11"/>
  <c r="O201" i="11"/>
  <c r="K190" i="14" s="1"/>
  <c r="O204" i="11"/>
  <c r="O207" i="11"/>
  <c r="O210" i="11"/>
  <c r="O213" i="11"/>
  <c r="K244" i="14" s="1"/>
  <c r="N135" i="11"/>
  <c r="J171" i="14" s="1"/>
  <c r="N201" i="11"/>
  <c r="J190" i="14" s="1"/>
  <c r="N204" i="11"/>
  <c r="N207" i="11"/>
  <c r="N210" i="11"/>
  <c r="N213" i="11"/>
  <c r="J244" i="14" s="1"/>
  <c r="M135" i="11"/>
  <c r="I171" i="14" s="1"/>
  <c r="M201" i="11"/>
  <c r="I190" i="14" s="1"/>
  <c r="M204" i="11"/>
  <c r="M207" i="11"/>
  <c r="M210" i="11"/>
  <c r="M213" i="11"/>
  <c r="I244" i="14" s="1"/>
  <c r="L135" i="11"/>
  <c r="H171" i="14" s="1"/>
  <c r="L201" i="11"/>
  <c r="L204" i="11"/>
  <c r="L207" i="11"/>
  <c r="L210" i="11"/>
  <c r="L213" i="11"/>
  <c r="H244" i="14" s="1"/>
  <c r="K135" i="11"/>
  <c r="G171" i="14" s="1"/>
  <c r="K201" i="11"/>
  <c r="G190" i="14" s="1"/>
  <c r="K204" i="11"/>
  <c r="K207" i="11"/>
  <c r="K210" i="11"/>
  <c r="K213" i="11"/>
  <c r="G244" i="14" s="1"/>
  <c r="J135" i="11"/>
  <c r="F171" i="14" s="1"/>
  <c r="J201" i="11"/>
  <c r="F190" i="14" s="1"/>
  <c r="J204" i="11"/>
  <c r="J207" i="11"/>
  <c r="J210" i="11"/>
  <c r="J213" i="11"/>
  <c r="F244" i="14" s="1"/>
  <c r="I135" i="11"/>
  <c r="E171" i="14" s="1"/>
  <c r="I201" i="11"/>
  <c r="E190" i="14" s="1"/>
  <c r="I204" i="11"/>
  <c r="I207" i="11"/>
  <c r="I210" i="11"/>
  <c r="I213" i="11"/>
  <c r="E244" i="14" s="1"/>
  <c r="H135" i="11"/>
  <c r="D171" i="14" s="1"/>
  <c r="H201" i="11"/>
  <c r="D190" i="14" s="1"/>
  <c r="H204" i="11"/>
  <c r="H207" i="11"/>
  <c r="H210" i="11"/>
  <c r="H213" i="11"/>
  <c r="D244" i="14" s="1"/>
  <c r="G135" i="11"/>
  <c r="G201" i="11"/>
  <c r="C190" i="14" s="1"/>
  <c r="G204" i="11"/>
  <c r="G207" i="11"/>
  <c r="G210" i="11"/>
  <c r="G213" i="11"/>
  <c r="C244" i="14" s="1"/>
  <c r="F135" i="11"/>
  <c r="B171" i="14" s="1"/>
  <c r="F201" i="11"/>
  <c r="B190" i="14" s="1"/>
  <c r="F204" i="11"/>
  <c r="F207" i="11"/>
  <c r="F210" i="11"/>
  <c r="F213" i="11"/>
  <c r="B244" i="14" s="1"/>
  <c r="X7" i="11"/>
  <c r="Y7" i="11"/>
  <c r="X10" i="11"/>
  <c r="Y10" i="11"/>
  <c r="X11" i="11"/>
  <c r="Y11" i="11"/>
  <c r="X12" i="11"/>
  <c r="Y12" i="11"/>
  <c r="X13" i="11"/>
  <c r="Y13" i="11"/>
  <c r="X14" i="11"/>
  <c r="Y14" i="11"/>
  <c r="X15" i="11"/>
  <c r="Y15" i="11"/>
  <c r="X16" i="11"/>
  <c r="Y16" i="11"/>
  <c r="X17" i="11"/>
  <c r="Y17" i="11"/>
  <c r="X18" i="11"/>
  <c r="Y18" i="11"/>
  <c r="X19" i="11"/>
  <c r="Y19" i="11"/>
  <c r="X20" i="11"/>
  <c r="Y20" i="11"/>
  <c r="X21" i="11"/>
  <c r="Y21" i="11"/>
  <c r="X22" i="11"/>
  <c r="Y22" i="11"/>
  <c r="X23" i="11"/>
  <c r="Y23" i="11"/>
  <c r="X24" i="11"/>
  <c r="Y24" i="11"/>
  <c r="X25" i="11"/>
  <c r="Y25" i="11"/>
  <c r="X26" i="11"/>
  <c r="Y26" i="11"/>
  <c r="X27" i="11"/>
  <c r="Y27" i="11"/>
  <c r="X28" i="11"/>
  <c r="Y28" i="11"/>
  <c r="X29" i="11"/>
  <c r="Y29" i="11"/>
  <c r="X30" i="11"/>
  <c r="Y30" i="11"/>
  <c r="X31" i="11"/>
  <c r="Y31" i="11"/>
  <c r="X32" i="11"/>
  <c r="Y32" i="11"/>
  <c r="X33" i="11"/>
  <c r="Y33" i="11"/>
  <c r="X34" i="11"/>
  <c r="Y34" i="11"/>
  <c r="X35" i="11"/>
  <c r="Y35" i="11"/>
  <c r="X36" i="11"/>
  <c r="Y36" i="11"/>
  <c r="X37" i="11"/>
  <c r="Y37" i="11"/>
  <c r="X38" i="11"/>
  <c r="Y38" i="11"/>
  <c r="X39" i="11"/>
  <c r="Y39" i="11"/>
  <c r="X40" i="11"/>
  <c r="Y40" i="11"/>
  <c r="X41" i="11"/>
  <c r="Y41" i="11"/>
  <c r="X42" i="11"/>
  <c r="Y42" i="11"/>
  <c r="X43" i="11"/>
  <c r="Y43" i="11"/>
  <c r="X44" i="11"/>
  <c r="Y44" i="11"/>
  <c r="X45" i="11"/>
  <c r="Y45" i="11"/>
  <c r="X46" i="11"/>
  <c r="Y46" i="11"/>
  <c r="X47" i="11"/>
  <c r="Y47" i="11"/>
  <c r="X48" i="11"/>
  <c r="Y48" i="11"/>
  <c r="X49" i="11"/>
  <c r="Y49" i="11"/>
  <c r="X50" i="11"/>
  <c r="Y50" i="11"/>
  <c r="X51" i="11"/>
  <c r="Y51" i="11"/>
  <c r="X52" i="11"/>
  <c r="Y52" i="11"/>
  <c r="X53" i="11"/>
  <c r="Y53" i="11"/>
  <c r="X54" i="11"/>
  <c r="Y54" i="11"/>
  <c r="X55" i="11"/>
  <c r="Y55" i="11"/>
  <c r="X56" i="11"/>
  <c r="Y56" i="11"/>
  <c r="X57" i="11"/>
  <c r="Y57" i="11"/>
  <c r="X58" i="11"/>
  <c r="Y58" i="11"/>
  <c r="X59" i="11"/>
  <c r="Y59" i="11"/>
  <c r="X60" i="11"/>
  <c r="Y60" i="11"/>
  <c r="X61" i="11"/>
  <c r="Y61" i="11"/>
  <c r="X62" i="11"/>
  <c r="Y62" i="11"/>
  <c r="X63" i="11"/>
  <c r="Y63" i="11"/>
  <c r="X64" i="11"/>
  <c r="Y64" i="11"/>
  <c r="X65" i="11"/>
  <c r="Y65" i="11"/>
  <c r="X66" i="11"/>
  <c r="Y66" i="11"/>
  <c r="X67" i="11"/>
  <c r="Y67" i="11"/>
  <c r="X68" i="11"/>
  <c r="Y68" i="11"/>
  <c r="X69" i="11"/>
  <c r="Y69" i="11"/>
  <c r="X70" i="11"/>
  <c r="Y70" i="11"/>
  <c r="X71" i="11"/>
  <c r="Y71" i="11"/>
  <c r="X72" i="11"/>
  <c r="Y72" i="11"/>
  <c r="X73" i="11"/>
  <c r="Y73" i="11"/>
  <c r="X74" i="11"/>
  <c r="Y74" i="11"/>
  <c r="X75" i="11"/>
  <c r="Y75" i="11"/>
  <c r="X76" i="11"/>
  <c r="Y76" i="11"/>
  <c r="X77" i="11"/>
  <c r="Y77" i="11"/>
  <c r="X78" i="11"/>
  <c r="Y78" i="11"/>
  <c r="X79" i="11"/>
  <c r="Y79" i="11"/>
  <c r="X87" i="11"/>
  <c r="Y87" i="11"/>
  <c r="X88" i="11"/>
  <c r="Y88" i="11"/>
  <c r="X89" i="11"/>
  <c r="Y89" i="11"/>
  <c r="X90" i="11"/>
  <c r="Y90" i="11"/>
  <c r="X91" i="11"/>
  <c r="Y91" i="11"/>
  <c r="X92" i="11"/>
  <c r="Y92" i="11"/>
  <c r="X93" i="11"/>
  <c r="Y93" i="11"/>
  <c r="X94" i="11"/>
  <c r="Y94" i="11"/>
  <c r="X95" i="11"/>
  <c r="Y95" i="11"/>
  <c r="X96" i="11"/>
  <c r="Y96" i="11"/>
  <c r="X97" i="11"/>
  <c r="Y97" i="11"/>
  <c r="X98" i="11"/>
  <c r="Y98" i="11"/>
  <c r="X99" i="11"/>
  <c r="Y99" i="11"/>
  <c r="X100" i="11"/>
  <c r="Y100" i="11"/>
  <c r="X101" i="11"/>
  <c r="Y101" i="11"/>
  <c r="X102" i="11"/>
  <c r="Y102" i="11"/>
  <c r="X103" i="11"/>
  <c r="Y103" i="11"/>
  <c r="X104" i="11"/>
  <c r="Y104" i="11"/>
  <c r="X105" i="11"/>
  <c r="Y105" i="11"/>
  <c r="X106" i="11"/>
  <c r="Y106" i="11"/>
  <c r="X107" i="11"/>
  <c r="Y107" i="11"/>
  <c r="X108" i="11"/>
  <c r="Y108" i="11"/>
  <c r="X109" i="11"/>
  <c r="Y109" i="11"/>
  <c r="X112" i="11"/>
  <c r="X113" i="11" s="1"/>
  <c r="Y112" i="11"/>
  <c r="Y113" i="11" s="1"/>
  <c r="X115" i="11"/>
  <c r="X116" i="11" s="1"/>
  <c r="Y115" i="11"/>
  <c r="X118" i="11"/>
  <c r="X119" i="11" s="1"/>
  <c r="Y118" i="11"/>
  <c r="Y119" i="11" s="1"/>
  <c r="X121" i="11"/>
  <c r="X122" i="11" s="1"/>
  <c r="Y121" i="11"/>
  <c r="Y122" i="11" s="1"/>
  <c r="W8" i="11"/>
  <c r="S10" i="14" s="1"/>
  <c r="S29" i="14"/>
  <c r="W113" i="11"/>
  <c r="W116" i="11"/>
  <c r="W119" i="11"/>
  <c r="W122" i="11"/>
  <c r="S83" i="14" s="1"/>
  <c r="V8" i="11"/>
  <c r="R10" i="14" s="1"/>
  <c r="R29" i="14"/>
  <c r="V113" i="11"/>
  <c r="V116" i="11"/>
  <c r="V119" i="11"/>
  <c r="V122" i="11"/>
  <c r="R83" i="14" s="1"/>
  <c r="U8" i="11"/>
  <c r="Q10" i="14" s="1"/>
  <c r="U113" i="11"/>
  <c r="U116" i="11"/>
  <c r="U119" i="11"/>
  <c r="U122" i="11"/>
  <c r="Q83" i="14" s="1"/>
  <c r="T8" i="11"/>
  <c r="P10" i="14" s="1"/>
  <c r="P29" i="14"/>
  <c r="T113" i="11"/>
  <c r="T116" i="11"/>
  <c r="T119" i="11"/>
  <c r="T122" i="11"/>
  <c r="P83" i="14" s="1"/>
  <c r="S8" i="11"/>
  <c r="O10" i="14" s="1"/>
  <c r="O29" i="14"/>
  <c r="S113" i="11"/>
  <c r="S116" i="11"/>
  <c r="S119" i="11"/>
  <c r="S122" i="11"/>
  <c r="O83" i="14" s="1"/>
  <c r="R8" i="11"/>
  <c r="N10" i="14" s="1"/>
  <c r="N29" i="14"/>
  <c r="R113" i="11"/>
  <c r="R116" i="11"/>
  <c r="R119" i="11"/>
  <c r="R122" i="11"/>
  <c r="N83" i="14" s="1"/>
  <c r="Q8" i="11"/>
  <c r="M10" i="14" s="1"/>
  <c r="Q113" i="11"/>
  <c r="Q116" i="11"/>
  <c r="Q119" i="11"/>
  <c r="Q122" i="11"/>
  <c r="M83" i="14" s="1"/>
  <c r="P8" i="11"/>
  <c r="L10" i="14" s="1"/>
  <c r="L29" i="14"/>
  <c r="P113" i="11"/>
  <c r="P116" i="11"/>
  <c r="P119" i="11"/>
  <c r="P122" i="11"/>
  <c r="L83" i="14" s="1"/>
  <c r="O8" i="11"/>
  <c r="K29" i="14"/>
  <c r="O113" i="11"/>
  <c r="O116" i="11"/>
  <c r="O119" i="11"/>
  <c r="O122" i="11"/>
  <c r="K83" i="14" s="1"/>
  <c r="N8" i="11"/>
  <c r="J29" i="14"/>
  <c r="N113" i="11"/>
  <c r="N116" i="11"/>
  <c r="N119" i="11"/>
  <c r="N122" i="11"/>
  <c r="J83" i="14" s="1"/>
  <c r="M8" i="11"/>
  <c r="I10" i="14" s="1"/>
  <c r="I29" i="14"/>
  <c r="M113" i="11"/>
  <c r="M116" i="11"/>
  <c r="M119" i="11"/>
  <c r="M122" i="11"/>
  <c r="I83" i="14" s="1"/>
  <c r="L8" i="11"/>
  <c r="H10" i="14" s="1"/>
  <c r="H29" i="14"/>
  <c r="L113" i="11"/>
  <c r="L116" i="11"/>
  <c r="L119" i="11"/>
  <c r="L122" i="11"/>
  <c r="H83" i="14" s="1"/>
  <c r="K8" i="11"/>
  <c r="G10" i="14" s="1"/>
  <c r="G29" i="14"/>
  <c r="K113" i="11"/>
  <c r="K116" i="11"/>
  <c r="K119" i="11"/>
  <c r="K122" i="11"/>
  <c r="G83" i="14" s="1"/>
  <c r="J8" i="11"/>
  <c r="F10" i="14" s="1"/>
  <c r="F29" i="14"/>
  <c r="J113" i="11"/>
  <c r="J116" i="11"/>
  <c r="J119" i="11"/>
  <c r="J122" i="11"/>
  <c r="F83" i="14" s="1"/>
  <c r="I8" i="11"/>
  <c r="E10" i="14" s="1"/>
  <c r="I113" i="11"/>
  <c r="I116" i="11"/>
  <c r="I119" i="11"/>
  <c r="I122" i="11"/>
  <c r="E83" i="14" s="1"/>
  <c r="H8" i="11"/>
  <c r="D10" i="14" s="1"/>
  <c r="H113" i="11"/>
  <c r="H116" i="11"/>
  <c r="H119" i="11"/>
  <c r="H122" i="11"/>
  <c r="D83" i="14" s="1"/>
  <c r="G8" i="11"/>
  <c r="C29" i="14"/>
  <c r="G113" i="11"/>
  <c r="G116" i="11"/>
  <c r="G119" i="11"/>
  <c r="G122" i="11"/>
  <c r="C83" i="14" s="1"/>
  <c r="F8" i="11"/>
  <c r="B10" i="14" s="1"/>
  <c r="F113" i="11"/>
  <c r="F116" i="11"/>
  <c r="F119" i="11"/>
  <c r="F122" i="11"/>
  <c r="B83" i="14" s="1"/>
  <c r="X210" i="10"/>
  <c r="Y210" i="10"/>
  <c r="X213" i="10"/>
  <c r="Y213" i="10"/>
  <c r="X214" i="10"/>
  <c r="Y214" i="10"/>
  <c r="X215" i="10"/>
  <c r="Y215" i="10"/>
  <c r="X216" i="10"/>
  <c r="Y216" i="10"/>
  <c r="X217" i="10"/>
  <c r="Y217" i="10"/>
  <c r="X218" i="10"/>
  <c r="Y218" i="10"/>
  <c r="X219" i="10"/>
  <c r="Y219" i="10"/>
  <c r="X220" i="10"/>
  <c r="Y220" i="10"/>
  <c r="X221" i="10"/>
  <c r="Y221" i="10"/>
  <c r="X222" i="10"/>
  <c r="Y222" i="10"/>
  <c r="X223" i="10"/>
  <c r="Y223" i="10"/>
  <c r="X224" i="10"/>
  <c r="Y224" i="10"/>
  <c r="X225" i="10"/>
  <c r="Y225" i="10"/>
  <c r="X226" i="10"/>
  <c r="Y226" i="10"/>
  <c r="X227" i="10"/>
  <c r="Y227" i="10"/>
  <c r="X228" i="10"/>
  <c r="Y228" i="10"/>
  <c r="X229" i="10"/>
  <c r="Y229" i="10"/>
  <c r="X230" i="10"/>
  <c r="Y230" i="10"/>
  <c r="X231" i="10"/>
  <c r="Y231" i="10"/>
  <c r="X232" i="10"/>
  <c r="Y232" i="10"/>
  <c r="X233" i="10"/>
  <c r="Y233" i="10"/>
  <c r="X234" i="10"/>
  <c r="Y234" i="10"/>
  <c r="X235" i="10"/>
  <c r="Y235" i="10"/>
  <c r="X236" i="10"/>
  <c r="Y236" i="10"/>
  <c r="X237" i="10"/>
  <c r="Y237" i="10"/>
  <c r="X238" i="10"/>
  <c r="Y238" i="10"/>
  <c r="X239" i="10"/>
  <c r="Y239" i="10"/>
  <c r="X240" i="10"/>
  <c r="Y240" i="10"/>
  <c r="X241" i="10"/>
  <c r="Y241" i="10"/>
  <c r="X242" i="10"/>
  <c r="Y242" i="10"/>
  <c r="X243" i="10"/>
  <c r="Y243" i="10"/>
  <c r="X244" i="10"/>
  <c r="Y244" i="10"/>
  <c r="X245" i="10"/>
  <c r="Y245" i="10"/>
  <c r="X246" i="10"/>
  <c r="Y246" i="10"/>
  <c r="X247" i="10"/>
  <c r="Y247" i="10"/>
  <c r="X248" i="10"/>
  <c r="Y248" i="10"/>
  <c r="X249" i="10"/>
  <c r="Y249" i="10"/>
  <c r="X250" i="10"/>
  <c r="Y250" i="10"/>
  <c r="X251" i="10"/>
  <c r="Y251" i="10"/>
  <c r="X252" i="10"/>
  <c r="Y252" i="10"/>
  <c r="X253" i="10"/>
  <c r="Y253" i="10"/>
  <c r="X254" i="10"/>
  <c r="Y254" i="10"/>
  <c r="X255" i="10"/>
  <c r="Y255" i="10"/>
  <c r="X256" i="10"/>
  <c r="Y256" i="10"/>
  <c r="X257" i="10"/>
  <c r="Y257" i="10"/>
  <c r="X258" i="10"/>
  <c r="Y258" i="10"/>
  <c r="X259" i="10"/>
  <c r="Y259" i="10"/>
  <c r="X260" i="10"/>
  <c r="Y260" i="10"/>
  <c r="X261" i="10"/>
  <c r="Y261" i="10"/>
  <c r="X262" i="10"/>
  <c r="Y262" i="10"/>
  <c r="X263" i="10"/>
  <c r="Y263" i="10"/>
  <c r="X264" i="10"/>
  <c r="Y264" i="10"/>
  <c r="X265" i="10"/>
  <c r="Y265" i="10"/>
  <c r="X266" i="10"/>
  <c r="Y266" i="10"/>
  <c r="X267" i="10"/>
  <c r="Y267" i="10"/>
  <c r="X268" i="10"/>
  <c r="Y268" i="10"/>
  <c r="X269" i="10"/>
  <c r="Y269" i="10"/>
  <c r="X270" i="10"/>
  <c r="Y270" i="10"/>
  <c r="X271" i="10"/>
  <c r="Y271" i="10"/>
  <c r="X272" i="10"/>
  <c r="Y272" i="10"/>
  <c r="X273" i="10"/>
  <c r="Y273" i="10"/>
  <c r="X274" i="10"/>
  <c r="Y274" i="10"/>
  <c r="X275" i="10"/>
  <c r="Y275" i="10"/>
  <c r="X276" i="10"/>
  <c r="Y276" i="10"/>
  <c r="X277" i="10"/>
  <c r="Y277" i="10"/>
  <c r="X278" i="10"/>
  <c r="Y278" i="10"/>
  <c r="X279" i="10"/>
  <c r="Y279" i="10"/>
  <c r="X280" i="10"/>
  <c r="Y280" i="10"/>
  <c r="X281" i="10"/>
  <c r="Y281" i="10"/>
  <c r="X282" i="10"/>
  <c r="Y282" i="10"/>
  <c r="X283" i="10"/>
  <c r="Y283" i="10"/>
  <c r="X284" i="10"/>
  <c r="Y284" i="10"/>
  <c r="X285" i="10"/>
  <c r="Y285" i="10"/>
  <c r="X286" i="10"/>
  <c r="Y286" i="10"/>
  <c r="X287" i="10"/>
  <c r="Y287" i="10"/>
  <c r="X288" i="10"/>
  <c r="Y288" i="10"/>
  <c r="X289" i="10"/>
  <c r="Y289" i="10"/>
  <c r="X290" i="10"/>
  <c r="Y290" i="10"/>
  <c r="X291" i="10"/>
  <c r="Y291" i="10"/>
  <c r="X292" i="10"/>
  <c r="Y292" i="10"/>
  <c r="X293" i="10"/>
  <c r="Y293" i="10"/>
  <c r="X294" i="10"/>
  <c r="Y294" i="10"/>
  <c r="X295" i="10"/>
  <c r="Y295" i="10"/>
  <c r="X296" i="10"/>
  <c r="Y296" i="10"/>
  <c r="X297" i="10"/>
  <c r="Y297" i="10"/>
  <c r="X298" i="10"/>
  <c r="Y298" i="10"/>
  <c r="X299" i="10"/>
  <c r="Y299" i="10"/>
  <c r="X300" i="10"/>
  <c r="Y300" i="10"/>
  <c r="X301" i="10"/>
  <c r="Y301" i="10"/>
  <c r="X302" i="10"/>
  <c r="Y302" i="10"/>
  <c r="X303" i="10"/>
  <c r="Y303" i="10"/>
  <c r="X304" i="10"/>
  <c r="Y304" i="10"/>
  <c r="X305" i="10"/>
  <c r="Y305" i="10"/>
  <c r="X306" i="10"/>
  <c r="Y306" i="10"/>
  <c r="X307" i="10"/>
  <c r="Y307" i="10"/>
  <c r="X308" i="10"/>
  <c r="Y308" i="10"/>
  <c r="X309" i="10"/>
  <c r="Y309" i="10"/>
  <c r="X310" i="10"/>
  <c r="Y310" i="10"/>
  <c r="X313" i="10"/>
  <c r="X314" i="10" s="1"/>
  <c r="Y313" i="10"/>
  <c r="Y314" i="10" s="1"/>
  <c r="X316" i="10"/>
  <c r="Y316" i="10"/>
  <c r="Y317" i="10" s="1"/>
  <c r="X319" i="10"/>
  <c r="Y319" i="10"/>
  <c r="Y320" i="10" s="1"/>
  <c r="X322" i="10"/>
  <c r="X323" i="10" s="1"/>
  <c r="Y322" i="10"/>
  <c r="Y323" i="10" s="1"/>
  <c r="W211" i="10"/>
  <c r="S331" i="14" s="1"/>
  <c r="W311" i="10"/>
  <c r="S350" i="14" s="1"/>
  <c r="W314" i="10"/>
  <c r="W317" i="10"/>
  <c r="W320" i="10"/>
  <c r="W323" i="10"/>
  <c r="S404" i="14" s="1"/>
  <c r="V211" i="10"/>
  <c r="R331" i="14" s="1"/>
  <c r="V311" i="10"/>
  <c r="R350" i="14" s="1"/>
  <c r="V314" i="10"/>
  <c r="V317" i="10"/>
  <c r="V320" i="10"/>
  <c r="V323" i="10"/>
  <c r="R404" i="14" s="1"/>
  <c r="U211" i="10"/>
  <c r="Q331" i="14" s="1"/>
  <c r="U311" i="10"/>
  <c r="Q350" i="14" s="1"/>
  <c r="U314" i="10"/>
  <c r="U317" i="10"/>
  <c r="U320" i="10"/>
  <c r="U323" i="10"/>
  <c r="Q404" i="14" s="1"/>
  <c r="T211" i="10"/>
  <c r="P331" i="14" s="1"/>
  <c r="T311" i="10"/>
  <c r="P350" i="14" s="1"/>
  <c r="T314" i="10"/>
  <c r="T317" i="10"/>
  <c r="T320" i="10"/>
  <c r="T323" i="10"/>
  <c r="P404" i="14" s="1"/>
  <c r="S211" i="10"/>
  <c r="O331" i="14" s="1"/>
  <c r="S311" i="10"/>
  <c r="O350" i="14" s="1"/>
  <c r="S314" i="10"/>
  <c r="S317" i="10"/>
  <c r="S320" i="10"/>
  <c r="S323" i="10"/>
  <c r="O404" i="14" s="1"/>
  <c r="R211" i="10"/>
  <c r="R311" i="10"/>
  <c r="N350" i="14" s="1"/>
  <c r="R314" i="10"/>
  <c r="R317" i="10"/>
  <c r="R320" i="10"/>
  <c r="R323" i="10"/>
  <c r="N404" i="14" s="1"/>
  <c r="Q211" i="10"/>
  <c r="Q311" i="10"/>
  <c r="M350" i="14" s="1"/>
  <c r="Q314" i="10"/>
  <c r="Q317" i="10"/>
  <c r="Q320" i="10"/>
  <c r="Q323" i="10"/>
  <c r="M404" i="14" s="1"/>
  <c r="P211" i="10"/>
  <c r="L331" i="14" s="1"/>
  <c r="P311" i="10"/>
  <c r="L350" i="14" s="1"/>
  <c r="P314" i="10"/>
  <c r="P317" i="10"/>
  <c r="P320" i="10"/>
  <c r="P323" i="10"/>
  <c r="L404" i="14" s="1"/>
  <c r="O211" i="10"/>
  <c r="K331" i="14" s="1"/>
  <c r="O311" i="10"/>
  <c r="K350" i="14" s="1"/>
  <c r="O314" i="10"/>
  <c r="O317" i="10"/>
  <c r="O320" i="10"/>
  <c r="O323" i="10"/>
  <c r="K404" i="14" s="1"/>
  <c r="N211" i="10"/>
  <c r="J331" i="14" s="1"/>
  <c r="N311" i="10"/>
  <c r="J350" i="14" s="1"/>
  <c r="N314" i="10"/>
  <c r="N317" i="10"/>
  <c r="N320" i="10"/>
  <c r="N323" i="10"/>
  <c r="J404" i="14" s="1"/>
  <c r="M211" i="10"/>
  <c r="I331" i="14" s="1"/>
  <c r="M311" i="10"/>
  <c r="I350" i="14" s="1"/>
  <c r="M314" i="10"/>
  <c r="M317" i="10"/>
  <c r="M320" i="10"/>
  <c r="M323" i="10"/>
  <c r="I404" i="14" s="1"/>
  <c r="L211" i="10"/>
  <c r="H331" i="14" s="1"/>
  <c r="L311" i="10"/>
  <c r="H350" i="14" s="1"/>
  <c r="L314" i="10"/>
  <c r="L317" i="10"/>
  <c r="L320" i="10"/>
  <c r="L323" i="10"/>
  <c r="H404" i="14" s="1"/>
  <c r="K211" i="10"/>
  <c r="G331" i="14" s="1"/>
  <c r="K311" i="10"/>
  <c r="G350" i="14" s="1"/>
  <c r="K314" i="10"/>
  <c r="K317" i="10"/>
  <c r="K320" i="10"/>
  <c r="K323" i="10"/>
  <c r="G404" i="14" s="1"/>
  <c r="J211" i="10"/>
  <c r="F331" i="14" s="1"/>
  <c r="J311" i="10"/>
  <c r="F350" i="14" s="1"/>
  <c r="J314" i="10"/>
  <c r="J317" i="10"/>
  <c r="J320" i="10"/>
  <c r="J323" i="10"/>
  <c r="F404" i="14" s="1"/>
  <c r="I211" i="10"/>
  <c r="I311" i="10"/>
  <c r="E350" i="14" s="1"/>
  <c r="I314" i="10"/>
  <c r="I317" i="10"/>
  <c r="I320" i="10"/>
  <c r="I323" i="10"/>
  <c r="E404" i="14" s="1"/>
  <c r="H211" i="10"/>
  <c r="D331" i="14" s="1"/>
  <c r="H311" i="10"/>
  <c r="D350" i="14" s="1"/>
  <c r="H314" i="10"/>
  <c r="H317" i="10"/>
  <c r="H320" i="10"/>
  <c r="H323" i="10"/>
  <c r="D404" i="14" s="1"/>
  <c r="G211" i="10"/>
  <c r="C331" i="14" s="1"/>
  <c r="G311" i="10"/>
  <c r="C350" i="14" s="1"/>
  <c r="G314" i="10"/>
  <c r="G317" i="10"/>
  <c r="G320" i="10"/>
  <c r="G323" i="10"/>
  <c r="C404" i="14" s="1"/>
  <c r="F211" i="10"/>
  <c r="F311" i="10"/>
  <c r="B350" i="14" s="1"/>
  <c r="F314" i="10"/>
  <c r="F317" i="10"/>
  <c r="F320" i="10"/>
  <c r="F323" i="10"/>
  <c r="B404" i="14" s="1"/>
  <c r="X131" i="10"/>
  <c r="Y131" i="10"/>
  <c r="Y132" i="10" s="1"/>
  <c r="X134" i="10"/>
  <c r="Y134" i="10"/>
  <c r="X135" i="10"/>
  <c r="Y135" i="10"/>
  <c r="X136" i="10"/>
  <c r="Y136" i="10"/>
  <c r="X137" i="10"/>
  <c r="Y137" i="10"/>
  <c r="X138" i="10"/>
  <c r="Y138" i="10"/>
  <c r="X139" i="10"/>
  <c r="Y139" i="10"/>
  <c r="X140" i="10"/>
  <c r="Y140" i="10"/>
  <c r="X141" i="10"/>
  <c r="Y141" i="10"/>
  <c r="X142" i="10"/>
  <c r="Y142" i="10"/>
  <c r="X143" i="10"/>
  <c r="Y143" i="10"/>
  <c r="X144" i="10"/>
  <c r="Y144" i="10"/>
  <c r="X145" i="10"/>
  <c r="Y145" i="10"/>
  <c r="X146" i="10"/>
  <c r="Y146" i="10"/>
  <c r="X147" i="10"/>
  <c r="Y147" i="10"/>
  <c r="X148" i="10"/>
  <c r="Y148" i="10"/>
  <c r="X149" i="10"/>
  <c r="Y149" i="10"/>
  <c r="X150" i="10"/>
  <c r="Y150" i="10"/>
  <c r="X151" i="10"/>
  <c r="Y151" i="10"/>
  <c r="X152" i="10"/>
  <c r="Y152" i="10"/>
  <c r="X153" i="10"/>
  <c r="Y153" i="10"/>
  <c r="X154" i="10"/>
  <c r="Y154" i="10"/>
  <c r="X155" i="10"/>
  <c r="Y155" i="10"/>
  <c r="X156" i="10"/>
  <c r="Y156" i="10"/>
  <c r="X157" i="10"/>
  <c r="Y157" i="10"/>
  <c r="X158" i="10"/>
  <c r="Y158" i="10"/>
  <c r="X159" i="10"/>
  <c r="Y159" i="10"/>
  <c r="X160" i="10"/>
  <c r="Y160" i="10"/>
  <c r="X161" i="10"/>
  <c r="Y161" i="10"/>
  <c r="X162" i="10"/>
  <c r="Y162" i="10"/>
  <c r="X163" i="10"/>
  <c r="Y163" i="10"/>
  <c r="X164" i="10"/>
  <c r="Y164" i="10"/>
  <c r="X165" i="10"/>
  <c r="Y165" i="10"/>
  <c r="X166" i="10"/>
  <c r="Y166" i="10"/>
  <c r="X167" i="10"/>
  <c r="Y167" i="10"/>
  <c r="X168" i="10"/>
  <c r="Y168" i="10"/>
  <c r="X169" i="10"/>
  <c r="Y169" i="10"/>
  <c r="X170" i="10"/>
  <c r="Y170" i="10"/>
  <c r="X171" i="10"/>
  <c r="Y171" i="10"/>
  <c r="X172" i="10"/>
  <c r="Y172" i="10"/>
  <c r="X173" i="10"/>
  <c r="Y173" i="10"/>
  <c r="X174" i="10"/>
  <c r="Y174" i="10"/>
  <c r="X175" i="10"/>
  <c r="Y175" i="10"/>
  <c r="X176" i="10"/>
  <c r="Y176" i="10"/>
  <c r="X177" i="10"/>
  <c r="Y177" i="10"/>
  <c r="X178" i="10"/>
  <c r="Y178" i="10"/>
  <c r="X179" i="10"/>
  <c r="Y179" i="10"/>
  <c r="X180" i="10"/>
  <c r="Y180" i="10"/>
  <c r="X181" i="10"/>
  <c r="Y181" i="10"/>
  <c r="X182" i="10"/>
  <c r="Y182" i="10"/>
  <c r="X183" i="10"/>
  <c r="Y183" i="10"/>
  <c r="X184" i="10"/>
  <c r="Y184" i="10"/>
  <c r="X185" i="10"/>
  <c r="Y185" i="10"/>
  <c r="X186" i="10"/>
  <c r="Y186" i="10"/>
  <c r="X189" i="10"/>
  <c r="X190" i="10" s="1"/>
  <c r="Y189" i="10"/>
  <c r="Y190" i="10" s="1"/>
  <c r="X192" i="10"/>
  <c r="Y192" i="10"/>
  <c r="Y193" i="10" s="1"/>
  <c r="X195" i="10"/>
  <c r="Y195" i="10"/>
  <c r="Y196" i="10" s="1"/>
  <c r="X198" i="10"/>
  <c r="X199" i="10" s="1"/>
  <c r="Y198" i="10"/>
  <c r="Y199" i="10" s="1"/>
  <c r="W132" i="10"/>
  <c r="S170" i="14" s="1"/>
  <c r="W187" i="10"/>
  <c r="W190" i="10"/>
  <c r="W193" i="10"/>
  <c r="W196" i="10"/>
  <c r="W199" i="10"/>
  <c r="S243" i="14" s="1"/>
  <c r="V132" i="10"/>
  <c r="V187" i="10"/>
  <c r="R189" i="14" s="1"/>
  <c r="V190" i="10"/>
  <c r="V193" i="10"/>
  <c r="V196" i="10"/>
  <c r="V199" i="10"/>
  <c r="R243" i="14" s="1"/>
  <c r="U132" i="10"/>
  <c r="Q170" i="14" s="1"/>
  <c r="U187" i="10"/>
  <c r="U190" i="10"/>
  <c r="U193" i="10"/>
  <c r="U196" i="10"/>
  <c r="U199" i="10"/>
  <c r="Q243" i="14" s="1"/>
  <c r="T132" i="10"/>
  <c r="P170" i="14" s="1"/>
  <c r="T187" i="10"/>
  <c r="P189" i="14" s="1"/>
  <c r="T190" i="10"/>
  <c r="T193" i="10"/>
  <c r="T196" i="10"/>
  <c r="T199" i="10"/>
  <c r="P243" i="14" s="1"/>
  <c r="S132" i="10"/>
  <c r="O170" i="14" s="1"/>
  <c r="S187" i="10"/>
  <c r="O189" i="14" s="1"/>
  <c r="S190" i="10"/>
  <c r="S193" i="10"/>
  <c r="S196" i="10"/>
  <c r="S199" i="10"/>
  <c r="O243" i="14" s="1"/>
  <c r="R132" i="10"/>
  <c r="N170" i="14" s="1"/>
  <c r="R187" i="10"/>
  <c r="N189" i="14" s="1"/>
  <c r="R190" i="10"/>
  <c r="R193" i="10"/>
  <c r="R196" i="10"/>
  <c r="R199" i="10"/>
  <c r="N243" i="14" s="1"/>
  <c r="Q132" i="10"/>
  <c r="M170" i="14" s="1"/>
  <c r="Q187" i="10"/>
  <c r="M189" i="14" s="1"/>
  <c r="Q190" i="10"/>
  <c r="Q193" i="10"/>
  <c r="Q196" i="10"/>
  <c r="Q199" i="10"/>
  <c r="M243" i="14" s="1"/>
  <c r="P132" i="10"/>
  <c r="P187" i="10"/>
  <c r="L189" i="14" s="1"/>
  <c r="P190" i="10"/>
  <c r="P193" i="10"/>
  <c r="P196" i="10"/>
  <c r="P199" i="10"/>
  <c r="L243" i="14" s="1"/>
  <c r="O132" i="10"/>
  <c r="K170" i="14" s="1"/>
  <c r="O187" i="10"/>
  <c r="O190" i="10"/>
  <c r="O193" i="10"/>
  <c r="O196" i="10"/>
  <c r="O199" i="10"/>
  <c r="K243" i="14" s="1"/>
  <c r="N132" i="10"/>
  <c r="J170" i="14" s="1"/>
  <c r="N187" i="10"/>
  <c r="J189" i="14" s="1"/>
  <c r="N190" i="10"/>
  <c r="N193" i="10"/>
  <c r="N196" i="10"/>
  <c r="N199" i="10"/>
  <c r="J243" i="14" s="1"/>
  <c r="M132" i="10"/>
  <c r="I170" i="14" s="1"/>
  <c r="M187" i="10"/>
  <c r="I189" i="14" s="1"/>
  <c r="M190" i="10"/>
  <c r="M193" i="10"/>
  <c r="M196" i="10"/>
  <c r="M199" i="10"/>
  <c r="I243" i="14" s="1"/>
  <c r="L132" i="10"/>
  <c r="H170" i="14" s="1"/>
  <c r="L187" i="10"/>
  <c r="H189" i="14" s="1"/>
  <c r="L190" i="10"/>
  <c r="L193" i="10"/>
  <c r="L196" i="10"/>
  <c r="L199" i="10"/>
  <c r="H243" i="14" s="1"/>
  <c r="K132" i="10"/>
  <c r="G170" i="14" s="1"/>
  <c r="K187" i="10"/>
  <c r="G189" i="14" s="1"/>
  <c r="K190" i="10"/>
  <c r="K193" i="10"/>
  <c r="K196" i="10"/>
  <c r="K199" i="10"/>
  <c r="G243" i="14" s="1"/>
  <c r="J132" i="10"/>
  <c r="J187" i="10"/>
  <c r="F189" i="14" s="1"/>
  <c r="J190" i="10"/>
  <c r="J193" i="10"/>
  <c r="J196" i="10"/>
  <c r="J199" i="10"/>
  <c r="F243" i="14" s="1"/>
  <c r="I132" i="10"/>
  <c r="I187" i="10"/>
  <c r="E189" i="14" s="1"/>
  <c r="I190" i="10"/>
  <c r="I193" i="10"/>
  <c r="I196" i="10"/>
  <c r="I199" i="10"/>
  <c r="E243" i="14" s="1"/>
  <c r="H132" i="10"/>
  <c r="D170" i="14" s="1"/>
  <c r="H187" i="10"/>
  <c r="D189" i="14" s="1"/>
  <c r="H190" i="10"/>
  <c r="H193" i="10"/>
  <c r="H196" i="10"/>
  <c r="H199" i="10"/>
  <c r="D243" i="14" s="1"/>
  <c r="G132" i="10"/>
  <c r="C170" i="14" s="1"/>
  <c r="G187" i="10"/>
  <c r="G190" i="10"/>
  <c r="G193" i="10"/>
  <c r="G196" i="10"/>
  <c r="G199" i="10"/>
  <c r="C243" i="14" s="1"/>
  <c r="F132" i="10"/>
  <c r="B170" i="14" s="1"/>
  <c r="F187" i="10"/>
  <c r="B189" i="14" s="1"/>
  <c r="F190" i="10"/>
  <c r="F193" i="10"/>
  <c r="F196" i="10"/>
  <c r="F199" i="10"/>
  <c r="B243" i="14" s="1"/>
  <c r="X7" i="10"/>
  <c r="Y7" i="10"/>
  <c r="X10" i="10"/>
  <c r="Y10" i="10"/>
  <c r="X11" i="10"/>
  <c r="Y11" i="10"/>
  <c r="X12" i="10"/>
  <c r="Y12" i="10"/>
  <c r="X13" i="10"/>
  <c r="Y13" i="10"/>
  <c r="X14" i="10"/>
  <c r="Y14" i="10"/>
  <c r="X15" i="10"/>
  <c r="Y15" i="10"/>
  <c r="X16" i="10"/>
  <c r="Y16" i="10"/>
  <c r="X17" i="10"/>
  <c r="Y17" i="10"/>
  <c r="X18" i="10"/>
  <c r="Y18" i="10"/>
  <c r="X19" i="10"/>
  <c r="Y19" i="10"/>
  <c r="X20" i="10"/>
  <c r="Y20" i="10"/>
  <c r="X21" i="10"/>
  <c r="Y21" i="10"/>
  <c r="X22" i="10"/>
  <c r="Y22" i="10"/>
  <c r="X23" i="10"/>
  <c r="Y23" i="10"/>
  <c r="X24" i="10"/>
  <c r="Y24" i="10"/>
  <c r="X25" i="10"/>
  <c r="Y25" i="10"/>
  <c r="X26" i="10"/>
  <c r="Y26" i="10"/>
  <c r="X27" i="10"/>
  <c r="Y27" i="10"/>
  <c r="X28" i="10"/>
  <c r="Y28" i="10"/>
  <c r="X29" i="10"/>
  <c r="Y29" i="10"/>
  <c r="X30" i="10"/>
  <c r="Y30" i="10"/>
  <c r="X31" i="10"/>
  <c r="Y31" i="10"/>
  <c r="X32" i="10"/>
  <c r="Y32" i="10"/>
  <c r="X33" i="10"/>
  <c r="Y33" i="10"/>
  <c r="X34" i="10"/>
  <c r="Y34" i="10"/>
  <c r="X35" i="10"/>
  <c r="Y35" i="10"/>
  <c r="X36" i="10"/>
  <c r="Y36" i="10"/>
  <c r="X37" i="10"/>
  <c r="Y37" i="10"/>
  <c r="X38" i="10"/>
  <c r="Y38" i="10"/>
  <c r="X39" i="10"/>
  <c r="Y39" i="10"/>
  <c r="X40" i="10"/>
  <c r="Y40" i="10"/>
  <c r="X41" i="10"/>
  <c r="Y41" i="10"/>
  <c r="X42" i="10"/>
  <c r="Y42" i="10"/>
  <c r="X43" i="10"/>
  <c r="Y43" i="10"/>
  <c r="X44" i="10"/>
  <c r="Y44" i="10"/>
  <c r="X45" i="10"/>
  <c r="Y45" i="10"/>
  <c r="X46" i="10"/>
  <c r="Y46" i="10"/>
  <c r="X47" i="10"/>
  <c r="Y47" i="10"/>
  <c r="X48" i="10"/>
  <c r="Y48" i="10"/>
  <c r="X49" i="10"/>
  <c r="Y49" i="10"/>
  <c r="X50" i="10"/>
  <c r="Y50" i="10"/>
  <c r="X51" i="10"/>
  <c r="Y51" i="10"/>
  <c r="X52" i="10"/>
  <c r="Y52" i="10"/>
  <c r="X53" i="10"/>
  <c r="Y53" i="10"/>
  <c r="X54" i="10"/>
  <c r="Y54" i="10"/>
  <c r="X55" i="10"/>
  <c r="Y55" i="10"/>
  <c r="X56" i="10"/>
  <c r="Y56" i="10"/>
  <c r="X57" i="10"/>
  <c r="Y57" i="10"/>
  <c r="X58" i="10"/>
  <c r="Y58" i="10"/>
  <c r="X59" i="10"/>
  <c r="Y59" i="10"/>
  <c r="X60" i="10"/>
  <c r="Y60" i="10"/>
  <c r="X61" i="10"/>
  <c r="Y61" i="10"/>
  <c r="X62" i="10"/>
  <c r="Y62" i="10"/>
  <c r="X63" i="10"/>
  <c r="Y63" i="10"/>
  <c r="X64" i="10"/>
  <c r="Y64" i="10"/>
  <c r="X65" i="10"/>
  <c r="Y65" i="10"/>
  <c r="X66" i="10"/>
  <c r="Y66" i="10"/>
  <c r="X67" i="10"/>
  <c r="Y67" i="10"/>
  <c r="X68" i="10"/>
  <c r="Y68" i="10"/>
  <c r="X69" i="10"/>
  <c r="Y69" i="10"/>
  <c r="X70" i="10"/>
  <c r="Y70" i="10"/>
  <c r="X71" i="10"/>
  <c r="Y71" i="10"/>
  <c r="X72" i="10"/>
  <c r="Y72" i="10"/>
  <c r="X73" i="10"/>
  <c r="Y73" i="10"/>
  <c r="X74" i="10"/>
  <c r="Y74" i="10"/>
  <c r="X75" i="10"/>
  <c r="Y75" i="10"/>
  <c r="X76" i="10"/>
  <c r="Y76" i="10"/>
  <c r="X77" i="10"/>
  <c r="Y77" i="10"/>
  <c r="X78" i="10"/>
  <c r="Y78" i="10"/>
  <c r="X79" i="10"/>
  <c r="Y79" i="10"/>
  <c r="X80" i="10"/>
  <c r="Y80" i="10"/>
  <c r="X81" i="10"/>
  <c r="Y81" i="10"/>
  <c r="X82" i="10"/>
  <c r="Y82" i="10"/>
  <c r="X83" i="10"/>
  <c r="Y83" i="10"/>
  <c r="X84" i="10"/>
  <c r="Y84" i="10"/>
  <c r="X85" i="10"/>
  <c r="Y85" i="10"/>
  <c r="X86" i="10"/>
  <c r="Y86" i="10"/>
  <c r="X87" i="10"/>
  <c r="Y87" i="10"/>
  <c r="X88" i="10"/>
  <c r="Y88" i="10"/>
  <c r="X89" i="10"/>
  <c r="Y89" i="10"/>
  <c r="X90" i="10"/>
  <c r="Y90" i="10"/>
  <c r="X91" i="10"/>
  <c r="Y91" i="10"/>
  <c r="X92" i="10"/>
  <c r="Y92" i="10"/>
  <c r="X93" i="10"/>
  <c r="Y93" i="10"/>
  <c r="X94" i="10"/>
  <c r="Y94" i="10"/>
  <c r="X95" i="10"/>
  <c r="Y95" i="10"/>
  <c r="X96" i="10"/>
  <c r="Y96" i="10"/>
  <c r="X97" i="10"/>
  <c r="Y97" i="10"/>
  <c r="X98" i="10"/>
  <c r="Y98" i="10"/>
  <c r="X99" i="10"/>
  <c r="Y99" i="10"/>
  <c r="X100" i="10"/>
  <c r="Y100" i="10"/>
  <c r="X101" i="10"/>
  <c r="Y101" i="10"/>
  <c r="X102" i="10"/>
  <c r="Y102" i="10"/>
  <c r="X103" i="10"/>
  <c r="Y103" i="10"/>
  <c r="X104" i="10"/>
  <c r="Y104" i="10"/>
  <c r="X105" i="10"/>
  <c r="Y105" i="10"/>
  <c r="X106" i="10"/>
  <c r="Y106" i="10"/>
  <c r="X109" i="10"/>
  <c r="X110" i="10" s="1"/>
  <c r="Y109" i="10"/>
  <c r="X112" i="10"/>
  <c r="X113" i="10" s="1"/>
  <c r="Y112" i="10"/>
  <c r="Y113" i="10" s="1"/>
  <c r="X115" i="10"/>
  <c r="X116" i="10" s="1"/>
  <c r="Y115" i="10"/>
  <c r="Y116" i="10" s="1"/>
  <c r="X118" i="10"/>
  <c r="Y118" i="10"/>
  <c r="Y119" i="10" s="1"/>
  <c r="W8" i="10"/>
  <c r="W107" i="10"/>
  <c r="S28" i="14" s="1"/>
  <c r="W110" i="10"/>
  <c r="W113" i="10"/>
  <c r="W116" i="10"/>
  <c r="W119" i="10"/>
  <c r="S82" i="14" s="1"/>
  <c r="V8" i="10"/>
  <c r="R9" i="14" s="1"/>
  <c r="V107" i="10"/>
  <c r="R28" i="14" s="1"/>
  <c r="V110" i="10"/>
  <c r="V113" i="10"/>
  <c r="V116" i="10"/>
  <c r="V119" i="10"/>
  <c r="R82" i="14" s="1"/>
  <c r="U8" i="10"/>
  <c r="Q9" i="14" s="1"/>
  <c r="U107" i="10"/>
  <c r="U110" i="10"/>
  <c r="U113" i="10"/>
  <c r="U116" i="10"/>
  <c r="U119" i="10"/>
  <c r="Q82" i="14" s="1"/>
  <c r="T8" i="10"/>
  <c r="T107" i="10"/>
  <c r="P28" i="14" s="1"/>
  <c r="T110" i="10"/>
  <c r="T113" i="10"/>
  <c r="T116" i="10"/>
  <c r="T119" i="10"/>
  <c r="P82" i="14" s="1"/>
  <c r="S8" i="10"/>
  <c r="O9" i="14" s="1"/>
  <c r="S107" i="10"/>
  <c r="O28" i="14" s="1"/>
  <c r="S110" i="10"/>
  <c r="S113" i="10"/>
  <c r="S116" i="10"/>
  <c r="S119" i="10"/>
  <c r="O82" i="14" s="1"/>
  <c r="R8" i="10"/>
  <c r="N9" i="14" s="1"/>
  <c r="R107" i="10"/>
  <c r="R110" i="10"/>
  <c r="R113" i="10"/>
  <c r="R116" i="10"/>
  <c r="R119" i="10"/>
  <c r="N82" i="14" s="1"/>
  <c r="Q8" i="10"/>
  <c r="M9" i="14" s="1"/>
  <c r="Q107" i="10"/>
  <c r="M28" i="14" s="1"/>
  <c r="Q110" i="10"/>
  <c r="Q113" i="10"/>
  <c r="Q116" i="10"/>
  <c r="Q119" i="10"/>
  <c r="M82" i="14" s="1"/>
  <c r="P8" i="10"/>
  <c r="L9" i="14" s="1"/>
  <c r="P107" i="10"/>
  <c r="L28" i="14" s="1"/>
  <c r="P110" i="10"/>
  <c r="P113" i="10"/>
  <c r="P116" i="10"/>
  <c r="P119" i="10"/>
  <c r="L82" i="14" s="1"/>
  <c r="O8" i="10"/>
  <c r="K9" i="14" s="1"/>
  <c r="O107" i="10"/>
  <c r="K28" i="14" s="1"/>
  <c r="O110" i="10"/>
  <c r="O113" i="10"/>
  <c r="O116" i="10"/>
  <c r="O119" i="10"/>
  <c r="K82" i="14" s="1"/>
  <c r="N8" i="10"/>
  <c r="J9" i="14" s="1"/>
  <c r="N107" i="10"/>
  <c r="N110" i="10"/>
  <c r="N113" i="10"/>
  <c r="N116" i="10"/>
  <c r="N119" i="10"/>
  <c r="J82" i="14" s="1"/>
  <c r="M8" i="10"/>
  <c r="I9" i="14" s="1"/>
  <c r="M107" i="10"/>
  <c r="I28" i="14" s="1"/>
  <c r="M110" i="10"/>
  <c r="M113" i="10"/>
  <c r="M116" i="10"/>
  <c r="M119" i="10"/>
  <c r="I82" i="14" s="1"/>
  <c r="L8" i="10"/>
  <c r="L107" i="10"/>
  <c r="H28" i="14" s="1"/>
  <c r="L110" i="10"/>
  <c r="L113" i="10"/>
  <c r="L116" i="10"/>
  <c r="L119" i="10"/>
  <c r="H82" i="14" s="1"/>
  <c r="K8" i="10"/>
  <c r="G9" i="14" s="1"/>
  <c r="K107" i="10"/>
  <c r="G28" i="14" s="1"/>
  <c r="K110" i="10"/>
  <c r="K113" i="10"/>
  <c r="K116" i="10"/>
  <c r="K119" i="10"/>
  <c r="G82" i="14" s="1"/>
  <c r="J8" i="10"/>
  <c r="F9" i="14" s="1"/>
  <c r="J107" i="10"/>
  <c r="F28" i="14" s="1"/>
  <c r="J110" i="10"/>
  <c r="J113" i="10"/>
  <c r="J116" i="10"/>
  <c r="J119" i="10"/>
  <c r="F82" i="14" s="1"/>
  <c r="I8" i="10"/>
  <c r="E9" i="14" s="1"/>
  <c r="I107" i="10"/>
  <c r="E28" i="14" s="1"/>
  <c r="I110" i="10"/>
  <c r="I113" i="10"/>
  <c r="I116" i="10"/>
  <c r="I119" i="10"/>
  <c r="E82" i="14" s="1"/>
  <c r="H8" i="10"/>
  <c r="H107" i="10"/>
  <c r="D28" i="14" s="1"/>
  <c r="H110" i="10"/>
  <c r="H113" i="10"/>
  <c r="H116" i="10"/>
  <c r="H119" i="10"/>
  <c r="D82" i="14" s="1"/>
  <c r="G8" i="10"/>
  <c r="C9" i="14" s="1"/>
  <c r="G107" i="10"/>
  <c r="C28" i="14" s="1"/>
  <c r="G110" i="10"/>
  <c r="G113" i="10"/>
  <c r="G116" i="10"/>
  <c r="G119" i="10"/>
  <c r="C82" i="14" s="1"/>
  <c r="F8" i="10"/>
  <c r="B9" i="14" s="1"/>
  <c r="F107" i="10"/>
  <c r="B28" i="14" s="1"/>
  <c r="F110" i="10"/>
  <c r="F113" i="10"/>
  <c r="F116" i="10"/>
  <c r="F119" i="10"/>
  <c r="B82" i="14" s="1"/>
  <c r="X207" i="9"/>
  <c r="Y207" i="9"/>
  <c r="X208" i="9"/>
  <c r="Y208" i="9"/>
  <c r="X209" i="9"/>
  <c r="Y209" i="9"/>
  <c r="X210" i="9"/>
  <c r="Y210" i="9"/>
  <c r="X213" i="9"/>
  <c r="Y213" i="9"/>
  <c r="X214" i="9"/>
  <c r="Y214" i="9"/>
  <c r="X215" i="9"/>
  <c r="Y215" i="9"/>
  <c r="X216" i="9"/>
  <c r="Y216" i="9"/>
  <c r="X217" i="9"/>
  <c r="Y217" i="9"/>
  <c r="X218" i="9"/>
  <c r="Y218" i="9"/>
  <c r="X219" i="9"/>
  <c r="Y219" i="9"/>
  <c r="X220" i="9"/>
  <c r="Y220" i="9"/>
  <c r="X221" i="9"/>
  <c r="Y221" i="9"/>
  <c r="X222" i="9"/>
  <c r="Y222" i="9"/>
  <c r="X223" i="9"/>
  <c r="Y223" i="9"/>
  <c r="X224" i="9"/>
  <c r="Y224" i="9"/>
  <c r="X225" i="9"/>
  <c r="Y225" i="9"/>
  <c r="X226" i="9"/>
  <c r="Y226" i="9"/>
  <c r="X227" i="9"/>
  <c r="Y227" i="9"/>
  <c r="X228" i="9"/>
  <c r="Y228" i="9"/>
  <c r="X229" i="9"/>
  <c r="Y229" i="9"/>
  <c r="X230" i="9"/>
  <c r="Y230" i="9"/>
  <c r="X231" i="9"/>
  <c r="Y231" i="9"/>
  <c r="X232" i="9"/>
  <c r="Y232" i="9"/>
  <c r="X233" i="9"/>
  <c r="Y233" i="9"/>
  <c r="X234" i="9"/>
  <c r="Y234" i="9"/>
  <c r="X235" i="9"/>
  <c r="Y235" i="9"/>
  <c r="X236" i="9"/>
  <c r="Y236" i="9"/>
  <c r="X237" i="9"/>
  <c r="Y237" i="9"/>
  <c r="X238" i="9"/>
  <c r="Y238" i="9"/>
  <c r="X239" i="9"/>
  <c r="Y239" i="9"/>
  <c r="X240" i="9"/>
  <c r="Y240" i="9"/>
  <c r="X241" i="9"/>
  <c r="Y241" i="9"/>
  <c r="X242" i="9"/>
  <c r="Y242" i="9"/>
  <c r="X243" i="9"/>
  <c r="Y243" i="9"/>
  <c r="X244" i="9"/>
  <c r="Y244" i="9"/>
  <c r="X245" i="9"/>
  <c r="Y245" i="9"/>
  <c r="X246" i="9"/>
  <c r="Y246" i="9"/>
  <c r="X247" i="9"/>
  <c r="Y247" i="9"/>
  <c r="X248" i="9"/>
  <c r="Y248" i="9"/>
  <c r="X249" i="9"/>
  <c r="Y249" i="9"/>
  <c r="X250" i="9"/>
  <c r="Y250" i="9"/>
  <c r="X251" i="9"/>
  <c r="Y251" i="9"/>
  <c r="X252" i="9"/>
  <c r="Y252" i="9"/>
  <c r="X253" i="9"/>
  <c r="Y253" i="9"/>
  <c r="X254" i="9"/>
  <c r="Y254" i="9"/>
  <c r="X255" i="9"/>
  <c r="Y255" i="9"/>
  <c r="X256" i="9"/>
  <c r="Y256" i="9"/>
  <c r="X257" i="9"/>
  <c r="Y257" i="9"/>
  <c r="X258" i="9"/>
  <c r="Y258" i="9"/>
  <c r="X259" i="9"/>
  <c r="Y259" i="9"/>
  <c r="X260" i="9"/>
  <c r="Y260" i="9"/>
  <c r="X261" i="9"/>
  <c r="Y261" i="9"/>
  <c r="X262" i="9"/>
  <c r="Y262" i="9"/>
  <c r="X263" i="9"/>
  <c r="Y263" i="9"/>
  <c r="X264" i="9"/>
  <c r="Y264" i="9"/>
  <c r="X265" i="9"/>
  <c r="Y265" i="9"/>
  <c r="X266" i="9"/>
  <c r="Y266" i="9"/>
  <c r="X267" i="9"/>
  <c r="Y267" i="9"/>
  <c r="X268" i="9"/>
  <c r="Y268" i="9"/>
  <c r="X269" i="9"/>
  <c r="Y269" i="9"/>
  <c r="X270" i="9"/>
  <c r="Y270" i="9"/>
  <c r="X271" i="9"/>
  <c r="Y271" i="9"/>
  <c r="X272" i="9"/>
  <c r="Y272" i="9"/>
  <c r="X273" i="9"/>
  <c r="Y273" i="9"/>
  <c r="X274" i="9"/>
  <c r="Y274" i="9"/>
  <c r="X275" i="9"/>
  <c r="Y275" i="9"/>
  <c r="X276" i="9"/>
  <c r="Y276" i="9"/>
  <c r="X277" i="9"/>
  <c r="Y277" i="9"/>
  <c r="X278" i="9"/>
  <c r="Y278" i="9"/>
  <c r="X279" i="9"/>
  <c r="Y279" i="9"/>
  <c r="X280" i="9"/>
  <c r="Y280" i="9"/>
  <c r="X281" i="9"/>
  <c r="Y281" i="9"/>
  <c r="X282" i="9"/>
  <c r="Y282" i="9"/>
  <c r="X283" i="9"/>
  <c r="Y283" i="9"/>
  <c r="X284" i="9"/>
  <c r="Y284" i="9"/>
  <c r="X285" i="9"/>
  <c r="Y285" i="9"/>
  <c r="X286" i="9"/>
  <c r="Y286" i="9"/>
  <c r="X287" i="9"/>
  <c r="Y287" i="9"/>
  <c r="X288" i="9"/>
  <c r="Y288" i="9"/>
  <c r="X289" i="9"/>
  <c r="Y289" i="9"/>
  <c r="X290" i="9"/>
  <c r="Y290" i="9"/>
  <c r="X291" i="9"/>
  <c r="Y291" i="9"/>
  <c r="X292" i="9"/>
  <c r="Y292" i="9"/>
  <c r="X293" i="9"/>
  <c r="Y293" i="9"/>
  <c r="X294" i="9"/>
  <c r="Y294" i="9"/>
  <c r="X295" i="9"/>
  <c r="Y295" i="9"/>
  <c r="X296" i="9"/>
  <c r="Y296" i="9"/>
  <c r="X297" i="9"/>
  <c r="Y297" i="9"/>
  <c r="X298" i="9"/>
  <c r="Y298" i="9"/>
  <c r="X300" i="9"/>
  <c r="Y300" i="9"/>
  <c r="X301" i="9"/>
  <c r="Y301" i="9"/>
  <c r="X302" i="9"/>
  <c r="Y302" i="9"/>
  <c r="X303" i="9"/>
  <c r="Y303" i="9"/>
  <c r="X304" i="9"/>
  <c r="Y304" i="9"/>
  <c r="X305" i="9"/>
  <c r="Y305" i="9"/>
  <c r="X306" i="9"/>
  <c r="Y306" i="9"/>
  <c r="X307" i="9"/>
  <c r="Y307" i="9"/>
  <c r="X308" i="9"/>
  <c r="Y308" i="9"/>
  <c r="X309" i="9"/>
  <c r="Y309" i="9"/>
  <c r="X312" i="9"/>
  <c r="Y312" i="9"/>
  <c r="Y313" i="9" s="1"/>
  <c r="X315" i="9"/>
  <c r="Y315" i="9"/>
  <c r="Y316" i="9" s="1"/>
  <c r="X318" i="9"/>
  <c r="X319" i="9" s="1"/>
  <c r="Y318" i="9"/>
  <c r="Y319" i="9" s="1"/>
  <c r="X321" i="9"/>
  <c r="X322" i="9" s="1"/>
  <c r="Y321" i="9"/>
  <c r="Y322" i="9" s="1"/>
  <c r="W211" i="9"/>
  <c r="S330" i="14" s="1"/>
  <c r="W310" i="9"/>
  <c r="S349" i="14" s="1"/>
  <c r="W313" i="9"/>
  <c r="W316" i="9"/>
  <c r="W319" i="9"/>
  <c r="W322" i="9"/>
  <c r="S403" i="14" s="1"/>
  <c r="V211" i="9"/>
  <c r="R330" i="14" s="1"/>
  <c r="V310" i="9"/>
  <c r="V313" i="9"/>
  <c r="V316" i="9"/>
  <c r="V319" i="9"/>
  <c r="V322" i="9"/>
  <c r="R403" i="14" s="1"/>
  <c r="U211" i="9"/>
  <c r="U310" i="9"/>
  <c r="Q349" i="14" s="1"/>
  <c r="U313" i="9"/>
  <c r="U316" i="9"/>
  <c r="U319" i="9"/>
  <c r="U322" i="9"/>
  <c r="Q403" i="14" s="1"/>
  <c r="T211" i="9"/>
  <c r="P330" i="14" s="1"/>
  <c r="T310" i="9"/>
  <c r="P349" i="14" s="1"/>
  <c r="T313" i="9"/>
  <c r="T316" i="9"/>
  <c r="T319" i="9"/>
  <c r="T322" i="9"/>
  <c r="P403" i="14" s="1"/>
  <c r="S211" i="9"/>
  <c r="O330" i="14" s="1"/>
  <c r="S310" i="9"/>
  <c r="O349" i="14" s="1"/>
  <c r="S313" i="9"/>
  <c r="S316" i="9"/>
  <c r="S319" i="9"/>
  <c r="S322" i="9"/>
  <c r="O403" i="14" s="1"/>
  <c r="R211" i="9"/>
  <c r="N330" i="14" s="1"/>
  <c r="R310" i="9"/>
  <c r="N349" i="14" s="1"/>
  <c r="R313" i="9"/>
  <c r="R316" i="9"/>
  <c r="R319" i="9"/>
  <c r="R322" i="9"/>
  <c r="Q211" i="9"/>
  <c r="M330" i="14" s="1"/>
  <c r="Q310" i="9"/>
  <c r="M349" i="14" s="1"/>
  <c r="Q313" i="9"/>
  <c r="Q316" i="9"/>
  <c r="Q319" i="9"/>
  <c r="Q322" i="9"/>
  <c r="M403" i="14" s="1"/>
  <c r="P211" i="9"/>
  <c r="L330" i="14" s="1"/>
  <c r="P310" i="9"/>
  <c r="P313" i="9"/>
  <c r="P316" i="9"/>
  <c r="P319" i="9"/>
  <c r="P322" i="9"/>
  <c r="L403" i="14" s="1"/>
  <c r="O211" i="9"/>
  <c r="K330" i="14" s="1"/>
  <c r="O310" i="9"/>
  <c r="K349" i="14" s="1"/>
  <c r="O313" i="9"/>
  <c r="O316" i="9"/>
  <c r="O319" i="9"/>
  <c r="O322" i="9"/>
  <c r="K403" i="14" s="1"/>
  <c r="N211" i="9"/>
  <c r="J330" i="14" s="1"/>
  <c r="N310" i="9"/>
  <c r="J349" i="14" s="1"/>
  <c r="N313" i="9"/>
  <c r="N316" i="9"/>
  <c r="N319" i="9"/>
  <c r="N322" i="9"/>
  <c r="J403" i="14" s="1"/>
  <c r="M211" i="9"/>
  <c r="I330" i="14" s="1"/>
  <c r="M310" i="9"/>
  <c r="I349" i="14" s="1"/>
  <c r="M313" i="9"/>
  <c r="M316" i="9"/>
  <c r="M319" i="9"/>
  <c r="M322" i="9"/>
  <c r="I403" i="14" s="1"/>
  <c r="L211" i="9"/>
  <c r="L310" i="9"/>
  <c r="H349" i="14" s="1"/>
  <c r="L313" i="9"/>
  <c r="L316" i="9"/>
  <c r="L319" i="9"/>
  <c r="L322" i="9"/>
  <c r="H403" i="14" s="1"/>
  <c r="K211" i="9"/>
  <c r="G330" i="14" s="1"/>
  <c r="K310" i="9"/>
  <c r="G349" i="14" s="1"/>
  <c r="K313" i="9"/>
  <c r="K316" i="9"/>
  <c r="K319" i="9"/>
  <c r="K322" i="9"/>
  <c r="G403" i="14" s="1"/>
  <c r="J211" i="9"/>
  <c r="F330" i="14" s="1"/>
  <c r="J310" i="9"/>
  <c r="F349" i="14" s="1"/>
  <c r="J313" i="9"/>
  <c r="J316" i="9"/>
  <c r="J319" i="9"/>
  <c r="J322" i="9"/>
  <c r="F403" i="14" s="1"/>
  <c r="I211" i="9"/>
  <c r="I310" i="9"/>
  <c r="E349" i="14" s="1"/>
  <c r="I313" i="9"/>
  <c r="I316" i="9"/>
  <c r="I319" i="9"/>
  <c r="I322" i="9"/>
  <c r="E403" i="14" s="1"/>
  <c r="H211" i="9"/>
  <c r="D330" i="14" s="1"/>
  <c r="H310" i="9"/>
  <c r="D349" i="14" s="1"/>
  <c r="H313" i="9"/>
  <c r="H316" i="9"/>
  <c r="H319" i="9"/>
  <c r="H322" i="9"/>
  <c r="D403" i="14" s="1"/>
  <c r="G211" i="9"/>
  <c r="C330" i="14" s="1"/>
  <c r="G310" i="9"/>
  <c r="G313" i="9"/>
  <c r="G316" i="9"/>
  <c r="G319" i="9"/>
  <c r="G322" i="9"/>
  <c r="C403" i="14" s="1"/>
  <c r="F211" i="9"/>
  <c r="B330" i="14" s="1"/>
  <c r="F310" i="9"/>
  <c r="B349" i="14" s="1"/>
  <c r="F313" i="9"/>
  <c r="F316" i="9"/>
  <c r="F319" i="9"/>
  <c r="F322" i="9"/>
  <c r="B403" i="14" s="1"/>
  <c r="X133" i="9"/>
  <c r="Y133" i="9"/>
  <c r="Y134" i="9" s="1"/>
  <c r="X136" i="9"/>
  <c r="Y136" i="9"/>
  <c r="X137" i="9"/>
  <c r="Y137" i="9"/>
  <c r="X138" i="9"/>
  <c r="Y138" i="9"/>
  <c r="X139" i="9"/>
  <c r="Y139" i="9"/>
  <c r="X140" i="9"/>
  <c r="Y140" i="9"/>
  <c r="X141" i="9"/>
  <c r="Y141" i="9"/>
  <c r="X142" i="9"/>
  <c r="Y142" i="9"/>
  <c r="X143" i="9"/>
  <c r="Y143" i="9"/>
  <c r="X144" i="9"/>
  <c r="Y144" i="9"/>
  <c r="X145" i="9"/>
  <c r="Y145" i="9"/>
  <c r="X146" i="9"/>
  <c r="Y146" i="9"/>
  <c r="X147" i="9"/>
  <c r="Y147" i="9"/>
  <c r="X148" i="9"/>
  <c r="Y148" i="9"/>
  <c r="X149" i="9"/>
  <c r="Y149" i="9"/>
  <c r="X150" i="9"/>
  <c r="Y150" i="9"/>
  <c r="X151" i="9"/>
  <c r="Y151" i="9"/>
  <c r="X152" i="9"/>
  <c r="Y152" i="9"/>
  <c r="X153" i="9"/>
  <c r="Y153" i="9"/>
  <c r="X154" i="9"/>
  <c r="Y154" i="9"/>
  <c r="X155" i="9"/>
  <c r="Y155" i="9"/>
  <c r="X156" i="9"/>
  <c r="Y156" i="9"/>
  <c r="X157" i="9"/>
  <c r="Y157" i="9"/>
  <c r="X158" i="9"/>
  <c r="Y158" i="9"/>
  <c r="X159" i="9"/>
  <c r="Y159" i="9"/>
  <c r="X160" i="9"/>
  <c r="Y160" i="9"/>
  <c r="X173" i="9"/>
  <c r="Y173" i="9"/>
  <c r="X174" i="9"/>
  <c r="Y174" i="9"/>
  <c r="X175" i="9"/>
  <c r="Y175" i="9"/>
  <c r="X176" i="9"/>
  <c r="Y176" i="9"/>
  <c r="X177" i="9"/>
  <c r="Y177" i="9"/>
  <c r="X178" i="9"/>
  <c r="Y178" i="9"/>
  <c r="X179" i="9"/>
  <c r="Y179" i="9"/>
  <c r="X180" i="9"/>
  <c r="Y180" i="9"/>
  <c r="X181" i="9"/>
  <c r="Y181" i="9"/>
  <c r="X182" i="9"/>
  <c r="Y182" i="9"/>
  <c r="X183" i="9"/>
  <c r="Y183" i="9"/>
  <c r="X186" i="9"/>
  <c r="Y186" i="9"/>
  <c r="Y187" i="9" s="1"/>
  <c r="X189" i="9"/>
  <c r="X190" i="9" s="1"/>
  <c r="Y189" i="9"/>
  <c r="Y190" i="9" s="1"/>
  <c r="X192" i="9"/>
  <c r="X193" i="9" s="1"/>
  <c r="Y192" i="9"/>
  <c r="X195" i="9"/>
  <c r="X196" i="9" s="1"/>
  <c r="Y195" i="9"/>
  <c r="Y196" i="9" s="1"/>
  <c r="W134" i="9"/>
  <c r="S169" i="14" s="1"/>
  <c r="W184" i="9"/>
  <c r="S188" i="14" s="1"/>
  <c r="W187" i="9"/>
  <c r="W190" i="9"/>
  <c r="W193" i="9"/>
  <c r="W196" i="9"/>
  <c r="S242" i="14" s="1"/>
  <c r="V134" i="9"/>
  <c r="V184" i="9"/>
  <c r="R188" i="14" s="1"/>
  <c r="V187" i="9"/>
  <c r="V190" i="9"/>
  <c r="V193" i="9"/>
  <c r="V196" i="9"/>
  <c r="R242" i="14" s="1"/>
  <c r="U134" i="9"/>
  <c r="U184" i="9"/>
  <c r="Q188" i="14" s="1"/>
  <c r="U187" i="9"/>
  <c r="U190" i="9"/>
  <c r="U193" i="9"/>
  <c r="U196" i="9"/>
  <c r="Q242" i="14" s="1"/>
  <c r="T134" i="9"/>
  <c r="P169" i="14" s="1"/>
  <c r="T184" i="9"/>
  <c r="T187" i="9"/>
  <c r="T190" i="9"/>
  <c r="T193" i="9"/>
  <c r="T196" i="9"/>
  <c r="P242" i="14" s="1"/>
  <c r="S134" i="9"/>
  <c r="O169" i="14" s="1"/>
  <c r="S184" i="9"/>
  <c r="O188" i="14" s="1"/>
  <c r="S187" i="9"/>
  <c r="S190" i="9"/>
  <c r="S193" i="9"/>
  <c r="S196" i="9"/>
  <c r="R134" i="9"/>
  <c r="N169" i="14" s="1"/>
  <c r="R184" i="9"/>
  <c r="N188" i="14" s="1"/>
  <c r="R187" i="9"/>
  <c r="R190" i="9"/>
  <c r="R193" i="9"/>
  <c r="R196" i="9"/>
  <c r="N242" i="14" s="1"/>
  <c r="Q134" i="9"/>
  <c r="M169" i="14" s="1"/>
  <c r="Q184" i="9"/>
  <c r="M188" i="14" s="1"/>
  <c r="Q187" i="9"/>
  <c r="Q190" i="9"/>
  <c r="Q193" i="9"/>
  <c r="Q196" i="9"/>
  <c r="M242" i="14" s="1"/>
  <c r="P134" i="9"/>
  <c r="P184" i="9"/>
  <c r="L188" i="14" s="1"/>
  <c r="P187" i="9"/>
  <c r="P190" i="9"/>
  <c r="P193" i="9"/>
  <c r="P196" i="9"/>
  <c r="L242" i="14" s="1"/>
  <c r="O134" i="9"/>
  <c r="K169" i="14" s="1"/>
  <c r="O184" i="9"/>
  <c r="K188" i="14" s="1"/>
  <c r="O187" i="9"/>
  <c r="O190" i="9"/>
  <c r="O193" i="9"/>
  <c r="O196" i="9"/>
  <c r="K242" i="14" s="1"/>
  <c r="N134" i="9"/>
  <c r="J169" i="14" s="1"/>
  <c r="N184" i="9"/>
  <c r="J188" i="14" s="1"/>
  <c r="N187" i="9"/>
  <c r="N190" i="9"/>
  <c r="N193" i="9"/>
  <c r="N196" i="9"/>
  <c r="J242" i="14" s="1"/>
  <c r="M134" i="9"/>
  <c r="I169" i="14" s="1"/>
  <c r="M184" i="9"/>
  <c r="I188" i="14" s="1"/>
  <c r="M187" i="9"/>
  <c r="M190" i="9"/>
  <c r="M193" i="9"/>
  <c r="M196" i="9"/>
  <c r="I242" i="14" s="1"/>
  <c r="L134" i="9"/>
  <c r="H169" i="14" s="1"/>
  <c r="L184" i="9"/>
  <c r="H188" i="14" s="1"/>
  <c r="L187" i="9"/>
  <c r="L190" i="9"/>
  <c r="L193" i="9"/>
  <c r="L196" i="9"/>
  <c r="H242" i="14" s="1"/>
  <c r="K134" i="9"/>
  <c r="G169" i="14" s="1"/>
  <c r="K184" i="9"/>
  <c r="G188" i="14" s="1"/>
  <c r="K187" i="9"/>
  <c r="K190" i="9"/>
  <c r="K193" i="9"/>
  <c r="K196" i="9"/>
  <c r="G242" i="14" s="1"/>
  <c r="J134" i="9"/>
  <c r="J184" i="9"/>
  <c r="F188" i="14" s="1"/>
  <c r="J187" i="9"/>
  <c r="J190" i="9"/>
  <c r="J193" i="9"/>
  <c r="J196" i="9"/>
  <c r="F242" i="14" s="1"/>
  <c r="I134" i="9"/>
  <c r="E169" i="14" s="1"/>
  <c r="I184" i="9"/>
  <c r="E188" i="14" s="1"/>
  <c r="I187" i="9"/>
  <c r="I190" i="9"/>
  <c r="I193" i="9"/>
  <c r="I196" i="9"/>
  <c r="E242" i="14" s="1"/>
  <c r="H134" i="9"/>
  <c r="D169" i="14" s="1"/>
  <c r="H184" i="9"/>
  <c r="D188" i="14" s="1"/>
  <c r="H187" i="9"/>
  <c r="H190" i="9"/>
  <c r="H193" i="9"/>
  <c r="H196" i="9"/>
  <c r="D242" i="14" s="1"/>
  <c r="G134" i="9"/>
  <c r="G184" i="9"/>
  <c r="C188" i="14" s="1"/>
  <c r="G187" i="9"/>
  <c r="G190" i="9"/>
  <c r="G193" i="9"/>
  <c r="G196" i="9"/>
  <c r="C242" i="14" s="1"/>
  <c r="F134" i="9"/>
  <c r="B169" i="14" s="1"/>
  <c r="F184" i="9"/>
  <c r="B188" i="14" s="1"/>
  <c r="F187" i="9"/>
  <c r="F190" i="9"/>
  <c r="F193" i="9"/>
  <c r="F196" i="9"/>
  <c r="B242" i="14" s="1"/>
  <c r="X7" i="9"/>
  <c r="Y7" i="9"/>
  <c r="X8" i="9"/>
  <c r="Y8" i="9"/>
  <c r="X9" i="9"/>
  <c r="Y9" i="9"/>
  <c r="X10" i="9"/>
  <c r="Y10" i="9"/>
  <c r="X13" i="9"/>
  <c r="Y13" i="9"/>
  <c r="X14" i="9"/>
  <c r="Y14" i="9"/>
  <c r="X15" i="9"/>
  <c r="Y15" i="9"/>
  <c r="X16" i="9"/>
  <c r="Y16" i="9"/>
  <c r="X17" i="9"/>
  <c r="Y17" i="9"/>
  <c r="X18" i="9"/>
  <c r="Y18" i="9"/>
  <c r="X19" i="9"/>
  <c r="Y19" i="9"/>
  <c r="X20" i="9"/>
  <c r="Y20" i="9"/>
  <c r="X21" i="9"/>
  <c r="Y21" i="9"/>
  <c r="X22" i="9"/>
  <c r="Y22" i="9"/>
  <c r="X23" i="9"/>
  <c r="Y23" i="9"/>
  <c r="X24" i="9"/>
  <c r="Y24" i="9"/>
  <c r="X25" i="9"/>
  <c r="Y25" i="9"/>
  <c r="X26" i="9"/>
  <c r="Y26" i="9"/>
  <c r="X27" i="9"/>
  <c r="Y27" i="9"/>
  <c r="X28" i="9"/>
  <c r="Y28" i="9"/>
  <c r="X29" i="9"/>
  <c r="Y29" i="9"/>
  <c r="X30" i="9"/>
  <c r="Y30" i="9"/>
  <c r="X31" i="9"/>
  <c r="Y31" i="9"/>
  <c r="X32" i="9"/>
  <c r="Y32" i="9"/>
  <c r="X33" i="9"/>
  <c r="Y33" i="9"/>
  <c r="X34" i="9"/>
  <c r="Y34" i="9"/>
  <c r="X35" i="9"/>
  <c r="Y35" i="9"/>
  <c r="X36" i="9"/>
  <c r="Y36" i="9"/>
  <c r="X37" i="9"/>
  <c r="Y37" i="9"/>
  <c r="X38" i="9"/>
  <c r="Y38" i="9"/>
  <c r="X39" i="9"/>
  <c r="Y39" i="9"/>
  <c r="X40" i="9"/>
  <c r="Y40" i="9"/>
  <c r="X41" i="9"/>
  <c r="Y41" i="9"/>
  <c r="X42" i="9"/>
  <c r="Y42" i="9"/>
  <c r="X43" i="9"/>
  <c r="Y43" i="9"/>
  <c r="X44" i="9"/>
  <c r="Y44" i="9"/>
  <c r="X45" i="9"/>
  <c r="Y45" i="9"/>
  <c r="X46" i="9"/>
  <c r="Y46" i="9"/>
  <c r="X47" i="9"/>
  <c r="Y47" i="9"/>
  <c r="X48" i="9"/>
  <c r="Y48" i="9"/>
  <c r="X49" i="9"/>
  <c r="Y49" i="9"/>
  <c r="X50" i="9"/>
  <c r="Y50" i="9"/>
  <c r="X51" i="9"/>
  <c r="Y51" i="9"/>
  <c r="X52" i="9"/>
  <c r="Y52" i="9"/>
  <c r="X53" i="9"/>
  <c r="Y53" i="9"/>
  <c r="X54" i="9"/>
  <c r="Y54" i="9"/>
  <c r="X55" i="9"/>
  <c r="Y55" i="9"/>
  <c r="X56" i="9"/>
  <c r="Y56" i="9"/>
  <c r="X57" i="9"/>
  <c r="Y57" i="9"/>
  <c r="X58" i="9"/>
  <c r="Y58" i="9"/>
  <c r="X59" i="9"/>
  <c r="Y59" i="9"/>
  <c r="X60" i="9"/>
  <c r="Y60" i="9"/>
  <c r="X61" i="9"/>
  <c r="Y61" i="9"/>
  <c r="X62" i="9"/>
  <c r="Y62" i="9"/>
  <c r="X63" i="9"/>
  <c r="Y63" i="9"/>
  <c r="X64" i="9"/>
  <c r="Y64" i="9"/>
  <c r="X65" i="9"/>
  <c r="Y65" i="9"/>
  <c r="X66" i="9"/>
  <c r="Y66" i="9"/>
  <c r="X67" i="9"/>
  <c r="Y67" i="9"/>
  <c r="X68" i="9"/>
  <c r="Y68" i="9"/>
  <c r="X69" i="9"/>
  <c r="Y69" i="9"/>
  <c r="X70" i="9"/>
  <c r="Y70" i="9"/>
  <c r="X71" i="9"/>
  <c r="Y71" i="9"/>
  <c r="X72" i="9"/>
  <c r="Y72" i="9"/>
  <c r="X73" i="9"/>
  <c r="Y73" i="9"/>
  <c r="X74" i="9"/>
  <c r="Y74" i="9"/>
  <c r="X75" i="9"/>
  <c r="Y75" i="9"/>
  <c r="X76" i="9"/>
  <c r="Y76" i="9"/>
  <c r="X77" i="9"/>
  <c r="Y77" i="9"/>
  <c r="X78" i="9"/>
  <c r="Y78" i="9"/>
  <c r="X79" i="9"/>
  <c r="Y79" i="9"/>
  <c r="X80" i="9"/>
  <c r="Y80" i="9"/>
  <c r="X81" i="9"/>
  <c r="Y81" i="9"/>
  <c r="X82" i="9"/>
  <c r="Y82" i="9"/>
  <c r="X83" i="9"/>
  <c r="Y83" i="9"/>
  <c r="X84" i="9"/>
  <c r="Y84" i="9"/>
  <c r="X85" i="9"/>
  <c r="Y85" i="9"/>
  <c r="X86" i="9"/>
  <c r="Y86" i="9"/>
  <c r="X87" i="9"/>
  <c r="Y87" i="9"/>
  <c r="X88" i="9"/>
  <c r="Y88" i="9"/>
  <c r="X89" i="9"/>
  <c r="Y89" i="9"/>
  <c r="X90" i="9"/>
  <c r="Y90" i="9"/>
  <c r="X91" i="9"/>
  <c r="Y91" i="9"/>
  <c r="X92" i="9"/>
  <c r="Y92" i="9"/>
  <c r="X93" i="9"/>
  <c r="Y93" i="9"/>
  <c r="X94" i="9"/>
  <c r="Y94" i="9"/>
  <c r="X95" i="9"/>
  <c r="Y95" i="9"/>
  <c r="X96" i="9"/>
  <c r="Y96" i="9"/>
  <c r="X97" i="9"/>
  <c r="Y97" i="9"/>
  <c r="X98" i="9"/>
  <c r="Y98" i="9"/>
  <c r="X99" i="9"/>
  <c r="Y99" i="9"/>
  <c r="X100" i="9"/>
  <c r="Y100" i="9"/>
  <c r="X101" i="9"/>
  <c r="Y101" i="9"/>
  <c r="X102" i="9"/>
  <c r="Y102" i="9"/>
  <c r="X103" i="9"/>
  <c r="Y103" i="9"/>
  <c r="X105" i="9"/>
  <c r="Y105" i="9"/>
  <c r="X106" i="9"/>
  <c r="Y106" i="9"/>
  <c r="X107" i="9"/>
  <c r="Y107" i="9"/>
  <c r="X108" i="9"/>
  <c r="Y108" i="9"/>
  <c r="X111" i="9"/>
  <c r="Y111" i="9"/>
  <c r="Y112" i="9" s="1"/>
  <c r="X114" i="9"/>
  <c r="X115" i="9" s="1"/>
  <c r="Y114" i="9"/>
  <c r="Y115" i="9" s="1"/>
  <c r="X117" i="9"/>
  <c r="X118" i="9" s="1"/>
  <c r="Y117" i="9"/>
  <c r="X120" i="9"/>
  <c r="X121" i="9" s="1"/>
  <c r="Y120" i="9"/>
  <c r="W11" i="9"/>
  <c r="S8" i="14" s="1"/>
  <c r="W109" i="9"/>
  <c r="S27" i="14" s="1"/>
  <c r="W112" i="9"/>
  <c r="W115" i="9"/>
  <c r="W118" i="9"/>
  <c r="W121" i="9"/>
  <c r="S81" i="14" s="1"/>
  <c r="V11" i="9"/>
  <c r="R8" i="14" s="1"/>
  <c r="V109" i="9"/>
  <c r="R27" i="14" s="1"/>
  <c r="V112" i="9"/>
  <c r="V115" i="9"/>
  <c r="V118" i="9"/>
  <c r="V121" i="9"/>
  <c r="R81" i="14" s="1"/>
  <c r="U11" i="9"/>
  <c r="Q8" i="14" s="1"/>
  <c r="U109" i="9"/>
  <c r="Q27" i="14" s="1"/>
  <c r="U112" i="9"/>
  <c r="U115" i="9"/>
  <c r="U118" i="9"/>
  <c r="U121" i="9"/>
  <c r="T11" i="9"/>
  <c r="P8" i="14" s="1"/>
  <c r="T109" i="9"/>
  <c r="P27" i="14" s="1"/>
  <c r="T112" i="9"/>
  <c r="T115" i="9"/>
  <c r="T118" i="9"/>
  <c r="T121" i="9"/>
  <c r="P81" i="14" s="1"/>
  <c r="S11" i="9"/>
  <c r="S109" i="9"/>
  <c r="O27" i="14" s="1"/>
  <c r="S112" i="9"/>
  <c r="S115" i="9"/>
  <c r="S118" i="9"/>
  <c r="S121" i="9"/>
  <c r="O81" i="14" s="1"/>
  <c r="R11" i="9"/>
  <c r="N8" i="14" s="1"/>
  <c r="R109" i="9"/>
  <c r="N27" i="14" s="1"/>
  <c r="R112" i="9"/>
  <c r="R115" i="9"/>
  <c r="R118" i="9"/>
  <c r="R121" i="9"/>
  <c r="N81" i="14" s="1"/>
  <c r="Q11" i="9"/>
  <c r="Q109" i="9"/>
  <c r="M27" i="14" s="1"/>
  <c r="Q112" i="9"/>
  <c r="Q115" i="9"/>
  <c r="Q118" i="9"/>
  <c r="Q121" i="9"/>
  <c r="M81" i="14" s="1"/>
  <c r="P11" i="9"/>
  <c r="L8" i="14" s="1"/>
  <c r="P109" i="9"/>
  <c r="L27" i="14" s="1"/>
  <c r="P112" i="9"/>
  <c r="P115" i="9"/>
  <c r="P118" i="9"/>
  <c r="P121" i="9"/>
  <c r="L81" i="14" s="1"/>
  <c r="O11" i="9"/>
  <c r="K8" i="14" s="1"/>
  <c r="O109" i="9"/>
  <c r="K27" i="14" s="1"/>
  <c r="O112" i="9"/>
  <c r="O115" i="9"/>
  <c r="O118" i="9"/>
  <c r="O121" i="9"/>
  <c r="K81" i="14" s="1"/>
  <c r="N11" i="9"/>
  <c r="N109" i="9"/>
  <c r="J27" i="14" s="1"/>
  <c r="N112" i="9"/>
  <c r="N115" i="9"/>
  <c r="N118" i="9"/>
  <c r="N121" i="9"/>
  <c r="J81" i="14" s="1"/>
  <c r="M11" i="9"/>
  <c r="I8" i="14" s="1"/>
  <c r="M109" i="9"/>
  <c r="I27" i="14" s="1"/>
  <c r="M112" i="9"/>
  <c r="M115" i="9"/>
  <c r="M118" i="9"/>
  <c r="M121" i="9"/>
  <c r="I81" i="14" s="1"/>
  <c r="L11" i="9"/>
  <c r="H8" i="14" s="1"/>
  <c r="L109" i="9"/>
  <c r="H27" i="14" s="1"/>
  <c r="L112" i="9"/>
  <c r="L115" i="9"/>
  <c r="L118" i="9"/>
  <c r="L121" i="9"/>
  <c r="H81" i="14" s="1"/>
  <c r="K11" i="9"/>
  <c r="K109" i="9"/>
  <c r="G27" i="14" s="1"/>
  <c r="K112" i="9"/>
  <c r="K115" i="9"/>
  <c r="K118" i="9"/>
  <c r="K121" i="9"/>
  <c r="G81" i="14" s="1"/>
  <c r="J11" i="9"/>
  <c r="F8" i="14" s="1"/>
  <c r="J109" i="9"/>
  <c r="F27" i="14" s="1"/>
  <c r="J112" i="9"/>
  <c r="J115" i="9"/>
  <c r="J118" i="9"/>
  <c r="J121" i="9"/>
  <c r="F81" i="14" s="1"/>
  <c r="I11" i="9"/>
  <c r="E8" i="14" s="1"/>
  <c r="I109" i="9"/>
  <c r="E27" i="14" s="1"/>
  <c r="I112" i="9"/>
  <c r="I115" i="9"/>
  <c r="I118" i="9"/>
  <c r="I121" i="9"/>
  <c r="E81" i="14" s="1"/>
  <c r="H11" i="9"/>
  <c r="H109" i="9"/>
  <c r="D27" i="14" s="1"/>
  <c r="H112" i="9"/>
  <c r="H115" i="9"/>
  <c r="H118" i="9"/>
  <c r="H121" i="9"/>
  <c r="D81" i="14" s="1"/>
  <c r="G11" i="9"/>
  <c r="C8" i="14" s="1"/>
  <c r="G109" i="9"/>
  <c r="C27" i="14" s="1"/>
  <c r="G112" i="9"/>
  <c r="G115" i="9"/>
  <c r="G118" i="9"/>
  <c r="G121" i="9"/>
  <c r="C81" i="14" s="1"/>
  <c r="F11" i="9"/>
  <c r="B8" i="14" s="1"/>
  <c r="F109" i="9"/>
  <c r="B27" i="14" s="1"/>
  <c r="F112" i="9"/>
  <c r="F115" i="9"/>
  <c r="F118" i="9"/>
  <c r="F121" i="9"/>
  <c r="B81" i="14" s="1"/>
  <c r="X234" i="6"/>
  <c r="Y234" i="6"/>
  <c r="X595" i="6"/>
  <c r="Y595" i="6"/>
  <c r="Y596" i="6" s="1"/>
  <c r="X592" i="6"/>
  <c r="Y592" i="6"/>
  <c r="X590" i="6"/>
  <c r="Y590" i="6"/>
  <c r="X589" i="6"/>
  <c r="Y589" i="6"/>
  <c r="X588" i="6"/>
  <c r="Y588" i="6"/>
  <c r="X587" i="6"/>
  <c r="Y587" i="6"/>
  <c r="X586" i="6"/>
  <c r="Y586" i="6"/>
  <c r="X585" i="6"/>
  <c r="Y585" i="6"/>
  <c r="X584" i="6"/>
  <c r="Y584" i="6"/>
  <c r="X583" i="6"/>
  <c r="Y583" i="6"/>
  <c r="X582" i="6"/>
  <c r="Y582" i="6"/>
  <c r="X581" i="6"/>
  <c r="Y581" i="6"/>
  <c r="X580" i="6"/>
  <c r="Y580" i="6"/>
  <c r="X579" i="6"/>
  <c r="Y579" i="6"/>
  <c r="X578" i="6"/>
  <c r="Y578" i="6"/>
  <c r="X577" i="6"/>
  <c r="Y577" i="6"/>
  <c r="X576" i="6"/>
  <c r="Y576" i="6"/>
  <c r="X575" i="6"/>
  <c r="Y575" i="6"/>
  <c r="X574" i="6"/>
  <c r="Y574" i="6"/>
  <c r="X573" i="6"/>
  <c r="Y573" i="6"/>
  <c r="X572" i="6"/>
  <c r="Y572" i="6"/>
  <c r="X571" i="6"/>
  <c r="Y571" i="6"/>
  <c r="X570" i="6"/>
  <c r="Y570" i="6"/>
  <c r="X566" i="6"/>
  <c r="Y566" i="6"/>
  <c r="X565" i="6"/>
  <c r="Y565" i="6"/>
  <c r="X564" i="6"/>
  <c r="Y564" i="6"/>
  <c r="X563" i="6"/>
  <c r="Y563" i="6"/>
  <c r="X562" i="6"/>
  <c r="Y562" i="6"/>
  <c r="X561" i="6"/>
  <c r="Y561" i="6"/>
  <c r="X560" i="6"/>
  <c r="Y560" i="6"/>
  <c r="X559" i="6"/>
  <c r="Y559" i="6"/>
  <c r="X558" i="6"/>
  <c r="Y558" i="6"/>
  <c r="X556" i="6"/>
  <c r="Y556" i="6"/>
  <c r="X555" i="6"/>
  <c r="Y555" i="6"/>
  <c r="X554" i="6"/>
  <c r="Y554" i="6"/>
  <c r="X553" i="6"/>
  <c r="Y553" i="6"/>
  <c r="X552" i="6"/>
  <c r="Y552" i="6"/>
  <c r="X551" i="6"/>
  <c r="Y551" i="6"/>
  <c r="X550" i="6"/>
  <c r="Y550" i="6"/>
  <c r="X549" i="6"/>
  <c r="Y549" i="6"/>
  <c r="X548" i="6"/>
  <c r="Y548" i="6"/>
  <c r="X547" i="6"/>
  <c r="Y547" i="6"/>
  <c r="X546" i="6"/>
  <c r="Y546" i="6"/>
  <c r="X545" i="6"/>
  <c r="Y545" i="6"/>
  <c r="X544" i="6"/>
  <c r="Y544" i="6"/>
  <c r="X543" i="6"/>
  <c r="Y543" i="6"/>
  <c r="X542" i="6"/>
  <c r="Y542" i="6"/>
  <c r="X541" i="6"/>
  <c r="Y541" i="6"/>
  <c r="X540" i="6"/>
  <c r="Y540" i="6"/>
  <c r="X539" i="6"/>
  <c r="Y539" i="6"/>
  <c r="X538" i="6"/>
  <c r="Y538" i="6"/>
  <c r="X537" i="6"/>
  <c r="Y537" i="6"/>
  <c r="X536" i="6"/>
  <c r="Y536" i="6"/>
  <c r="X535" i="6"/>
  <c r="Y535" i="6"/>
  <c r="X534" i="6"/>
  <c r="Y534" i="6"/>
  <c r="X533" i="6"/>
  <c r="Y533" i="6"/>
  <c r="X532" i="6"/>
  <c r="Y532" i="6"/>
  <c r="X531" i="6"/>
  <c r="Y531" i="6"/>
  <c r="X530" i="6"/>
  <c r="Y530" i="6"/>
  <c r="X529" i="6"/>
  <c r="Y529" i="6"/>
  <c r="X528" i="6"/>
  <c r="Y528" i="6"/>
  <c r="X527" i="6"/>
  <c r="Y527" i="6"/>
  <c r="X526" i="6"/>
  <c r="Y526" i="6"/>
  <c r="X525" i="6"/>
  <c r="Y525" i="6"/>
  <c r="X524" i="6"/>
  <c r="Y524" i="6"/>
  <c r="X523" i="6"/>
  <c r="Y523" i="6"/>
  <c r="X522" i="6"/>
  <c r="Y522" i="6"/>
  <c r="X521" i="6"/>
  <c r="Y521" i="6"/>
  <c r="X520" i="6"/>
  <c r="Y520" i="6"/>
  <c r="X519" i="6"/>
  <c r="Y519" i="6"/>
  <c r="X518" i="6"/>
  <c r="Y518" i="6"/>
  <c r="X517" i="6"/>
  <c r="Y517" i="6"/>
  <c r="X514" i="6"/>
  <c r="Y514" i="6"/>
  <c r="X513" i="6"/>
  <c r="Y513" i="6"/>
  <c r="X499" i="6"/>
  <c r="Y499" i="6"/>
  <c r="X498" i="6"/>
  <c r="Y498" i="6"/>
  <c r="X495" i="6"/>
  <c r="Y495" i="6"/>
  <c r="X493" i="6"/>
  <c r="Y493" i="6"/>
  <c r="X492" i="6"/>
  <c r="Y492" i="6"/>
  <c r="X491" i="6"/>
  <c r="Y491" i="6"/>
  <c r="X490" i="6"/>
  <c r="Y490" i="6"/>
  <c r="X489" i="6"/>
  <c r="Y489" i="6"/>
  <c r="X488" i="6"/>
  <c r="Y488" i="6"/>
  <c r="X487" i="6"/>
  <c r="Y487" i="6"/>
  <c r="X486" i="6"/>
  <c r="Y486" i="6"/>
  <c r="X485" i="6"/>
  <c r="Y485" i="6"/>
  <c r="X484" i="6"/>
  <c r="Y484" i="6"/>
  <c r="X483" i="6"/>
  <c r="Y483" i="6"/>
  <c r="X482" i="6"/>
  <c r="Y482" i="6"/>
  <c r="X476" i="6"/>
  <c r="Y476" i="6"/>
  <c r="X475" i="6"/>
  <c r="Y475" i="6"/>
  <c r="X474" i="6"/>
  <c r="Y474" i="6"/>
  <c r="X473" i="6"/>
  <c r="Y473" i="6"/>
  <c r="X472" i="6"/>
  <c r="Y472" i="6"/>
  <c r="X471" i="6"/>
  <c r="Y471" i="6"/>
  <c r="X470" i="6"/>
  <c r="Y470" i="6"/>
  <c r="X469" i="6"/>
  <c r="Y469" i="6"/>
  <c r="X468" i="6"/>
  <c r="Y468" i="6"/>
  <c r="X467" i="6"/>
  <c r="Y467" i="6"/>
  <c r="X466" i="6"/>
  <c r="Y466" i="6"/>
  <c r="X465" i="6"/>
  <c r="Y465" i="6"/>
  <c r="X464" i="6"/>
  <c r="Y464" i="6"/>
  <c r="X463" i="6"/>
  <c r="Y463" i="6"/>
  <c r="X462" i="6"/>
  <c r="Y462" i="6"/>
  <c r="X461" i="6"/>
  <c r="Y461" i="6"/>
  <c r="X460" i="6"/>
  <c r="Y460" i="6"/>
  <c r="X459" i="6"/>
  <c r="Y459" i="6"/>
  <c r="X458" i="6"/>
  <c r="Y458" i="6"/>
  <c r="X457" i="6"/>
  <c r="Y457" i="6"/>
  <c r="X456" i="6"/>
  <c r="Y456" i="6"/>
  <c r="X455" i="6"/>
  <c r="Y455" i="6"/>
  <c r="X454" i="6"/>
  <c r="Y454" i="6"/>
  <c r="X453" i="6"/>
  <c r="Y453" i="6"/>
  <c r="X452" i="6"/>
  <c r="Y452" i="6"/>
  <c r="X451" i="6"/>
  <c r="Y451" i="6"/>
  <c r="X450" i="6"/>
  <c r="Y450" i="6"/>
  <c r="X449" i="6"/>
  <c r="Y449" i="6"/>
  <c r="X448" i="6"/>
  <c r="Y448" i="6"/>
  <c r="X447" i="6"/>
  <c r="Y447" i="6"/>
  <c r="X446" i="6"/>
  <c r="Y446" i="6"/>
  <c r="X445" i="6"/>
  <c r="Y445" i="6"/>
  <c r="X444" i="6"/>
  <c r="Y444" i="6"/>
  <c r="X443" i="6"/>
  <c r="Y443" i="6"/>
  <c r="X442" i="6"/>
  <c r="Y442" i="6"/>
  <c r="X441" i="6"/>
  <c r="Y441" i="6"/>
  <c r="X440" i="6"/>
  <c r="Y440" i="6"/>
  <c r="X439" i="6"/>
  <c r="Y439" i="6"/>
  <c r="X438" i="6"/>
  <c r="Y438" i="6"/>
  <c r="X437" i="6"/>
  <c r="Y437" i="6"/>
  <c r="X436" i="6"/>
  <c r="Y436" i="6"/>
  <c r="X435" i="6"/>
  <c r="Y435" i="6"/>
  <c r="X434" i="6"/>
  <c r="Y434" i="6"/>
  <c r="X433" i="6"/>
  <c r="Y433" i="6"/>
  <c r="X432" i="6"/>
  <c r="Y432" i="6"/>
  <c r="X431" i="6"/>
  <c r="Y431" i="6"/>
  <c r="X430" i="6"/>
  <c r="Y430" i="6"/>
  <c r="X429" i="6"/>
  <c r="Y429" i="6"/>
  <c r="X428" i="6"/>
  <c r="Y428" i="6"/>
  <c r="X427" i="6"/>
  <c r="Y427" i="6"/>
  <c r="X426" i="6"/>
  <c r="Y426" i="6"/>
  <c r="X425" i="6"/>
  <c r="Y425" i="6"/>
  <c r="X424" i="6"/>
  <c r="Y424" i="6"/>
  <c r="X423" i="6"/>
  <c r="Y423" i="6"/>
  <c r="X422" i="6"/>
  <c r="Y422" i="6"/>
  <c r="X421" i="6"/>
  <c r="Y421" i="6"/>
  <c r="X420" i="6"/>
  <c r="Y420" i="6"/>
  <c r="X419" i="6"/>
  <c r="Y419" i="6"/>
  <c r="X418" i="6"/>
  <c r="Y418" i="6"/>
  <c r="X417" i="6"/>
  <c r="Y417" i="6"/>
  <c r="X416" i="6"/>
  <c r="Y416" i="6"/>
  <c r="X415" i="6"/>
  <c r="Y415" i="6"/>
  <c r="X414" i="6"/>
  <c r="Y414" i="6"/>
  <c r="X413" i="6"/>
  <c r="Y413" i="6"/>
  <c r="X412" i="6"/>
  <c r="Y412" i="6"/>
  <c r="X411" i="6"/>
  <c r="Y411" i="6"/>
  <c r="X410" i="6"/>
  <c r="Y410" i="6"/>
  <c r="X409" i="6"/>
  <c r="Y409" i="6"/>
  <c r="X408" i="6"/>
  <c r="Y408" i="6"/>
  <c r="X407" i="6"/>
  <c r="Y407" i="6"/>
  <c r="X406" i="6"/>
  <c r="Y406" i="6"/>
  <c r="X405" i="6"/>
  <c r="Y405" i="6"/>
  <c r="X404" i="6"/>
  <c r="Y404" i="6"/>
  <c r="X403" i="6"/>
  <c r="Y403" i="6"/>
  <c r="X402" i="6"/>
  <c r="Y402" i="6"/>
  <c r="X401" i="6"/>
  <c r="Y401" i="6"/>
  <c r="X400" i="6"/>
  <c r="Y400" i="6"/>
  <c r="X399" i="6"/>
  <c r="Y399" i="6"/>
  <c r="X398" i="6"/>
  <c r="Y398" i="6"/>
  <c r="X397" i="6"/>
  <c r="Y397" i="6"/>
  <c r="X396" i="6"/>
  <c r="Y396" i="6"/>
  <c r="X395" i="6"/>
  <c r="Y395" i="6"/>
  <c r="X394" i="6"/>
  <c r="Y394" i="6"/>
  <c r="X393" i="6"/>
  <c r="Y393" i="6"/>
  <c r="X392" i="6"/>
  <c r="Y392" i="6"/>
  <c r="X391" i="6"/>
  <c r="Y391" i="6"/>
  <c r="X390" i="6"/>
  <c r="Y390" i="6"/>
  <c r="X389" i="6"/>
  <c r="Y389" i="6"/>
  <c r="X388" i="6"/>
  <c r="Y388" i="6"/>
  <c r="X387" i="6"/>
  <c r="Y387" i="6"/>
  <c r="X386" i="6"/>
  <c r="Y386" i="6"/>
  <c r="X385" i="6"/>
  <c r="Y385" i="6"/>
  <c r="X384" i="6"/>
  <c r="Y384" i="6"/>
  <c r="X381" i="6"/>
  <c r="Y381" i="6"/>
  <c r="X378" i="6"/>
  <c r="Y378" i="6"/>
  <c r="X377" i="6"/>
  <c r="Y377" i="6"/>
  <c r="X376" i="6"/>
  <c r="Y376" i="6"/>
  <c r="X364" i="6"/>
  <c r="Y364" i="6"/>
  <c r="Y365" i="6" s="1"/>
  <c r="X361" i="6"/>
  <c r="Y361" i="6"/>
  <c r="X357" i="6"/>
  <c r="Y357" i="6"/>
  <c r="X356" i="6"/>
  <c r="Y356" i="6"/>
  <c r="X353" i="6"/>
  <c r="Y353" i="6"/>
  <c r="X352" i="6"/>
  <c r="Y352" i="6"/>
  <c r="X351" i="6"/>
  <c r="Y351" i="6"/>
  <c r="X350" i="6"/>
  <c r="Y350" i="6"/>
  <c r="X349" i="6"/>
  <c r="Y349" i="6"/>
  <c r="X348" i="6"/>
  <c r="Y348" i="6"/>
  <c r="X347" i="6"/>
  <c r="Y347" i="6"/>
  <c r="X346" i="6"/>
  <c r="Y346" i="6"/>
  <c r="X345" i="6"/>
  <c r="Y345" i="6"/>
  <c r="X344" i="6"/>
  <c r="Y344" i="6"/>
  <c r="X343" i="6"/>
  <c r="Y343" i="6"/>
  <c r="X342" i="6"/>
  <c r="Y342" i="6"/>
  <c r="X341" i="6"/>
  <c r="Y341" i="6"/>
  <c r="X339" i="6"/>
  <c r="Y339" i="6"/>
  <c r="X338" i="6"/>
  <c r="Y338" i="6"/>
  <c r="X319" i="6"/>
  <c r="Y319" i="6"/>
  <c r="X318" i="6"/>
  <c r="Y318" i="6"/>
  <c r="X317" i="6"/>
  <c r="Y317" i="6"/>
  <c r="X316" i="6"/>
  <c r="Y316" i="6"/>
  <c r="X315" i="6"/>
  <c r="Y315" i="6"/>
  <c r="X314" i="6"/>
  <c r="Y314" i="6"/>
  <c r="X313" i="6"/>
  <c r="Y313" i="6"/>
  <c r="X312" i="6"/>
  <c r="Y312" i="6"/>
  <c r="X311" i="6"/>
  <c r="Y311" i="6"/>
  <c r="X310" i="6"/>
  <c r="Y310" i="6"/>
  <c r="X309" i="6"/>
  <c r="Y309" i="6"/>
  <c r="X308" i="6"/>
  <c r="Y308" i="6"/>
  <c r="X302" i="6"/>
  <c r="Y302" i="6"/>
  <c r="X301" i="6"/>
  <c r="Y301" i="6"/>
  <c r="X300" i="6"/>
  <c r="Y300" i="6"/>
  <c r="X299" i="6"/>
  <c r="Y299" i="6"/>
  <c r="X298" i="6"/>
  <c r="Y298" i="6"/>
  <c r="X297" i="6"/>
  <c r="Y297" i="6"/>
  <c r="X296" i="6"/>
  <c r="Y296" i="6"/>
  <c r="X295" i="6"/>
  <c r="Y295" i="6"/>
  <c r="X294" i="6"/>
  <c r="Y294" i="6"/>
  <c r="X293" i="6"/>
  <c r="Y293" i="6"/>
  <c r="X292" i="6"/>
  <c r="Y292" i="6"/>
  <c r="X291" i="6"/>
  <c r="Y291" i="6"/>
  <c r="X290" i="6"/>
  <c r="Y290" i="6"/>
  <c r="X289" i="6"/>
  <c r="Y289" i="6"/>
  <c r="X288" i="6"/>
  <c r="Y288" i="6"/>
  <c r="X287" i="6"/>
  <c r="Y287" i="6"/>
  <c r="X286" i="6"/>
  <c r="Y286" i="6"/>
  <c r="X285" i="6"/>
  <c r="Y285" i="6"/>
  <c r="X284" i="6"/>
  <c r="Y284" i="6"/>
  <c r="X283" i="6"/>
  <c r="Y283" i="6"/>
  <c r="X282" i="6"/>
  <c r="Y282" i="6"/>
  <c r="X281" i="6"/>
  <c r="Y281" i="6"/>
  <c r="X280" i="6"/>
  <c r="Y280" i="6"/>
  <c r="X279" i="6"/>
  <c r="Y279" i="6"/>
  <c r="X278" i="6"/>
  <c r="Y278" i="6"/>
  <c r="X277" i="6"/>
  <c r="Y277" i="6"/>
  <c r="X276" i="6"/>
  <c r="Y276" i="6"/>
  <c r="X275" i="6"/>
  <c r="Y275" i="6"/>
  <c r="X274" i="6"/>
  <c r="Y274" i="6"/>
  <c r="X273" i="6"/>
  <c r="Y273" i="6"/>
  <c r="X272" i="6"/>
  <c r="Y272" i="6"/>
  <c r="X271" i="6"/>
  <c r="Y271" i="6"/>
  <c r="X270" i="6"/>
  <c r="Y270" i="6"/>
  <c r="X269" i="6"/>
  <c r="Y269" i="6"/>
  <c r="X268" i="6"/>
  <c r="Y268" i="6"/>
  <c r="X267" i="6"/>
  <c r="Y267" i="6"/>
  <c r="X266" i="6"/>
  <c r="Y266" i="6"/>
  <c r="X265" i="6"/>
  <c r="Y265" i="6"/>
  <c r="X264" i="6"/>
  <c r="Y264" i="6"/>
  <c r="X263" i="6"/>
  <c r="Y263" i="6"/>
  <c r="X262" i="6"/>
  <c r="Y262" i="6"/>
  <c r="X261" i="6"/>
  <c r="Y261" i="6"/>
  <c r="X260" i="6"/>
  <c r="Y260" i="6"/>
  <c r="X259" i="6"/>
  <c r="Y259" i="6"/>
  <c r="X258" i="6"/>
  <c r="Y258" i="6"/>
  <c r="X257" i="6"/>
  <c r="Y257" i="6"/>
  <c r="X256" i="6"/>
  <c r="Y256" i="6"/>
  <c r="X255" i="6"/>
  <c r="Y255" i="6"/>
  <c r="X254" i="6"/>
  <c r="Y254" i="6"/>
  <c r="X253" i="6"/>
  <c r="Y253" i="6"/>
  <c r="X252" i="6"/>
  <c r="Y252" i="6"/>
  <c r="X251" i="6"/>
  <c r="Y251" i="6"/>
  <c r="X250" i="6"/>
  <c r="Y250" i="6"/>
  <c r="X249" i="6"/>
  <c r="Y249" i="6"/>
  <c r="X248" i="6"/>
  <c r="Y248" i="6"/>
  <c r="X247" i="6"/>
  <c r="Y247" i="6"/>
  <c r="X246" i="6"/>
  <c r="Y246" i="6"/>
  <c r="X245" i="6"/>
  <c r="Y245" i="6"/>
  <c r="X244" i="6"/>
  <c r="Y244" i="6"/>
  <c r="X243" i="6"/>
  <c r="Y243" i="6"/>
  <c r="X242" i="6"/>
  <c r="Y242" i="6"/>
  <c r="X241" i="6"/>
  <c r="Y241" i="6"/>
  <c r="X240" i="6"/>
  <c r="Y240" i="6"/>
  <c r="X239" i="6"/>
  <c r="Y239" i="6"/>
  <c r="X238" i="6"/>
  <c r="Y238" i="6"/>
  <c r="X237" i="6"/>
  <c r="Y237" i="6"/>
  <c r="X140" i="6"/>
  <c r="Y11" i="6"/>
  <c r="X8" i="6"/>
  <c r="X12" i="6"/>
  <c r="Y12" i="6"/>
  <c r="X9" i="6"/>
  <c r="Y9" i="6"/>
  <c r="X11" i="6"/>
  <c r="Y8" i="6"/>
  <c r="X7" i="6"/>
  <c r="Y7" i="6"/>
  <c r="U382" i="6"/>
  <c r="U496" i="6"/>
  <c r="U515" i="6"/>
  <c r="U568" i="6"/>
  <c r="U593" i="6"/>
  <c r="U596" i="6"/>
  <c r="T382" i="6"/>
  <c r="T496" i="6"/>
  <c r="T515" i="6"/>
  <c r="T568" i="6"/>
  <c r="T593" i="6"/>
  <c r="T596" i="6"/>
  <c r="S382" i="6"/>
  <c r="S496" i="6"/>
  <c r="S515" i="6"/>
  <c r="S568" i="6"/>
  <c r="S593" i="6"/>
  <c r="S596" i="6"/>
  <c r="R382" i="6"/>
  <c r="R496" i="6"/>
  <c r="R515" i="6"/>
  <c r="R568" i="6"/>
  <c r="R593" i="6"/>
  <c r="R596" i="6"/>
  <c r="U365" i="6"/>
  <c r="T365" i="6"/>
  <c r="S365" i="6"/>
  <c r="R365" i="6"/>
  <c r="U362" i="6"/>
  <c r="T362" i="6"/>
  <c r="S362" i="6"/>
  <c r="R362" i="6"/>
  <c r="U354" i="6"/>
  <c r="T354" i="6"/>
  <c r="S354" i="6"/>
  <c r="R354" i="6"/>
  <c r="U320" i="6"/>
  <c r="T320" i="6"/>
  <c r="S320" i="6"/>
  <c r="R320" i="6"/>
  <c r="X322" i="6"/>
  <c r="Y322" i="6"/>
  <c r="X324" i="6"/>
  <c r="Y324" i="6"/>
  <c r="X335" i="6"/>
  <c r="Y335" i="6"/>
  <c r="W320" i="6"/>
  <c r="W354" i="6"/>
  <c r="W362" i="6"/>
  <c r="W365" i="6"/>
  <c r="V320" i="6"/>
  <c r="V354" i="6"/>
  <c r="V362" i="6"/>
  <c r="V365" i="6"/>
  <c r="Q320" i="6"/>
  <c r="Q354" i="6"/>
  <c r="Q362" i="6"/>
  <c r="Q365" i="6"/>
  <c r="P320" i="6"/>
  <c r="P354" i="6"/>
  <c r="P362" i="6"/>
  <c r="P365" i="6"/>
  <c r="O320" i="6"/>
  <c r="O354" i="6"/>
  <c r="O362" i="6"/>
  <c r="O365" i="6"/>
  <c r="N320" i="6"/>
  <c r="N354" i="6"/>
  <c r="N362" i="6"/>
  <c r="N365" i="6"/>
  <c r="M320" i="6"/>
  <c r="M354" i="6"/>
  <c r="M362" i="6"/>
  <c r="M365" i="6"/>
  <c r="L320" i="6"/>
  <c r="L354" i="6"/>
  <c r="L362" i="6"/>
  <c r="L365" i="6"/>
  <c r="K320" i="6"/>
  <c r="K354" i="6"/>
  <c r="K362" i="6"/>
  <c r="K365" i="6"/>
  <c r="J320" i="6"/>
  <c r="J354" i="6"/>
  <c r="J362" i="6"/>
  <c r="J365" i="6"/>
  <c r="I320" i="6"/>
  <c r="I354" i="6"/>
  <c r="I362" i="6"/>
  <c r="I365" i="6"/>
  <c r="H320" i="6"/>
  <c r="H354" i="6"/>
  <c r="H362" i="6"/>
  <c r="H365" i="6"/>
  <c r="G320" i="6"/>
  <c r="G354" i="6"/>
  <c r="G362" i="6"/>
  <c r="G365" i="6"/>
  <c r="F320" i="6"/>
  <c r="F354" i="6"/>
  <c r="F362" i="6"/>
  <c r="F365" i="6"/>
  <c r="U13" i="6"/>
  <c r="U126" i="6"/>
  <c r="U142" i="6"/>
  <c r="U194" i="6"/>
  <c r="U219" i="6"/>
  <c r="U222" i="6"/>
  <c r="T13" i="6"/>
  <c r="T126" i="6"/>
  <c r="T142" i="6"/>
  <c r="T194" i="6"/>
  <c r="T219" i="6"/>
  <c r="T222" i="6"/>
  <c r="S126" i="6"/>
  <c r="S142" i="6"/>
  <c r="S194" i="6"/>
  <c r="S219" i="6"/>
  <c r="S222" i="6"/>
  <c r="R13" i="6"/>
  <c r="R126" i="6"/>
  <c r="R142" i="6"/>
  <c r="R194" i="6"/>
  <c r="R219" i="6"/>
  <c r="R222" i="6"/>
  <c r="X141" i="6"/>
  <c r="Y141" i="6"/>
  <c r="Y140" i="6"/>
  <c r="X128" i="6"/>
  <c r="Y128" i="6"/>
  <c r="X193" i="6"/>
  <c r="Y193" i="6"/>
  <c r="X192" i="6"/>
  <c r="Y192" i="6"/>
  <c r="X191" i="6"/>
  <c r="Y191" i="6"/>
  <c r="X190" i="6"/>
  <c r="Y190" i="6"/>
  <c r="X189" i="6"/>
  <c r="Y189" i="6"/>
  <c r="X188" i="6"/>
  <c r="Y188" i="6"/>
  <c r="X187" i="6"/>
  <c r="Y187" i="6"/>
  <c r="X186" i="6"/>
  <c r="Y186" i="6"/>
  <c r="X185" i="6"/>
  <c r="Y185" i="6"/>
  <c r="X184" i="6"/>
  <c r="Y184" i="6"/>
  <c r="X182" i="6"/>
  <c r="Y182" i="6"/>
  <c r="X181" i="6"/>
  <c r="Y181" i="6"/>
  <c r="X180" i="6"/>
  <c r="Y180" i="6"/>
  <c r="X179" i="6"/>
  <c r="Y179" i="6"/>
  <c r="X178" i="6"/>
  <c r="Y178" i="6"/>
  <c r="X177" i="6"/>
  <c r="Y177" i="6"/>
  <c r="X176" i="6"/>
  <c r="Y176" i="6"/>
  <c r="X175" i="6"/>
  <c r="Y175" i="6"/>
  <c r="X174" i="6"/>
  <c r="Y174" i="6"/>
  <c r="X173" i="6"/>
  <c r="Y173" i="6"/>
  <c r="X172" i="6"/>
  <c r="Y172" i="6"/>
  <c r="X171" i="6"/>
  <c r="Y171" i="6"/>
  <c r="X170" i="6"/>
  <c r="Y170" i="6"/>
  <c r="X169" i="6"/>
  <c r="Y169" i="6"/>
  <c r="X168" i="6"/>
  <c r="Y168" i="6"/>
  <c r="X167" i="6"/>
  <c r="Y167" i="6"/>
  <c r="X166" i="6"/>
  <c r="Y166" i="6"/>
  <c r="X165" i="6"/>
  <c r="Y165" i="6"/>
  <c r="X164" i="6"/>
  <c r="Y164" i="6"/>
  <c r="X163" i="6"/>
  <c r="Y163" i="6"/>
  <c r="X162" i="6"/>
  <c r="Y162" i="6"/>
  <c r="X161" i="6"/>
  <c r="Y161" i="6"/>
  <c r="X160" i="6"/>
  <c r="Y160" i="6"/>
  <c r="X159" i="6"/>
  <c r="Y159" i="6"/>
  <c r="X158" i="6"/>
  <c r="Y158" i="6"/>
  <c r="X157" i="6"/>
  <c r="Y157" i="6"/>
  <c r="X156" i="6"/>
  <c r="Y156" i="6"/>
  <c r="X155" i="6"/>
  <c r="Y155" i="6"/>
  <c r="X154" i="6"/>
  <c r="Y154" i="6"/>
  <c r="X153" i="6"/>
  <c r="Y153" i="6"/>
  <c r="X151" i="6"/>
  <c r="Y151" i="6"/>
  <c r="X150" i="6"/>
  <c r="Y150" i="6"/>
  <c r="X149" i="6"/>
  <c r="Y149" i="6"/>
  <c r="X148" i="6"/>
  <c r="Y148" i="6"/>
  <c r="X147" i="6"/>
  <c r="Y147" i="6"/>
  <c r="X146" i="6"/>
  <c r="Y146" i="6"/>
  <c r="X145" i="6"/>
  <c r="Y145" i="6"/>
  <c r="X144" i="6"/>
  <c r="Y144" i="6"/>
  <c r="X221" i="6"/>
  <c r="X222" i="6" s="1"/>
  <c r="Y221" i="6"/>
  <c r="Y222" i="6" s="1"/>
  <c r="X218" i="6"/>
  <c r="Y218" i="6"/>
  <c r="X217" i="6"/>
  <c r="Y217" i="6"/>
  <c r="X216" i="6"/>
  <c r="Y216" i="6"/>
  <c r="X215" i="6"/>
  <c r="Y215" i="6"/>
  <c r="X214" i="6"/>
  <c r="Y214" i="6"/>
  <c r="X213" i="6"/>
  <c r="Y213" i="6"/>
  <c r="X212" i="6"/>
  <c r="Y212" i="6"/>
  <c r="X211" i="6"/>
  <c r="Y211" i="6"/>
  <c r="X210" i="6"/>
  <c r="Y210" i="6"/>
  <c r="X209" i="6"/>
  <c r="Y209" i="6"/>
  <c r="X208" i="6"/>
  <c r="Y208" i="6"/>
  <c r="X207" i="6"/>
  <c r="Y207" i="6"/>
  <c r="X206" i="6"/>
  <c r="Y206" i="6"/>
  <c r="X205" i="6"/>
  <c r="Y205" i="6"/>
  <c r="X204" i="6"/>
  <c r="Y204" i="6"/>
  <c r="X203" i="6"/>
  <c r="Y203" i="6"/>
  <c r="X202" i="6"/>
  <c r="Y202" i="6"/>
  <c r="X201" i="6"/>
  <c r="Y201" i="6"/>
  <c r="X200" i="6"/>
  <c r="Y200" i="6"/>
  <c r="X199" i="6"/>
  <c r="Y199" i="6"/>
  <c r="X198" i="6"/>
  <c r="Y198" i="6"/>
  <c r="X197" i="6"/>
  <c r="Y197" i="6"/>
  <c r="X196" i="6"/>
  <c r="Y196" i="6"/>
  <c r="Y125" i="6"/>
  <c r="Y123" i="6"/>
  <c r="Y122" i="6"/>
  <c r="Y121" i="6"/>
  <c r="Y120" i="6"/>
  <c r="Y119" i="6"/>
  <c r="Y118" i="6"/>
  <c r="Y113" i="6"/>
  <c r="Y112" i="6"/>
  <c r="Y111" i="6"/>
  <c r="Y110" i="6"/>
  <c r="Y109" i="6"/>
  <c r="Y108" i="6"/>
  <c r="Y107" i="6"/>
  <c r="Y106" i="6"/>
  <c r="Y105" i="6"/>
  <c r="Y104" i="6"/>
  <c r="Y103" i="6"/>
  <c r="Y102" i="6"/>
  <c r="Y101" i="6"/>
  <c r="Y100" i="6"/>
  <c r="Y99" i="6"/>
  <c r="Y98" i="6"/>
  <c r="Y97" i="6"/>
  <c r="Y96" i="6"/>
  <c r="Y95" i="6"/>
  <c r="Y94" i="6"/>
  <c r="Y93" i="6"/>
  <c r="Y92" i="6"/>
  <c r="Y91" i="6"/>
  <c r="Y90" i="6"/>
  <c r="Y89" i="6"/>
  <c r="Y88" i="6"/>
  <c r="Y87" i="6"/>
  <c r="Y86" i="6"/>
  <c r="Y85" i="6"/>
  <c r="Y84" i="6"/>
  <c r="Y83" i="6"/>
  <c r="Y82" i="6"/>
  <c r="Y81" i="6"/>
  <c r="Y80" i="6"/>
  <c r="Y79" i="6"/>
  <c r="Y78" i="6"/>
  <c r="Y77" i="6"/>
  <c r="Y76" i="6"/>
  <c r="Y75" i="6"/>
  <c r="Y74" i="6"/>
  <c r="Y73" i="6"/>
  <c r="Y72" i="6"/>
  <c r="Y71" i="6"/>
  <c r="Y70" i="6"/>
  <c r="Y69" i="6"/>
  <c r="Y68" i="6"/>
  <c r="Y67" i="6"/>
  <c r="Y66" i="6"/>
  <c r="Y65" i="6"/>
  <c r="Y64" i="6"/>
  <c r="Y63" i="6"/>
  <c r="Y62" i="6"/>
  <c r="Y61" i="6"/>
  <c r="Y60" i="6"/>
  <c r="Y59" i="6"/>
  <c r="Y58" i="6"/>
  <c r="Y57" i="6"/>
  <c r="Y56" i="6"/>
  <c r="Y55" i="6"/>
  <c r="Y54" i="6"/>
  <c r="Y53" i="6"/>
  <c r="Y52" i="6"/>
  <c r="Y51" i="6"/>
  <c r="Y50" i="6"/>
  <c r="Y49" i="6"/>
  <c r="Y48" i="6"/>
  <c r="Y47" i="6"/>
  <c r="Y46" i="6"/>
  <c r="Y45" i="6"/>
  <c r="Y44" i="6"/>
  <c r="Y43" i="6"/>
  <c r="Y42" i="6"/>
  <c r="Y41" i="6"/>
  <c r="Y40" i="6"/>
  <c r="Y39" i="6"/>
  <c r="Y38" i="6"/>
  <c r="Y37" i="6"/>
  <c r="Y36" i="6"/>
  <c r="Y35" i="6"/>
  <c r="Y34" i="6"/>
  <c r="Y33" i="6"/>
  <c r="Y32" i="6"/>
  <c r="Y31" i="6"/>
  <c r="Y30" i="6"/>
  <c r="Y29" i="6"/>
  <c r="Y28" i="6"/>
  <c r="Y27" i="6"/>
  <c r="Y26" i="6"/>
  <c r="Y25" i="6"/>
  <c r="Y24" i="6"/>
  <c r="Y23" i="6"/>
  <c r="Y22" i="6"/>
  <c r="Y21" i="6"/>
  <c r="Y20" i="6"/>
  <c r="Y19" i="6"/>
  <c r="Y18" i="6"/>
  <c r="Y17" i="6"/>
  <c r="Y16" i="6"/>
  <c r="Y15" i="6"/>
  <c r="W382" i="6"/>
  <c r="W496" i="6"/>
  <c r="W515" i="6"/>
  <c r="W568" i="6"/>
  <c r="W593" i="6"/>
  <c r="W596" i="6"/>
  <c r="V382" i="6"/>
  <c r="V496" i="6"/>
  <c r="V515" i="6"/>
  <c r="V568" i="6"/>
  <c r="V593" i="6"/>
  <c r="V596" i="6"/>
  <c r="Q382" i="6"/>
  <c r="Q496" i="6"/>
  <c r="Q515" i="6"/>
  <c r="Q568" i="6"/>
  <c r="Q593" i="6"/>
  <c r="Q596" i="6"/>
  <c r="P382" i="6"/>
  <c r="P496" i="6"/>
  <c r="P515" i="6"/>
  <c r="P568" i="6"/>
  <c r="P593" i="6"/>
  <c r="P596" i="6"/>
  <c r="O382" i="6"/>
  <c r="O496" i="6"/>
  <c r="O515" i="6"/>
  <c r="O568" i="6"/>
  <c r="O593" i="6"/>
  <c r="O596" i="6"/>
  <c r="N382" i="6"/>
  <c r="N496" i="6"/>
  <c r="N515" i="6"/>
  <c r="N568" i="6"/>
  <c r="N593" i="6"/>
  <c r="N596" i="6"/>
  <c r="M382" i="6"/>
  <c r="M496" i="6"/>
  <c r="M515" i="6"/>
  <c r="M568" i="6"/>
  <c r="M593" i="6"/>
  <c r="M596" i="6"/>
  <c r="L382" i="6"/>
  <c r="L496" i="6"/>
  <c r="L515" i="6"/>
  <c r="L568" i="6"/>
  <c r="L593" i="6"/>
  <c r="L596" i="6"/>
  <c r="K382" i="6"/>
  <c r="K496" i="6"/>
  <c r="K515" i="6"/>
  <c r="K568" i="6"/>
  <c r="K593" i="6"/>
  <c r="K596" i="6"/>
  <c r="J382" i="6"/>
  <c r="J496" i="6"/>
  <c r="J515" i="6"/>
  <c r="J568" i="6"/>
  <c r="J593" i="6"/>
  <c r="J596" i="6"/>
  <c r="I382" i="6"/>
  <c r="I496" i="6"/>
  <c r="I515" i="6"/>
  <c r="I568" i="6"/>
  <c r="I593" i="6"/>
  <c r="I596" i="6"/>
  <c r="H382" i="6"/>
  <c r="H496" i="6"/>
  <c r="H515" i="6"/>
  <c r="H568" i="6"/>
  <c r="H593" i="6"/>
  <c r="H596" i="6"/>
  <c r="G382" i="6"/>
  <c r="G496" i="6"/>
  <c r="G515" i="6"/>
  <c r="G568" i="6"/>
  <c r="G593" i="6"/>
  <c r="G596" i="6"/>
  <c r="F496" i="6"/>
  <c r="F515" i="6"/>
  <c r="F568" i="6"/>
  <c r="F593" i="6"/>
  <c r="F596" i="6"/>
  <c r="W13" i="6"/>
  <c r="W126" i="6"/>
  <c r="W142" i="6"/>
  <c r="W194" i="6"/>
  <c r="W219" i="6"/>
  <c r="W222" i="6"/>
  <c r="V13" i="6"/>
  <c r="V142" i="6"/>
  <c r="V194" i="6"/>
  <c r="V219" i="6"/>
  <c r="V222" i="6"/>
  <c r="Q13" i="6"/>
  <c r="Q126" i="6"/>
  <c r="Q142" i="6"/>
  <c r="Q194" i="6"/>
  <c r="Q219" i="6"/>
  <c r="Q222" i="6"/>
  <c r="P13" i="6"/>
  <c r="P126" i="6"/>
  <c r="P142" i="6"/>
  <c r="P194" i="6"/>
  <c r="P219" i="6"/>
  <c r="P222" i="6"/>
  <c r="O13" i="6"/>
  <c r="O126" i="6"/>
  <c r="O142" i="6"/>
  <c r="O194" i="6"/>
  <c r="O219" i="6"/>
  <c r="O222" i="6"/>
  <c r="N13" i="6"/>
  <c r="N126" i="6"/>
  <c r="N142" i="6"/>
  <c r="N194" i="6"/>
  <c r="N219" i="6"/>
  <c r="N222" i="6"/>
  <c r="M13" i="6"/>
  <c r="M126" i="6"/>
  <c r="M142" i="6"/>
  <c r="M194" i="6"/>
  <c r="M219" i="6"/>
  <c r="M222" i="6"/>
  <c r="L13" i="6"/>
  <c r="L126" i="6"/>
  <c r="L142" i="6"/>
  <c r="L194" i="6"/>
  <c r="L219" i="6"/>
  <c r="L222" i="6"/>
  <c r="K13" i="6"/>
  <c r="K126" i="6"/>
  <c r="K142" i="6"/>
  <c r="K194" i="6"/>
  <c r="K219" i="6"/>
  <c r="K222" i="6"/>
  <c r="J13" i="6"/>
  <c r="J126" i="6"/>
  <c r="J142" i="6"/>
  <c r="J194" i="6"/>
  <c r="J219" i="6"/>
  <c r="J222" i="6"/>
  <c r="I13" i="6"/>
  <c r="I126" i="6"/>
  <c r="I142" i="6"/>
  <c r="I194" i="6"/>
  <c r="I219" i="6"/>
  <c r="I222" i="6"/>
  <c r="H13" i="6"/>
  <c r="H126" i="6"/>
  <c r="H142" i="6"/>
  <c r="H194" i="6"/>
  <c r="H219" i="6"/>
  <c r="H222" i="6"/>
  <c r="G13" i="6"/>
  <c r="G126" i="6"/>
  <c r="G142" i="6"/>
  <c r="G194" i="6"/>
  <c r="G219" i="6"/>
  <c r="G222" i="6"/>
  <c r="F13" i="6"/>
  <c r="F126" i="6"/>
  <c r="F142" i="6"/>
  <c r="F194" i="6"/>
  <c r="F219" i="6"/>
  <c r="F222" i="6"/>
  <c r="C34" i="7"/>
  <c r="D30" i="7" s="1"/>
  <c r="X88" i="20" l="1"/>
  <c r="S88" i="14"/>
  <c r="W195" i="3"/>
  <c r="Z301" i="10"/>
  <c r="Z245" i="10"/>
  <c r="Z233" i="10"/>
  <c r="Z235" i="9"/>
  <c r="Z102" i="9"/>
  <c r="Z295" i="9"/>
  <c r="W81" i="17"/>
  <c r="Z267" i="12"/>
  <c r="Z247" i="9"/>
  <c r="Z497" i="16"/>
  <c r="Z292" i="16"/>
  <c r="R19" i="14"/>
  <c r="R132" i="14" s="1"/>
  <c r="V211" i="15"/>
  <c r="Z207" i="18"/>
  <c r="Z40" i="17"/>
  <c r="Z210" i="17"/>
  <c r="Z414" i="16"/>
  <c r="Z143" i="11"/>
  <c r="Z67" i="10"/>
  <c r="Z176" i="10"/>
  <c r="Z293" i="10"/>
  <c r="Z290" i="10"/>
  <c r="Z164" i="10"/>
  <c r="Z281" i="10"/>
  <c r="Z221" i="10"/>
  <c r="Z54" i="9"/>
  <c r="Z163" i="9"/>
  <c r="X13" i="6"/>
  <c r="X126" i="6"/>
  <c r="D17" i="7"/>
  <c r="Z340" i="6"/>
  <c r="Z390" i="16"/>
  <c r="Z252" i="3"/>
  <c r="Z257" i="10"/>
  <c r="Z140" i="10"/>
  <c r="Z91" i="10"/>
  <c r="Z79" i="10"/>
  <c r="Z271" i="9"/>
  <c r="Z18" i="9"/>
  <c r="Z66" i="9"/>
  <c r="D19" i="7"/>
  <c r="D20" i="7"/>
  <c r="D11" i="7"/>
  <c r="D31" i="7"/>
  <c r="D12" i="7"/>
  <c r="D32" i="7"/>
  <c r="D13" i="7"/>
  <c r="D33" i="7"/>
  <c r="D14" i="7"/>
  <c r="D15" i="7"/>
  <c r="D16" i="7"/>
  <c r="Z419" i="18"/>
  <c r="D18" i="7"/>
  <c r="Z325" i="11"/>
  <c r="Z102" i="10"/>
  <c r="Z162" i="10"/>
  <c r="Z152" i="10"/>
  <c r="Z269" i="10"/>
  <c r="D21" i="7"/>
  <c r="D22" i="7"/>
  <c r="D23" i="7"/>
  <c r="Z166" i="12"/>
  <c r="Z255" i="12"/>
  <c r="Z179" i="11"/>
  <c r="Z303" i="11"/>
  <c r="Z154" i="12"/>
  <c r="Z153" i="20"/>
  <c r="Z498" i="16"/>
  <c r="D24" i="7"/>
  <c r="D25" i="7"/>
  <c r="Z235" i="18"/>
  <c r="Z163" i="19"/>
  <c r="D26" i="7"/>
  <c r="Z150" i="13"/>
  <c r="Z283" i="9"/>
  <c r="Z223" i="9"/>
  <c r="Z402" i="16"/>
  <c r="Z472" i="15"/>
  <c r="D27" i="7"/>
  <c r="Z73" i="16"/>
  <c r="D8" i="7"/>
  <c r="D28" i="7"/>
  <c r="D9" i="7"/>
  <c r="D29" i="7"/>
  <c r="Z305" i="12"/>
  <c r="D10" i="7"/>
  <c r="Z417" i="18"/>
  <c r="Z53" i="18"/>
  <c r="Z244" i="18"/>
  <c r="Z418" i="18"/>
  <c r="Z416" i="18"/>
  <c r="Z151" i="20"/>
  <c r="Z147" i="19"/>
  <c r="Z174" i="19"/>
  <c r="Z99" i="19"/>
  <c r="Z100" i="19" s="1"/>
  <c r="Z106" i="19"/>
  <c r="Z415" i="18"/>
  <c r="Z197" i="13"/>
  <c r="Z135" i="13"/>
  <c r="Z195" i="13"/>
  <c r="Z196" i="13"/>
  <c r="Z194" i="13"/>
  <c r="Z191" i="13"/>
  <c r="Z78" i="13"/>
  <c r="Z249" i="13"/>
  <c r="Z43" i="13"/>
  <c r="Z258" i="9"/>
  <c r="Z246" i="9"/>
  <c r="Z234" i="9"/>
  <c r="Z222" i="9"/>
  <c r="Z312" i="9"/>
  <c r="Z313" i="9" s="1"/>
  <c r="Z172" i="9"/>
  <c r="Z167" i="9"/>
  <c r="Z133" i="9"/>
  <c r="Z134" i="9" s="1"/>
  <c r="Z55" i="10"/>
  <c r="Z43" i="10"/>
  <c r="Z175" i="10"/>
  <c r="Z163" i="10"/>
  <c r="Z101" i="10"/>
  <c r="Z90" i="10"/>
  <c r="Z78" i="10"/>
  <c r="Z66" i="10"/>
  <c r="Z54" i="10"/>
  <c r="Z42" i="10"/>
  <c r="Z30" i="10"/>
  <c r="Z18" i="10"/>
  <c r="Z100" i="10"/>
  <c r="Z89" i="10"/>
  <c r="Z77" i="10"/>
  <c r="Z65" i="10"/>
  <c r="Z53" i="10"/>
  <c r="Z41" i="10"/>
  <c r="Z29" i="10"/>
  <c r="Z17" i="10"/>
  <c r="Z308" i="10"/>
  <c r="Z297" i="10"/>
  <c r="Z273" i="10"/>
  <c r="Z237" i="10"/>
  <c r="Z225" i="10"/>
  <c r="Z47" i="10"/>
  <c r="Z11" i="10"/>
  <c r="Z156" i="10"/>
  <c r="Z231" i="11"/>
  <c r="Z211" i="12"/>
  <c r="X211" i="12"/>
  <c r="Z297" i="12"/>
  <c r="Z285" i="12"/>
  <c r="Z249" i="12"/>
  <c r="Z237" i="12"/>
  <c r="Z225" i="12"/>
  <c r="Z148" i="17"/>
  <c r="Z160" i="17"/>
  <c r="Z184" i="17"/>
  <c r="Z198" i="17"/>
  <c r="B63" i="14"/>
  <c r="B156" i="14" s="1"/>
  <c r="F81" i="17"/>
  <c r="S63" i="14"/>
  <c r="S156" i="14" s="1"/>
  <c r="Z125" i="17"/>
  <c r="Z161" i="16"/>
  <c r="Z448" i="16"/>
  <c r="Z230" i="16"/>
  <c r="Z242" i="16"/>
  <c r="Z254" i="16"/>
  <c r="Z266" i="16"/>
  <c r="Z449" i="16"/>
  <c r="Z293" i="16"/>
  <c r="Z451" i="16"/>
  <c r="Z508" i="16"/>
  <c r="Z520" i="16"/>
  <c r="Z26" i="16"/>
  <c r="Z38" i="16"/>
  <c r="Z50" i="16"/>
  <c r="Y346" i="15"/>
  <c r="X346" i="15"/>
  <c r="Z367" i="15"/>
  <c r="F556" i="15"/>
  <c r="Z322" i="15"/>
  <c r="Z303" i="15"/>
  <c r="Z463" i="15"/>
  <c r="Z553" i="15"/>
  <c r="Z554" i="15" s="1"/>
  <c r="Z524" i="15"/>
  <c r="Z124" i="17"/>
  <c r="Z114" i="17"/>
  <c r="Z211" i="17"/>
  <c r="Z207" i="17"/>
  <c r="Z194" i="17"/>
  <c r="Z205" i="17"/>
  <c r="Z212" i="17"/>
  <c r="Z67" i="17"/>
  <c r="Z291" i="16"/>
  <c r="Z369" i="16"/>
  <c r="Z178" i="15"/>
  <c r="Z302" i="15"/>
  <c r="Z473" i="15"/>
  <c r="Z94" i="12"/>
  <c r="Z82" i="12"/>
  <c r="Z70" i="12"/>
  <c r="Z46" i="12"/>
  <c r="Z34" i="12"/>
  <c r="Z294" i="12"/>
  <c r="Z282" i="12"/>
  <c r="Z178" i="12"/>
  <c r="Z302" i="10"/>
  <c r="Z291" i="10"/>
  <c r="Z279" i="10"/>
  <c r="Z243" i="10"/>
  <c r="Z231" i="10"/>
  <c r="Z219" i="10"/>
  <c r="Z31" i="10"/>
  <c r="Z151" i="10"/>
  <c r="Z19" i="10"/>
  <c r="Z189" i="10"/>
  <c r="Z190" i="10" s="1"/>
  <c r="Z177" i="10"/>
  <c r="Z165" i="10"/>
  <c r="Z92" i="9"/>
  <c r="Z80" i="9"/>
  <c r="Z68" i="9"/>
  <c r="Z56" i="9"/>
  <c r="Z44" i="9"/>
  <c r="Z32" i="9"/>
  <c r="Z20" i="9"/>
  <c r="Z232" i="3"/>
  <c r="Z216" i="3"/>
  <c r="Z233" i="3"/>
  <c r="Z244" i="3"/>
  <c r="Z222" i="3"/>
  <c r="Z129" i="3"/>
  <c r="Z61" i="3"/>
  <c r="Z49" i="3"/>
  <c r="Z255" i="3"/>
  <c r="Z450" i="3"/>
  <c r="Z398" i="3"/>
  <c r="Z224" i="3"/>
  <c r="Z147" i="3"/>
  <c r="Z257" i="3"/>
  <c r="Z399" i="3"/>
  <c r="Z449" i="3"/>
  <c r="Z397" i="3"/>
  <c r="Z486" i="1"/>
  <c r="Z555" i="1"/>
  <c r="Z173" i="1"/>
  <c r="Z322" i="1"/>
  <c r="Z331" i="1"/>
  <c r="Z107" i="1"/>
  <c r="Z71" i="1"/>
  <c r="Z539" i="1"/>
  <c r="Z485" i="1"/>
  <c r="Z161" i="1"/>
  <c r="Z137" i="1"/>
  <c r="Z78" i="1"/>
  <c r="Z66" i="1"/>
  <c r="Z54" i="1"/>
  <c r="Z319" i="1"/>
  <c r="X336" i="6"/>
  <c r="X354" i="6"/>
  <c r="Z379" i="6"/>
  <c r="X382" i="6"/>
  <c r="Y593" i="6"/>
  <c r="X568" i="6"/>
  <c r="Z591" i="6"/>
  <c r="X496" i="6"/>
  <c r="X515" i="6"/>
  <c r="Z380" i="6"/>
  <c r="Z323" i="6"/>
  <c r="F367" i="6"/>
  <c r="Z360" i="6"/>
  <c r="Z10" i="6"/>
  <c r="Y235" i="6"/>
  <c r="X235" i="6"/>
  <c r="Z332" i="6"/>
  <c r="Z300" i="10"/>
  <c r="Z253" i="10"/>
  <c r="Z303" i="10"/>
  <c r="Z292" i="10"/>
  <c r="Z280" i="10"/>
  <c r="Z268" i="10"/>
  <c r="Z256" i="10"/>
  <c r="Z161" i="10"/>
  <c r="Z149" i="10"/>
  <c r="Z137" i="10"/>
  <c r="Z88" i="10"/>
  <c r="Z268" i="11"/>
  <c r="Z244" i="11"/>
  <c r="Z304" i="12"/>
  <c r="Z244" i="12"/>
  <c r="Z232" i="12"/>
  <c r="Z220" i="12"/>
  <c r="Z265" i="13"/>
  <c r="Z190" i="13"/>
  <c r="Z154" i="13"/>
  <c r="Z138" i="13"/>
  <c r="Z129" i="13"/>
  <c r="Z37" i="13"/>
  <c r="Z393" i="3"/>
  <c r="Z256" i="3"/>
  <c r="Z470" i="15"/>
  <c r="Z321" i="15"/>
  <c r="Z516" i="16"/>
  <c r="Z446" i="16"/>
  <c r="Z445" i="16"/>
  <c r="Z115" i="17"/>
  <c r="Z31" i="17"/>
  <c r="Z50" i="17"/>
  <c r="Z159" i="9"/>
  <c r="Z147" i="9"/>
  <c r="Z471" i="15"/>
  <c r="Z474" i="15"/>
  <c r="Z512" i="15"/>
  <c r="Z153" i="15"/>
  <c r="Z308" i="15"/>
  <c r="Z464" i="15"/>
  <c r="Z489" i="15"/>
  <c r="Z465" i="15"/>
  <c r="Z379" i="15"/>
  <c r="Z127" i="15"/>
  <c r="Z427" i="15"/>
  <c r="Z443" i="15"/>
  <c r="Z130" i="15"/>
  <c r="Z177" i="15"/>
  <c r="Z525" i="15"/>
  <c r="Z391" i="15"/>
  <c r="Z307" i="15"/>
  <c r="Z299" i="15"/>
  <c r="Z462" i="15"/>
  <c r="Z129" i="15"/>
  <c r="Z306" i="15"/>
  <c r="Z59" i="15"/>
  <c r="Z172" i="15"/>
  <c r="Z316" i="15"/>
  <c r="Z310" i="15"/>
  <c r="Z128" i="15"/>
  <c r="Z309" i="15"/>
  <c r="Z184" i="15"/>
  <c r="Z22" i="15"/>
  <c r="Z25" i="15"/>
  <c r="Z34" i="15"/>
  <c r="Z196" i="15"/>
  <c r="Z181" i="15"/>
  <c r="Z23" i="15"/>
  <c r="Z35" i="15"/>
  <c r="Z355" i="15"/>
  <c r="Z420" i="15"/>
  <c r="Z397" i="15"/>
  <c r="Z396" i="15"/>
  <c r="Z540" i="15"/>
  <c r="Z392" i="15"/>
  <c r="Z444" i="15"/>
  <c r="Z247" i="15"/>
  <c r="Z448" i="15"/>
  <c r="Z171" i="15"/>
  <c r="Z224" i="15"/>
  <c r="Z271" i="15"/>
  <c r="Z361" i="15"/>
  <c r="Z541" i="15"/>
  <c r="Z349" i="15"/>
  <c r="Z373" i="15"/>
  <c r="Z61" i="15"/>
  <c r="Z36" i="15"/>
  <c r="Z516" i="15"/>
  <c r="Z433" i="15"/>
  <c r="Z449" i="15"/>
  <c r="Z531" i="15"/>
  <c r="Z165" i="15"/>
  <c r="Z170" i="15"/>
  <c r="Z147" i="15"/>
  <c r="Z108" i="15"/>
  <c r="Z58" i="15"/>
  <c r="Z49" i="15"/>
  <c r="Z72" i="15"/>
  <c r="Z141" i="15"/>
  <c r="Z83" i="15"/>
  <c r="Z95" i="15"/>
  <c r="Z109" i="15"/>
  <c r="Z237" i="15"/>
  <c r="Z505" i="15"/>
  <c r="Z370" i="15"/>
  <c r="Z282" i="15"/>
  <c r="Z382" i="15"/>
  <c r="Z510" i="15"/>
  <c r="Z233" i="15"/>
  <c r="Z406" i="15"/>
  <c r="Z155" i="15"/>
  <c r="Z203" i="15"/>
  <c r="Z498" i="15"/>
  <c r="Z189" i="15"/>
  <c r="Z327" i="15"/>
  <c r="Z497" i="15"/>
  <c r="Z60" i="15"/>
  <c r="Z269" i="15"/>
  <c r="Z358" i="15"/>
  <c r="Z446" i="15"/>
  <c r="Z405" i="15"/>
  <c r="Z428" i="15"/>
  <c r="Z24" i="15"/>
  <c r="Z257" i="15"/>
  <c r="Z394" i="15"/>
  <c r="Z445" i="15"/>
  <c r="Z202" i="15"/>
  <c r="Z205" i="15"/>
  <c r="Z71" i="15"/>
  <c r="Z167" i="15"/>
  <c r="Z393" i="15"/>
  <c r="Z486" i="15"/>
  <c r="Z236" i="15"/>
  <c r="Z294" i="15"/>
  <c r="Z430" i="15"/>
  <c r="Z143" i="15"/>
  <c r="Z381" i="15"/>
  <c r="Z429" i="15"/>
  <c r="Z265" i="15"/>
  <c r="Z485" i="15"/>
  <c r="Z550" i="15"/>
  <c r="Z82" i="15"/>
  <c r="Z94" i="15"/>
  <c r="Z259" i="15"/>
  <c r="Z284" i="15"/>
  <c r="Z384" i="15"/>
  <c r="Z408" i="15"/>
  <c r="Z432" i="15"/>
  <c r="Z317" i="15"/>
  <c r="Z371" i="15"/>
  <c r="Z383" i="15"/>
  <c r="Z395" i="15"/>
  <c r="Z47" i="15"/>
  <c r="Z117" i="15"/>
  <c r="Z159" i="15"/>
  <c r="Z248" i="15"/>
  <c r="Z260" i="15"/>
  <c r="Z272" i="15"/>
  <c r="Z285" i="15"/>
  <c r="Z385" i="15"/>
  <c r="Z421" i="15"/>
  <c r="Z475" i="15"/>
  <c r="Z480" i="15"/>
  <c r="Z492" i="15"/>
  <c r="Z504" i="15"/>
  <c r="Z529" i="15"/>
  <c r="Z46" i="15"/>
  <c r="Z121" i="15"/>
  <c r="Z134" i="15"/>
  <c r="Z146" i="15"/>
  <c r="Z158" i="15"/>
  <c r="Z195" i="15"/>
  <c r="Z235" i="15"/>
  <c r="Z328" i="15"/>
  <c r="Z360" i="15"/>
  <c r="Z456" i="15"/>
  <c r="Z503" i="15"/>
  <c r="Z194" i="15"/>
  <c r="Z501" i="15"/>
  <c r="Z508" i="15"/>
  <c r="Z192" i="15"/>
  <c r="Z500" i="15"/>
  <c r="Z244" i="15"/>
  <c r="Z256" i="15"/>
  <c r="Z520" i="15"/>
  <c r="Z267" i="15"/>
  <c r="Z416" i="15"/>
  <c r="Z523" i="15"/>
  <c r="Z484" i="15"/>
  <c r="Z519" i="15"/>
  <c r="Z188" i="15"/>
  <c r="Z84" i="15"/>
  <c r="Z13" i="15"/>
  <c r="Z137" i="15"/>
  <c r="Z286" i="15"/>
  <c r="Z180" i="15"/>
  <c r="Z403" i="15"/>
  <c r="Z496" i="15"/>
  <c r="Z16" i="15"/>
  <c r="Z76" i="15"/>
  <c r="Z454" i="15"/>
  <c r="Z509" i="15"/>
  <c r="Z521" i="15"/>
  <c r="Z162" i="16"/>
  <c r="Z477" i="16"/>
  <c r="Z517" i="16"/>
  <c r="Z171" i="16"/>
  <c r="Z229" i="16"/>
  <c r="Z468" i="16"/>
  <c r="Z85" i="16"/>
  <c r="Z289" i="16"/>
  <c r="Z344" i="16"/>
  <c r="Z355" i="16"/>
  <c r="Z170" i="16"/>
  <c r="Z488" i="16"/>
  <c r="Z356" i="16"/>
  <c r="Z233" i="16"/>
  <c r="Z257" i="16"/>
  <c r="Z273" i="16"/>
  <c r="Z236" i="16"/>
  <c r="Z222" i="16"/>
  <c r="Z522" i="16"/>
  <c r="Z443" i="16"/>
  <c r="Z527" i="16"/>
  <c r="Z331" i="16"/>
  <c r="Z347" i="16"/>
  <c r="Z290" i="16"/>
  <c r="Z288" i="16"/>
  <c r="Z41" i="16"/>
  <c r="Z245" i="16"/>
  <c r="Z456" i="16"/>
  <c r="Z368" i="16"/>
  <c r="Z416" i="16"/>
  <c r="Z467" i="16"/>
  <c r="Z479" i="16"/>
  <c r="Z519" i="16"/>
  <c r="Z62" i="16"/>
  <c r="Z110" i="16"/>
  <c r="Z48" i="16"/>
  <c r="Z264" i="16"/>
  <c r="Z463" i="16"/>
  <c r="Z487" i="16"/>
  <c r="Z501" i="16"/>
  <c r="Z114" i="16"/>
  <c r="Z189" i="16"/>
  <c r="Z474" i="16"/>
  <c r="Z410" i="16"/>
  <c r="Z277" i="16"/>
  <c r="Z44" i="16"/>
  <c r="Z56" i="16"/>
  <c r="Z80" i="16"/>
  <c r="Z111" i="16"/>
  <c r="Z248" i="16"/>
  <c r="Z359" i="16"/>
  <c r="Z510" i="16"/>
  <c r="Z18" i="16"/>
  <c r="Z30" i="16"/>
  <c r="Z42" i="16"/>
  <c r="Z54" i="16"/>
  <c r="Z66" i="16"/>
  <c r="Z78" i="16"/>
  <c r="Z90" i="16"/>
  <c r="Z172" i="16"/>
  <c r="Z89" i="16"/>
  <c r="Z284" i="16"/>
  <c r="Z40" i="16"/>
  <c r="Z144" i="16"/>
  <c r="Z502" i="16"/>
  <c r="Z351" i="16"/>
  <c r="Z20" i="16"/>
  <c r="Z74" i="16"/>
  <c r="Z98" i="16"/>
  <c r="Z142" i="16"/>
  <c r="Z422" i="16"/>
  <c r="Z500" i="16"/>
  <c r="Z249" i="16"/>
  <c r="Z462" i="16"/>
  <c r="Z21" i="16"/>
  <c r="Z181" i="16"/>
  <c r="Z486" i="16"/>
  <c r="Z143" i="16"/>
  <c r="Z135" i="16"/>
  <c r="Z371" i="16"/>
  <c r="Z8" i="16"/>
  <c r="Z507" i="16"/>
  <c r="Z219" i="16"/>
  <c r="Z518" i="16"/>
  <c r="Z258" i="16"/>
  <c r="Z346" i="16"/>
  <c r="Z354" i="16"/>
  <c r="Z182" i="16"/>
  <c r="Z358" i="16"/>
  <c r="Z131" i="16"/>
  <c r="Z194" i="16"/>
  <c r="Z382" i="16"/>
  <c r="Z435" i="16"/>
  <c r="Z406" i="16"/>
  <c r="Z394" i="16"/>
  <c r="Z418" i="16"/>
  <c r="Z362" i="16"/>
  <c r="Z183" i="16"/>
  <c r="Z259" i="16"/>
  <c r="Z436" i="16"/>
  <c r="Z109" i="16"/>
  <c r="Z235" i="16"/>
  <c r="Z395" i="16"/>
  <c r="Z370" i="16"/>
  <c r="Z300" i="16"/>
  <c r="Z133" i="16"/>
  <c r="Z237" i="16"/>
  <c r="Z261" i="16"/>
  <c r="Z304" i="16"/>
  <c r="I318" i="16"/>
  <c r="Z12" i="16"/>
  <c r="Z145" i="16"/>
  <c r="Z168" i="16"/>
  <c r="Z276" i="16"/>
  <c r="Z384" i="16"/>
  <c r="Z511" i="16"/>
  <c r="Z383" i="16"/>
  <c r="Z301" i="16"/>
  <c r="Z140" i="16"/>
  <c r="Z152" i="16"/>
  <c r="Z299" i="16"/>
  <c r="Z138" i="16"/>
  <c r="Z377" i="16"/>
  <c r="Z92" i="16"/>
  <c r="Z157" i="16"/>
  <c r="Z199" i="16"/>
  <c r="Z348" i="16"/>
  <c r="Z155" i="16"/>
  <c r="Z419" i="16"/>
  <c r="Z523" i="16"/>
  <c r="Z31" i="16"/>
  <c r="Z43" i="16"/>
  <c r="Z55" i="16"/>
  <c r="Z67" i="16"/>
  <c r="Z91" i="16"/>
  <c r="Z160" i="16"/>
  <c r="Z174" i="16"/>
  <c r="Z308" i="16"/>
  <c r="Z340" i="16"/>
  <c r="Z364" i="16"/>
  <c r="Z400" i="16"/>
  <c r="Z224" i="16"/>
  <c r="Z372" i="16"/>
  <c r="Z247" i="16"/>
  <c r="Z437" i="16"/>
  <c r="Z169" i="16"/>
  <c r="Z225" i="16"/>
  <c r="Z75" i="16"/>
  <c r="Z408" i="16"/>
  <c r="Z196" i="16"/>
  <c r="Z336" i="16"/>
  <c r="Z396" i="16"/>
  <c r="Z275" i="16"/>
  <c r="Z335" i="16"/>
  <c r="Z166" i="16"/>
  <c r="K318" i="16"/>
  <c r="Z184" i="16"/>
  <c r="Z360" i="16"/>
  <c r="Z223" i="16"/>
  <c r="Z407" i="16"/>
  <c r="Z457" i="16"/>
  <c r="Z101" i="16"/>
  <c r="Z146" i="16"/>
  <c r="Z461" i="16"/>
  <c r="Z513" i="16"/>
  <c r="Y127" i="17"/>
  <c r="Z218" i="17"/>
  <c r="Z208" i="17"/>
  <c r="Z68" i="17"/>
  <c r="Z209" i="17"/>
  <c r="Z14" i="17"/>
  <c r="Z66" i="17"/>
  <c r="X127" i="17"/>
  <c r="Z38" i="17"/>
  <c r="F135" i="17"/>
  <c r="Z32" i="17"/>
  <c r="Z17" i="17"/>
  <c r="Z41" i="17"/>
  <c r="Z65" i="17"/>
  <c r="Z113" i="17"/>
  <c r="Z126" i="17"/>
  <c r="Z64" i="17"/>
  <c r="Z29" i="17"/>
  <c r="Z28" i="17"/>
  <c r="Z217" i="17"/>
  <c r="Z39" i="17"/>
  <c r="Z152" i="17"/>
  <c r="Z164" i="17"/>
  <c r="Z176" i="17"/>
  <c r="Z214" i="17"/>
  <c r="Z162" i="17"/>
  <c r="Z149" i="17"/>
  <c r="Z161" i="17"/>
  <c r="Z173" i="17"/>
  <c r="Z185" i="17"/>
  <c r="Z172" i="17"/>
  <c r="Z187" i="17"/>
  <c r="Z132" i="17"/>
  <c r="Z133" i="17" s="1"/>
  <c r="Z163" i="17"/>
  <c r="Z37" i="17"/>
  <c r="Z36" i="17"/>
  <c r="Z155" i="20"/>
  <c r="V58" i="20"/>
  <c r="Z152" i="20"/>
  <c r="Z147" i="20"/>
  <c r="F163" i="20"/>
  <c r="M163" i="20"/>
  <c r="R163" i="20"/>
  <c r="Q163" i="20"/>
  <c r="Z149" i="20"/>
  <c r="L163" i="20"/>
  <c r="K163" i="20"/>
  <c r="Z150" i="20"/>
  <c r="I163" i="20"/>
  <c r="H163" i="20"/>
  <c r="G163" i="20"/>
  <c r="O163" i="20"/>
  <c r="W163" i="20"/>
  <c r="V163" i="20"/>
  <c r="P163" i="20"/>
  <c r="U163" i="20"/>
  <c r="F58" i="20"/>
  <c r="T163" i="20"/>
  <c r="N163" i="20"/>
  <c r="S163" i="20"/>
  <c r="Z43" i="17"/>
  <c r="Z91" i="17"/>
  <c r="Z92" i="17" s="1"/>
  <c r="Z96" i="17"/>
  <c r="Z95" i="17"/>
  <c r="Z170" i="17"/>
  <c r="Z157" i="17"/>
  <c r="Z62" i="17"/>
  <c r="Z104" i="17"/>
  <c r="Z168" i="17"/>
  <c r="Z180" i="17"/>
  <c r="X215" i="17"/>
  <c r="Z167" i="17"/>
  <c r="Z118" i="17"/>
  <c r="Z12" i="17"/>
  <c r="Z63" i="17"/>
  <c r="Z154" i="17"/>
  <c r="Z178" i="17"/>
  <c r="Z101" i="17"/>
  <c r="Z106" i="17"/>
  <c r="Z11" i="17"/>
  <c r="Z121" i="17"/>
  <c r="Z122" i="17" s="1"/>
  <c r="Z48" i="17"/>
  <c r="Z75" i="17"/>
  <c r="Z100" i="17"/>
  <c r="Z94" i="17"/>
  <c r="Z158" i="17"/>
  <c r="Z206" i="17"/>
  <c r="Z144" i="17"/>
  <c r="Z145" i="17" s="1"/>
  <c r="Y92" i="17"/>
  <c r="Z151" i="17"/>
  <c r="Z175" i="17"/>
  <c r="Z182" i="17"/>
  <c r="X122" i="17"/>
  <c r="Z15" i="17"/>
  <c r="Z27" i="17"/>
  <c r="Z44" i="17"/>
  <c r="Z190" i="17"/>
  <c r="Z49" i="17"/>
  <c r="Z112" i="17"/>
  <c r="Z69" i="17"/>
  <c r="Z99" i="17"/>
  <c r="Z111" i="17"/>
  <c r="Z73" i="17"/>
  <c r="Z150" i="17"/>
  <c r="Z174" i="17"/>
  <c r="Z186" i="17"/>
  <c r="Z26" i="17"/>
  <c r="N135" i="17"/>
  <c r="Z103" i="17"/>
  <c r="Z102" i="17"/>
  <c r="P226" i="17"/>
  <c r="Z117" i="17"/>
  <c r="Z195" i="17"/>
  <c r="Z23" i="17"/>
  <c r="Z35" i="17"/>
  <c r="Z53" i="17"/>
  <c r="Z58" i="17"/>
  <c r="Z59" i="17" s="1"/>
  <c r="X70" i="17"/>
  <c r="Z155" i="17"/>
  <c r="Z179" i="17"/>
  <c r="Z166" i="17"/>
  <c r="Z189" i="17"/>
  <c r="Z10" i="17"/>
  <c r="Z22" i="17"/>
  <c r="Z34" i="17"/>
  <c r="Z52" i="17"/>
  <c r="Z196" i="17"/>
  <c r="Y215" i="17"/>
  <c r="Z181" i="17"/>
  <c r="Z7" i="17"/>
  <c r="Z8" i="17" s="1"/>
  <c r="Z220" i="17"/>
  <c r="Z116" i="17"/>
  <c r="I81" i="17"/>
  <c r="V135" i="17"/>
  <c r="Z19" i="17"/>
  <c r="R135" i="17"/>
  <c r="Z30" i="17"/>
  <c r="Z188" i="17"/>
  <c r="U135" i="17"/>
  <c r="Z105" i="17"/>
  <c r="N81" i="17"/>
  <c r="Q135" i="17"/>
  <c r="X76" i="17"/>
  <c r="Z97" i="17"/>
  <c r="Z213" i="17"/>
  <c r="L81" i="17"/>
  <c r="Z24" i="17"/>
  <c r="Z197" i="17"/>
  <c r="Z156" i="17"/>
  <c r="Y59" i="17"/>
  <c r="P135" i="17"/>
  <c r="Y119" i="17"/>
  <c r="Z107" i="17"/>
  <c r="Z147" i="17"/>
  <c r="Z159" i="17"/>
  <c r="Z54" i="17"/>
  <c r="Z169" i="17"/>
  <c r="Z13" i="17"/>
  <c r="Z25" i="17"/>
  <c r="Z42" i="17"/>
  <c r="Z55" i="17"/>
  <c r="Z53" i="16"/>
  <c r="Z460" i="16"/>
  <c r="Z51" i="16"/>
  <c r="Z459" i="16"/>
  <c r="Z312" i="16"/>
  <c r="Z9" i="16"/>
  <c r="Z25" i="16"/>
  <c r="Z37" i="16"/>
  <c r="Z49" i="16"/>
  <c r="Z130" i="16"/>
  <c r="Z154" i="16"/>
  <c r="Z234" i="16"/>
  <c r="Z452" i="16"/>
  <c r="Z469" i="16"/>
  <c r="Z481" i="16"/>
  <c r="Z509" i="16"/>
  <c r="Z24" i="16"/>
  <c r="Z72" i="16"/>
  <c r="Z84" i="16"/>
  <c r="Z96" i="16"/>
  <c r="Z129" i="16"/>
  <c r="Z141" i="16"/>
  <c r="Z193" i="16"/>
  <c r="Z81" i="16"/>
  <c r="Z57" i="16"/>
  <c r="Z134" i="16"/>
  <c r="Z386" i="16"/>
  <c r="Z132" i="16"/>
  <c r="Z332" i="16"/>
  <c r="Z195" i="16"/>
  <c r="Z302" i="16"/>
  <c r="Z458" i="16"/>
  <c r="N318" i="16"/>
  <c r="K205" i="16"/>
  <c r="Z241" i="16"/>
  <c r="Z253" i="16"/>
  <c r="Z401" i="16"/>
  <c r="Z476" i="16"/>
  <c r="Z65" i="16"/>
  <c r="Z338" i="16"/>
  <c r="Z39" i="16"/>
  <c r="Z495" i="16"/>
  <c r="Z482" i="16"/>
  <c r="Z149" i="16"/>
  <c r="Z464" i="16"/>
  <c r="Z17" i="16"/>
  <c r="Z499" i="16"/>
  <c r="Z99" i="16"/>
  <c r="Z156" i="16"/>
  <c r="Z303" i="16"/>
  <c r="Z483" i="16"/>
  <c r="Z136" i="16"/>
  <c r="Z475" i="16"/>
  <c r="Z77" i="16"/>
  <c r="Z473" i="16"/>
  <c r="Z471" i="16"/>
  <c r="Z86" i="16"/>
  <c r="Z494" i="16"/>
  <c r="Z29" i="16"/>
  <c r="Z158" i="16"/>
  <c r="Z278" i="16"/>
  <c r="Z15" i="16"/>
  <c r="Z87" i="16"/>
  <c r="Z260" i="16"/>
  <c r="Z167" i="16"/>
  <c r="Z470" i="16"/>
  <c r="Z173" i="16"/>
  <c r="Z279" i="16"/>
  <c r="Z526" i="16"/>
  <c r="Z123" i="16"/>
  <c r="Z150" i="16"/>
  <c r="Z353" i="16"/>
  <c r="Z352" i="16"/>
  <c r="Z412" i="16"/>
  <c r="Z411" i="16"/>
  <c r="Z374" i="16"/>
  <c r="Z186" i="16"/>
  <c r="Z197" i="16"/>
  <c r="Z226" i="16"/>
  <c r="Z238" i="16"/>
  <c r="Z250" i="16"/>
  <c r="Z262" i="16"/>
  <c r="Z349" i="16"/>
  <c r="Z361" i="16"/>
  <c r="Z373" i="16"/>
  <c r="Z385" i="16"/>
  <c r="Z397" i="16"/>
  <c r="Z409" i="16"/>
  <c r="Z421" i="16"/>
  <c r="Z512" i="16"/>
  <c r="Z16" i="16"/>
  <c r="Z28" i="16"/>
  <c r="Z52" i="16"/>
  <c r="Z64" i="16"/>
  <c r="Z76" i="16"/>
  <c r="Z88" i="16"/>
  <c r="Z100" i="16"/>
  <c r="Z185" i="16"/>
  <c r="Z524" i="16"/>
  <c r="Z27" i="16"/>
  <c r="Y453" i="16"/>
  <c r="Z126" i="16"/>
  <c r="Z493" i="16"/>
  <c r="T205" i="16"/>
  <c r="Z61" i="16"/>
  <c r="Z97" i="16"/>
  <c r="Z116" i="16"/>
  <c r="Z118" i="16"/>
  <c r="Z125" i="16"/>
  <c r="Z246" i="16"/>
  <c r="Z274" i="16"/>
  <c r="Z309" i="16"/>
  <c r="Z378" i="16"/>
  <c r="Z33" i="16"/>
  <c r="Z190" i="16"/>
  <c r="Z282" i="16"/>
  <c r="Y440" i="16"/>
  <c r="Z188" i="16"/>
  <c r="Z228" i="16"/>
  <c r="Z280" i="16"/>
  <c r="Z198" i="16"/>
  <c r="Z329" i="16"/>
  <c r="Z345" i="16"/>
  <c r="Z357" i="16"/>
  <c r="Z381" i="16"/>
  <c r="Z393" i="16"/>
  <c r="Z405" i="16"/>
  <c r="Z417" i="16"/>
  <c r="Z439" i="16"/>
  <c r="Z480" i="16"/>
  <c r="Z492" i="16"/>
  <c r="Z69" i="16"/>
  <c r="Z305" i="16"/>
  <c r="Z32" i="16"/>
  <c r="Z148" i="16"/>
  <c r="Z387" i="16"/>
  <c r="Z187" i="16"/>
  <c r="Z153" i="16"/>
  <c r="Z315" i="16"/>
  <c r="Z316" i="16" s="1"/>
  <c r="Z240" i="16"/>
  <c r="Z363" i="16"/>
  <c r="Z423" i="16"/>
  <c r="Z23" i="16"/>
  <c r="Z83" i="16"/>
  <c r="Z328" i="16"/>
  <c r="Z380" i="16"/>
  <c r="Z392" i="16"/>
  <c r="Z404" i="16"/>
  <c r="Z434" i="16"/>
  <c r="Z455" i="16"/>
  <c r="Z491" i="16"/>
  <c r="G20" i="14"/>
  <c r="G143" i="14" s="1"/>
  <c r="Z93" i="16"/>
  <c r="Z178" i="16"/>
  <c r="Z365" i="16"/>
  <c r="Z428" i="16"/>
  <c r="Z68" i="16"/>
  <c r="Z515" i="16"/>
  <c r="Z252" i="16"/>
  <c r="Z239" i="16"/>
  <c r="Y333" i="16"/>
  <c r="Z415" i="16"/>
  <c r="Z466" i="16"/>
  <c r="Z112" i="16"/>
  <c r="Z389" i="16"/>
  <c r="Z450" i="16"/>
  <c r="Z424" i="16"/>
  <c r="Z263" i="16"/>
  <c r="Z525" i="16"/>
  <c r="Z139" i="16"/>
  <c r="Z151" i="16"/>
  <c r="Z163" i="16"/>
  <c r="Z191" i="16"/>
  <c r="Z200" i="15"/>
  <c r="Z353" i="15"/>
  <c r="Z389" i="15"/>
  <c r="Z441" i="15"/>
  <c r="Z175" i="15"/>
  <c r="Z37" i="15"/>
  <c r="Z149" i="15"/>
  <c r="Z174" i="15"/>
  <c r="Z186" i="15"/>
  <c r="Z12" i="15"/>
  <c r="Z48" i="15"/>
  <c r="Z136" i="15"/>
  <c r="Z222" i="15"/>
  <c r="Z517" i="15"/>
  <c r="Y476" i="15"/>
  <c r="Z368" i="15"/>
  <c r="Z487" i="15"/>
  <c r="Z455" i="15"/>
  <c r="Z264" i="15"/>
  <c r="Z326" i="15"/>
  <c r="Z377" i="15"/>
  <c r="Z21" i="15"/>
  <c r="Z33" i="15"/>
  <c r="Z45" i="15"/>
  <c r="Z57" i="15"/>
  <c r="Z69" i="15"/>
  <c r="Z81" i="15"/>
  <c r="Z93" i="15"/>
  <c r="Z107" i="15"/>
  <c r="Z120" i="15"/>
  <c r="Z157" i="15"/>
  <c r="Z234" i="15"/>
  <c r="Z270" i="15"/>
  <c r="Z295" i="15"/>
  <c r="Z359" i="15"/>
  <c r="Z419" i="15"/>
  <c r="Z431" i="15"/>
  <c r="Z478" i="15"/>
  <c r="Z539" i="15"/>
  <c r="Z231" i="15"/>
  <c r="Z314" i="15"/>
  <c r="Z404" i="15"/>
  <c r="Z190" i="15"/>
  <c r="Z535" i="15"/>
  <c r="Z252" i="15"/>
  <c r="Z365" i="15"/>
  <c r="Z453" i="15"/>
  <c r="Z245" i="15"/>
  <c r="Z418" i="15"/>
  <c r="Z513" i="15"/>
  <c r="Z549" i="15"/>
  <c r="Z191" i="15"/>
  <c r="Z301" i="15"/>
  <c r="Z356" i="15"/>
  <c r="Z511" i="15"/>
  <c r="Z201" i="15"/>
  <c r="Z522" i="15"/>
  <c r="Z114" i="15"/>
  <c r="Z276" i="15"/>
  <c r="Z425" i="15"/>
  <c r="Z533" i="15"/>
  <c r="Z208" i="15"/>
  <c r="Z209" i="15" s="1"/>
  <c r="Z311" i="15"/>
  <c r="Z459" i="15"/>
  <c r="Z380" i="15"/>
  <c r="Z289" i="15"/>
  <c r="Z413" i="15"/>
  <c r="Z544" i="15"/>
  <c r="Z499" i="15"/>
  <c r="Z89" i="15"/>
  <c r="Z323" i="15"/>
  <c r="Z415" i="15"/>
  <c r="Z401" i="15"/>
  <c r="Z488" i="15"/>
  <c r="Z145" i="15"/>
  <c r="Z514" i="15"/>
  <c r="Z538" i="15"/>
  <c r="Z67" i="15"/>
  <c r="Z293" i="15"/>
  <c r="Z548" i="15"/>
  <c r="Z18" i="15"/>
  <c r="Z90" i="15"/>
  <c r="Z142" i="15"/>
  <c r="Z280" i="15"/>
  <c r="Z53" i="15"/>
  <c r="Z291" i="15"/>
  <c r="Z40" i="15"/>
  <c r="Z52" i="15"/>
  <c r="Z64" i="15"/>
  <c r="Z88" i="15"/>
  <c r="Z100" i="15"/>
  <c r="Z152" i="15"/>
  <c r="Z164" i="15"/>
  <c r="Z179" i="15"/>
  <c r="Z229" i="15"/>
  <c r="Z241" i="15"/>
  <c r="Z253" i="15"/>
  <c r="Z277" i="15"/>
  <c r="Z290" i="15"/>
  <c r="Z354" i="15"/>
  <c r="Z366" i="15"/>
  <c r="Z378" i="15"/>
  <c r="Z390" i="15"/>
  <c r="Z402" i="15"/>
  <c r="Z414" i="15"/>
  <c r="Z426" i="15"/>
  <c r="Z442" i="15"/>
  <c r="Z534" i="15"/>
  <c r="Z545" i="15"/>
  <c r="Z240" i="15"/>
  <c r="X132" i="15"/>
  <c r="Z483" i="15"/>
  <c r="Z495" i="15"/>
  <c r="Z198" i="15"/>
  <c r="Z250" i="15"/>
  <c r="Z411" i="15"/>
  <c r="Z423" i="15"/>
  <c r="Z8" i="15"/>
  <c r="Z19" i="15"/>
  <c r="Z281" i="15"/>
  <c r="Z66" i="15"/>
  <c r="Z65" i="15"/>
  <c r="Z254" i="15"/>
  <c r="Z96" i="15"/>
  <c r="Z110" i="15"/>
  <c r="Z173" i="15"/>
  <c r="Z185" i="15"/>
  <c r="Z197" i="15"/>
  <c r="Z225" i="15"/>
  <c r="Z249" i="15"/>
  <c r="Z350" i="15"/>
  <c r="Z362" i="15"/>
  <c r="Z374" i="15"/>
  <c r="Z386" i="15"/>
  <c r="Z398" i="15"/>
  <c r="Z434" i="15"/>
  <c r="Z450" i="15"/>
  <c r="Z481" i="15"/>
  <c r="Z493" i="15"/>
  <c r="Z530" i="15"/>
  <c r="Z542" i="15"/>
  <c r="Z156" i="15"/>
  <c r="Z91" i="15"/>
  <c r="Z357" i="15"/>
  <c r="Z42" i="15"/>
  <c r="Z243" i="15"/>
  <c r="Z536" i="15"/>
  <c r="Z29" i="15"/>
  <c r="Z115" i="15"/>
  <c r="Z242" i="15"/>
  <c r="Z92" i="15"/>
  <c r="Z144" i="15"/>
  <c r="Z43" i="15"/>
  <c r="Z105" i="15"/>
  <c r="Z369" i="15"/>
  <c r="Z537" i="15"/>
  <c r="Z30" i="15"/>
  <c r="Z255" i="15"/>
  <c r="Z17" i="15"/>
  <c r="Z103" i="15"/>
  <c r="Z230" i="15"/>
  <c r="Z409" i="15"/>
  <c r="Z461" i="15"/>
  <c r="Z502" i="15"/>
  <c r="Z31" i="15"/>
  <c r="Z79" i="15"/>
  <c r="Z268" i="15"/>
  <c r="Z417" i="15"/>
  <c r="Z54" i="15"/>
  <c r="Z116" i="15"/>
  <c r="Z166" i="15"/>
  <c r="Z77" i="15"/>
  <c r="Z266" i="15"/>
  <c r="Z546" i="15"/>
  <c r="Z479" i="15"/>
  <c r="Z490" i="15"/>
  <c r="Y329" i="15"/>
  <c r="Z168" i="15"/>
  <c r="Z55" i="15"/>
  <c r="Z232" i="15"/>
  <c r="Z296" i="15"/>
  <c r="Z344" i="15"/>
  <c r="Y551" i="15"/>
  <c r="Z78" i="15"/>
  <c r="Z104" i="15"/>
  <c r="Z154" i="15"/>
  <c r="Z292" i="15"/>
  <c r="Z41" i="15"/>
  <c r="Z278" i="15"/>
  <c r="F211" i="15"/>
  <c r="Z37" i="19"/>
  <c r="Z162" i="19"/>
  <c r="Z154" i="19"/>
  <c r="Z69" i="19"/>
  <c r="Z186" i="19"/>
  <c r="Z129" i="19"/>
  <c r="Z24" i="19"/>
  <c r="Z53" i="19"/>
  <c r="Z65" i="19"/>
  <c r="Z25" i="19"/>
  <c r="Z31" i="19"/>
  <c r="Z151" i="19"/>
  <c r="Z167" i="19"/>
  <c r="Z76" i="19"/>
  <c r="Z177" i="19"/>
  <c r="Z41" i="19"/>
  <c r="Z62" i="19"/>
  <c r="Z50" i="19"/>
  <c r="Z32" i="19"/>
  <c r="Z7" i="19"/>
  <c r="Z12" i="19"/>
  <c r="Z181" i="19"/>
  <c r="Z168" i="19"/>
  <c r="R120" i="19"/>
  <c r="Z82" i="19"/>
  <c r="Z83" i="19" s="1"/>
  <c r="Z13" i="19"/>
  <c r="Z51" i="19"/>
  <c r="I120" i="19"/>
  <c r="Z169" i="19"/>
  <c r="Z205" i="19"/>
  <c r="Z193" i="19"/>
  <c r="Z164" i="19"/>
  <c r="Z149" i="19"/>
  <c r="Z180" i="19"/>
  <c r="Z209" i="19"/>
  <c r="Z210" i="19" s="1"/>
  <c r="X248" i="18"/>
  <c r="Z230" i="18"/>
  <c r="Z231" i="18"/>
  <c r="Y248" i="18"/>
  <c r="Z217" i="18"/>
  <c r="Z155" i="18"/>
  <c r="Z232" i="18"/>
  <c r="Z151" i="18"/>
  <c r="Z219" i="18"/>
  <c r="Z156" i="18"/>
  <c r="Z243" i="18"/>
  <c r="Z421" i="18"/>
  <c r="Z132" i="18"/>
  <c r="Z89" i="18"/>
  <c r="Z42" i="18"/>
  <c r="Z110" i="18"/>
  <c r="Z403" i="18"/>
  <c r="Z420" i="18"/>
  <c r="Z209" i="18"/>
  <c r="Z228" i="18"/>
  <c r="Z220" i="18"/>
  <c r="Z229" i="18"/>
  <c r="Z21" i="18"/>
  <c r="Z33" i="18"/>
  <c r="Z45" i="18"/>
  <c r="Z57" i="18"/>
  <c r="Z81" i="18"/>
  <c r="Z433" i="18"/>
  <c r="Z391" i="18"/>
  <c r="Z218" i="18"/>
  <c r="Z221" i="18"/>
  <c r="Z342" i="18"/>
  <c r="Z309" i="18"/>
  <c r="Z333" i="18"/>
  <c r="Z432" i="18"/>
  <c r="Z297" i="18"/>
  <c r="Z285" i="18"/>
  <c r="Z443" i="18"/>
  <c r="Z321" i="18"/>
  <c r="Z299" i="18"/>
  <c r="Z121" i="18"/>
  <c r="Z145" i="18"/>
  <c r="Z133" i="18"/>
  <c r="Z90" i="18"/>
  <c r="Z95" i="18"/>
  <c r="Z345" i="18"/>
  <c r="Z51" i="18"/>
  <c r="Z18" i="18"/>
  <c r="Z78" i="18"/>
  <c r="Z179" i="18"/>
  <c r="Z28" i="18"/>
  <c r="Z64" i="18"/>
  <c r="Z105" i="18"/>
  <c r="Z318" i="18"/>
  <c r="Z412" i="18"/>
  <c r="Z400" i="18"/>
  <c r="Z54" i="18"/>
  <c r="Z282" i="18"/>
  <c r="Z368" i="18"/>
  <c r="Z30" i="18"/>
  <c r="Z143" i="18"/>
  <c r="Z355" i="18"/>
  <c r="Z294" i="18"/>
  <c r="Z66" i="18"/>
  <c r="Z442" i="18"/>
  <c r="Z87" i="18"/>
  <c r="Z411" i="18"/>
  <c r="Z383" i="18"/>
  <c r="Z135" i="18"/>
  <c r="Z150" i="18"/>
  <c r="Z159" i="18"/>
  <c r="Z164" i="18"/>
  <c r="Z287" i="18"/>
  <c r="Z347" i="18"/>
  <c r="Z234" i="18"/>
  <c r="Z19" i="18"/>
  <c r="Z31" i="18"/>
  <c r="Z43" i="18"/>
  <c r="Z55" i="18"/>
  <c r="Z122" i="18"/>
  <c r="Z149" i="18"/>
  <c r="Z199" i="18"/>
  <c r="Z211" i="18"/>
  <c r="Z239" i="18"/>
  <c r="Z15" i="18"/>
  <c r="Z75" i="18"/>
  <c r="Z440" i="18"/>
  <c r="Z39" i="18"/>
  <c r="Z104" i="18"/>
  <c r="Z387" i="18"/>
  <c r="Z63" i="18"/>
  <c r="Z206" i="18"/>
  <c r="Z399" i="18"/>
  <c r="Z27" i="18"/>
  <c r="Z50" i="18"/>
  <c r="Z281" i="18"/>
  <c r="Z227" i="3"/>
  <c r="Z237" i="3"/>
  <c r="Z249" i="3"/>
  <c r="Z225" i="3"/>
  <c r="Z250" i="3"/>
  <c r="Z392" i="3"/>
  <c r="Z164" i="3"/>
  <c r="Z235" i="3"/>
  <c r="Z391" i="3"/>
  <c r="Z240" i="3"/>
  <c r="Z354" i="3"/>
  <c r="Z342" i="3"/>
  <c r="Z330" i="3"/>
  <c r="Z318" i="3"/>
  <c r="Z306" i="3"/>
  <c r="Z287" i="3"/>
  <c r="Z427" i="3"/>
  <c r="Z73" i="3"/>
  <c r="Z268" i="3"/>
  <c r="Z374" i="3"/>
  <c r="Z221" i="3"/>
  <c r="Z209" i="3"/>
  <c r="Z231" i="3"/>
  <c r="Z241" i="3"/>
  <c r="Z251" i="3"/>
  <c r="Z269" i="3"/>
  <c r="Z148" i="3"/>
  <c r="Z211" i="3"/>
  <c r="Z229" i="3"/>
  <c r="Z219" i="3"/>
  <c r="Z238" i="3"/>
  <c r="Z213" i="3"/>
  <c r="Z223" i="3"/>
  <c r="Z188" i="3"/>
  <c r="Z177" i="3"/>
  <c r="Z157" i="3"/>
  <c r="Z142" i="3"/>
  <c r="Z130" i="3"/>
  <c r="Z62" i="3"/>
  <c r="Z50" i="3"/>
  <c r="Z38" i="3"/>
  <c r="Z26" i="3"/>
  <c r="Z14" i="3"/>
  <c r="Z217" i="3"/>
  <c r="Z163" i="3"/>
  <c r="Z109" i="3"/>
  <c r="Z242" i="3"/>
  <c r="Z467" i="3"/>
  <c r="Z408" i="3"/>
  <c r="Z383" i="3"/>
  <c r="Z347" i="3"/>
  <c r="Z299" i="3"/>
  <c r="Z214" i="3"/>
  <c r="Z218" i="3"/>
  <c r="Z239" i="3"/>
  <c r="Z226" i="3"/>
  <c r="Z230" i="3"/>
  <c r="Z215" i="3"/>
  <c r="Z210" i="3"/>
  <c r="Z243" i="3"/>
  <c r="Z234" i="3"/>
  <c r="Z71" i="3"/>
  <c r="Z59" i="3"/>
  <c r="Z162" i="3"/>
  <c r="Z236" i="3"/>
  <c r="Z220" i="3"/>
  <c r="Z228" i="3"/>
  <c r="Z46" i="3"/>
  <c r="Z212" i="3"/>
  <c r="Z25" i="3"/>
  <c r="Z108" i="3"/>
  <c r="Z385" i="3"/>
  <c r="Z183" i="3"/>
  <c r="Z171" i="3"/>
  <c r="Z124" i="3"/>
  <c r="Z30" i="3"/>
  <c r="Z469" i="3"/>
  <c r="Z434" i="3"/>
  <c r="Z301" i="3"/>
  <c r="Z18" i="3"/>
  <c r="Z74" i="3"/>
  <c r="Z475" i="3"/>
  <c r="Z170" i="3"/>
  <c r="Z97" i="3"/>
  <c r="Z85" i="3"/>
  <c r="Z445" i="3"/>
  <c r="Z264" i="3"/>
  <c r="Z160" i="3"/>
  <c r="Z145" i="3"/>
  <c r="Z133" i="3"/>
  <c r="Z121" i="3"/>
  <c r="Z298" i="3"/>
  <c r="Z420" i="3"/>
  <c r="Z359" i="3"/>
  <c r="Z125" i="3"/>
  <c r="Z34" i="3"/>
  <c r="Z22" i="3"/>
  <c r="Z352" i="3"/>
  <c r="Z179" i="3"/>
  <c r="Z76" i="3"/>
  <c r="Z64" i="3"/>
  <c r="Z40" i="3"/>
  <c r="Z261" i="3"/>
  <c r="Z455" i="3"/>
  <c r="Z432" i="3"/>
  <c r="Z311" i="3"/>
  <c r="Z436" i="3"/>
  <c r="Z363" i="3"/>
  <c r="Z351" i="3"/>
  <c r="Z339" i="3"/>
  <c r="Z327" i="3"/>
  <c r="Z315" i="3"/>
  <c r="Z165" i="3"/>
  <c r="Z159" i="3"/>
  <c r="Z144" i="3"/>
  <c r="Z132" i="3"/>
  <c r="Z120" i="3"/>
  <c r="Z98" i="3"/>
  <c r="Z86" i="3"/>
  <c r="Z88" i="3"/>
  <c r="Z138" i="3"/>
  <c r="Z472" i="3"/>
  <c r="Z425" i="3"/>
  <c r="Z413" i="3"/>
  <c r="Z340" i="3"/>
  <c r="Z328" i="3"/>
  <c r="Z304" i="3"/>
  <c r="Z473" i="3"/>
  <c r="Z461" i="3"/>
  <c r="Z414" i="3"/>
  <c r="Z353" i="3"/>
  <c r="Z341" i="3"/>
  <c r="Z329" i="3"/>
  <c r="Z63" i="3"/>
  <c r="Z466" i="3"/>
  <c r="Z444" i="3"/>
  <c r="Z431" i="3"/>
  <c r="Z358" i="3"/>
  <c r="Z322" i="3"/>
  <c r="Z310" i="3"/>
  <c r="Z51" i="3"/>
  <c r="Z87" i="3"/>
  <c r="Z19" i="3"/>
  <c r="O47" i="14"/>
  <c r="O101" i="14" s="1"/>
  <c r="Z266" i="3"/>
  <c r="Z106" i="3"/>
  <c r="Z465" i="3"/>
  <c r="Z451" i="3"/>
  <c r="Z443" i="3"/>
  <c r="Z430" i="3"/>
  <c r="Z418" i="3"/>
  <c r="Z406" i="3"/>
  <c r="Z357" i="3"/>
  <c r="Z345" i="3"/>
  <c r="Z333" i="3"/>
  <c r="Z321" i="3"/>
  <c r="Z309" i="3"/>
  <c r="Z297" i="3"/>
  <c r="Z100" i="3"/>
  <c r="Z52" i="3"/>
  <c r="Z16" i="3"/>
  <c r="Z454" i="3"/>
  <c r="Z248" i="3"/>
  <c r="Z456" i="3"/>
  <c r="Z446" i="3"/>
  <c r="Z433" i="3"/>
  <c r="Z421" i="3"/>
  <c r="Z409" i="3"/>
  <c r="Z384" i="3"/>
  <c r="Z372" i="3"/>
  <c r="Z348" i="3"/>
  <c r="Z312" i="3"/>
  <c r="Z300" i="3"/>
  <c r="Z192" i="3"/>
  <c r="Z193" i="3" s="1"/>
  <c r="Z186" i="3"/>
  <c r="Z174" i="3"/>
  <c r="Z154" i="3"/>
  <c r="Z103" i="3"/>
  <c r="Z80" i="3"/>
  <c r="Z68" i="3"/>
  <c r="Z56" i="3"/>
  <c r="Z44" i="3"/>
  <c r="Z32" i="3"/>
  <c r="Z20" i="3"/>
  <c r="Z458" i="3"/>
  <c r="Z423" i="3"/>
  <c r="Z411" i="3"/>
  <c r="Z362" i="3"/>
  <c r="Z350" i="3"/>
  <c r="Z314" i="3"/>
  <c r="Z302" i="3"/>
  <c r="Z288" i="3"/>
  <c r="Z18" i="1"/>
  <c r="Z290" i="1"/>
  <c r="Z278" i="1"/>
  <c r="Z266" i="1"/>
  <c r="Z481" i="1"/>
  <c r="Z549" i="1"/>
  <c r="Z524" i="1"/>
  <c r="Z512" i="1"/>
  <c r="Z500" i="1"/>
  <c r="Z475" i="1"/>
  <c r="Z464" i="1"/>
  <c r="Z444" i="1"/>
  <c r="Z432" i="1"/>
  <c r="Z420" i="1"/>
  <c r="Z408" i="1"/>
  <c r="Z396" i="1"/>
  <c r="Z384" i="1"/>
  <c r="Z546" i="1"/>
  <c r="Z393" i="1"/>
  <c r="Z381" i="1"/>
  <c r="Z369" i="1"/>
  <c r="Z356" i="1"/>
  <c r="Z304" i="1"/>
  <c r="Z288" i="1"/>
  <c r="Z317" i="1"/>
  <c r="Z567" i="1"/>
  <c r="Z564" i="1"/>
  <c r="Z515" i="1"/>
  <c r="Z423" i="1"/>
  <c r="Z411" i="1"/>
  <c r="Z399" i="1"/>
  <c r="Z375" i="1"/>
  <c r="Z311" i="1"/>
  <c r="Z565" i="1"/>
  <c r="Z518" i="1"/>
  <c r="Z566" i="1"/>
  <c r="Z472" i="1"/>
  <c r="Z428" i="1"/>
  <c r="Z404" i="1"/>
  <c r="Z392" i="1"/>
  <c r="Z380" i="1"/>
  <c r="Z368" i="1"/>
  <c r="Z426" i="1"/>
  <c r="Z310" i="1"/>
  <c r="Z264" i="1"/>
  <c r="Z330" i="1"/>
  <c r="Z207" i="1"/>
  <c r="Z198" i="1"/>
  <c r="Z186" i="1"/>
  <c r="Z120" i="1"/>
  <c r="Z90" i="1"/>
  <c r="Z531" i="1"/>
  <c r="Z493" i="1"/>
  <c r="Z469" i="1"/>
  <c r="Z449" i="1"/>
  <c r="Z437" i="1"/>
  <c r="Z425" i="1"/>
  <c r="Z413" i="1"/>
  <c r="Z389" i="1"/>
  <c r="Z377" i="1"/>
  <c r="Z365" i="1"/>
  <c r="Z55" i="1"/>
  <c r="Z31" i="1"/>
  <c r="Z19" i="1"/>
  <c r="Z318" i="1"/>
  <c r="Z557" i="1"/>
  <c r="Z545" i="1"/>
  <c r="Z508" i="1"/>
  <c r="Z509" i="1"/>
  <c r="Z223" i="1"/>
  <c r="Z224" i="1" s="1"/>
  <c r="Z560" i="1"/>
  <c r="Z548" i="1"/>
  <c r="Z537" i="1"/>
  <c r="Z523" i="1"/>
  <c r="Z511" i="1"/>
  <c r="Z499" i="1"/>
  <c r="Z474" i="1"/>
  <c r="Z463" i="1"/>
  <c r="Z443" i="1"/>
  <c r="Z419" i="1"/>
  <c r="Z407" i="1"/>
  <c r="Z395" i="1"/>
  <c r="Z316" i="1"/>
  <c r="Z190" i="1"/>
  <c r="Z179" i="1"/>
  <c r="Z165" i="1"/>
  <c r="Z44" i="1"/>
  <c r="Z494" i="1"/>
  <c r="Z470" i="1"/>
  <c r="Z414" i="1"/>
  <c r="Z378" i="1"/>
  <c r="Z366" i="1"/>
  <c r="Z141" i="1"/>
  <c r="Z35" i="1"/>
  <c r="Z202" i="1"/>
  <c r="Z556" i="1"/>
  <c r="Z507" i="1"/>
  <c r="Z471" i="1"/>
  <c r="Z439" i="1"/>
  <c r="Z427" i="1"/>
  <c r="Z415" i="1"/>
  <c r="Z403" i="1"/>
  <c r="Z391" i="1"/>
  <c r="Z379" i="1"/>
  <c r="Z551" i="1"/>
  <c r="Z541" i="1"/>
  <c r="Z526" i="1"/>
  <c r="Z514" i="1"/>
  <c r="Z502" i="1"/>
  <c r="Z446" i="1"/>
  <c r="Z434" i="1"/>
  <c r="Z422" i="1"/>
  <c r="Z410" i="1"/>
  <c r="Z359" i="1"/>
  <c r="Z450" i="1"/>
  <c r="Z153" i="1"/>
  <c r="Z7" i="1"/>
  <c r="Z451" i="1"/>
  <c r="Z124" i="1"/>
  <c r="Z106" i="1"/>
  <c r="Z94" i="1"/>
  <c r="Z82" i="1"/>
  <c r="Z97" i="1"/>
  <c r="Z196" i="1"/>
  <c r="Z147" i="1"/>
  <c r="Z135" i="1"/>
  <c r="Z100" i="1"/>
  <c r="Z88" i="1"/>
  <c r="Z52" i="1"/>
  <c r="Z40" i="1"/>
  <c r="Z28" i="1"/>
  <c r="Z16" i="1"/>
  <c r="Z275" i="1"/>
  <c r="Z263" i="1"/>
  <c r="Z239" i="1"/>
  <c r="Z550" i="1"/>
  <c r="Z540" i="1"/>
  <c r="Z525" i="1"/>
  <c r="Z465" i="1"/>
  <c r="Z445" i="1"/>
  <c r="Z433" i="1"/>
  <c r="Z421" i="1"/>
  <c r="Z409" i="1"/>
  <c r="Z144" i="1"/>
  <c r="Z37" i="1"/>
  <c r="Z193" i="1"/>
  <c r="Z109" i="1"/>
  <c r="Z276" i="1"/>
  <c r="Z479" i="1"/>
  <c r="Z168" i="1"/>
  <c r="Z73" i="1"/>
  <c r="Z204" i="1"/>
  <c r="Z130" i="1"/>
  <c r="Z149" i="1"/>
  <c r="Z102" i="1"/>
  <c r="Z42" i="1"/>
  <c r="Z156" i="1"/>
  <c r="Z61" i="1"/>
  <c r="Z300" i="1"/>
  <c r="Z341" i="1"/>
  <c r="Z85" i="1"/>
  <c r="Z337" i="1"/>
  <c r="Z167" i="1"/>
  <c r="Z155" i="1"/>
  <c r="Z143" i="1"/>
  <c r="Z558" i="1"/>
  <c r="Z535" i="1"/>
  <c r="Z473" i="1"/>
  <c r="Z461" i="1"/>
  <c r="Z441" i="1"/>
  <c r="Z429" i="1"/>
  <c r="Z417" i="1"/>
  <c r="Z344" i="1"/>
  <c r="Z345" i="1" s="1"/>
  <c r="Z340" i="1"/>
  <c r="Z332" i="1"/>
  <c r="Z284" i="1"/>
  <c r="Z272" i="1"/>
  <c r="Z260" i="1"/>
  <c r="Z248" i="1"/>
  <c r="Z236" i="1"/>
  <c r="Z547" i="1"/>
  <c r="Z205" i="1"/>
  <c r="Z194" i="1"/>
  <c r="Z169" i="1"/>
  <c r="Z157" i="1"/>
  <c r="Z145" i="1"/>
  <c r="Z131" i="1"/>
  <c r="Z110" i="1"/>
  <c r="Z98" i="1"/>
  <c r="Z86" i="1"/>
  <c r="Z74" i="1"/>
  <c r="Z62" i="1"/>
  <c r="Z50" i="1"/>
  <c r="Z38" i="1"/>
  <c r="Z26" i="1"/>
  <c r="Z12" i="1"/>
  <c r="Z285" i="1"/>
  <c r="Z273" i="1"/>
  <c r="Z261" i="1"/>
  <c r="Z249" i="1"/>
  <c r="Z237" i="1"/>
  <c r="Z206" i="1"/>
  <c r="Z195" i="1"/>
  <c r="Z170" i="1"/>
  <c r="Z158" i="1"/>
  <c r="Z146" i="1"/>
  <c r="Z134" i="1"/>
  <c r="Z117" i="1"/>
  <c r="Z99" i="1"/>
  <c r="Z87" i="1"/>
  <c r="Z75" i="1"/>
  <c r="Z63" i="1"/>
  <c r="Z51" i="1"/>
  <c r="Z27" i="1"/>
  <c r="X320" i="1"/>
  <c r="Z262" i="1"/>
  <c r="Z250" i="1"/>
  <c r="Z238" i="1"/>
  <c r="Z488" i="1"/>
  <c r="Z528" i="1"/>
  <c r="Z490" i="1"/>
  <c r="Z448" i="1"/>
  <c r="Z412" i="1"/>
  <c r="Z123" i="1"/>
  <c r="Z105" i="1"/>
  <c r="Z93" i="1"/>
  <c r="Z69" i="1"/>
  <c r="Z57" i="1"/>
  <c r="Z296" i="1"/>
  <c r="Z280" i="1"/>
  <c r="Z49" i="19"/>
  <c r="Z26" i="19"/>
  <c r="Z68" i="19"/>
  <c r="Z56" i="19"/>
  <c r="Z9" i="19"/>
  <c r="Z30" i="19"/>
  <c r="Z52" i="19"/>
  <c r="Z64" i="19"/>
  <c r="Z77" i="19"/>
  <c r="Z63" i="19"/>
  <c r="Z178" i="19"/>
  <c r="Z203" i="19"/>
  <c r="Z202" i="19"/>
  <c r="Z75" i="19"/>
  <c r="Z190" i="19"/>
  <c r="Z8" i="19"/>
  <c r="Z72" i="19"/>
  <c r="Z135" i="19"/>
  <c r="Z187" i="19"/>
  <c r="Z73" i="19"/>
  <c r="Z201" i="19"/>
  <c r="Z45" i="19"/>
  <c r="Z57" i="19"/>
  <c r="Z170" i="19"/>
  <c r="Z182" i="19"/>
  <c r="Z38" i="19"/>
  <c r="Z43" i="19"/>
  <c r="Z55" i="19"/>
  <c r="Z150" i="19"/>
  <c r="Z194" i="19"/>
  <c r="G120" i="19"/>
  <c r="Z111" i="19"/>
  <c r="Z176" i="19"/>
  <c r="Z196" i="19"/>
  <c r="Z134" i="19"/>
  <c r="Z200" i="19"/>
  <c r="F120" i="19"/>
  <c r="H120" i="19"/>
  <c r="Z191" i="19"/>
  <c r="Z175" i="19"/>
  <c r="Z131" i="19"/>
  <c r="Z136" i="19"/>
  <c r="Y112" i="19"/>
  <c r="V212" i="19"/>
  <c r="Z95" i="19"/>
  <c r="Z96" i="19" s="1"/>
  <c r="Z172" i="19"/>
  <c r="Z184" i="19"/>
  <c r="X10" i="19"/>
  <c r="Z46" i="19"/>
  <c r="Z58" i="19"/>
  <c r="V85" i="19"/>
  <c r="U120" i="19"/>
  <c r="Z171" i="19"/>
  <c r="Z206" i="19"/>
  <c r="Z44" i="19"/>
  <c r="Z204" i="19"/>
  <c r="Z27" i="19"/>
  <c r="Z42" i="19"/>
  <c r="J120" i="19"/>
  <c r="N120" i="19"/>
  <c r="Z155" i="19"/>
  <c r="Z192" i="19"/>
  <c r="K120" i="19"/>
  <c r="X152" i="19"/>
  <c r="W85" i="19"/>
  <c r="Y115" i="19"/>
  <c r="Z23" i="19"/>
  <c r="Z78" i="19"/>
  <c r="Y165" i="19"/>
  <c r="Z275" i="18"/>
  <c r="Z292" i="18"/>
  <c r="Z304" i="18"/>
  <c r="Z316" i="18"/>
  <c r="Z328" i="18"/>
  <c r="Z340" i="18"/>
  <c r="Z352" i="18"/>
  <c r="Z366" i="18"/>
  <c r="Z386" i="18"/>
  <c r="Z398" i="18"/>
  <c r="Z439" i="18"/>
  <c r="Z84" i="18"/>
  <c r="Z98" i="18"/>
  <c r="Z409" i="18"/>
  <c r="Z23" i="18"/>
  <c r="Z97" i="18"/>
  <c r="Z178" i="18"/>
  <c r="Z203" i="18"/>
  <c r="Z215" i="18"/>
  <c r="Z69" i="18"/>
  <c r="Z165" i="18"/>
  <c r="Z362" i="18"/>
  <c r="Z195" i="18"/>
  <c r="Z196" i="18" s="1"/>
  <c r="Z335" i="18"/>
  <c r="Z337" i="18"/>
  <c r="Z96" i="18"/>
  <c r="Z313" i="18"/>
  <c r="Z202" i="18"/>
  <c r="Z306" i="18"/>
  <c r="Z429" i="18"/>
  <c r="Z441" i="18"/>
  <c r="Z36" i="18"/>
  <c r="Z35" i="18"/>
  <c r="Z114" i="18"/>
  <c r="Z214" i="18"/>
  <c r="Z395" i="18"/>
  <c r="F261" i="18"/>
  <c r="Z205" i="18"/>
  <c r="Z240" i="18"/>
  <c r="Z255" i="18"/>
  <c r="Z256" i="18" s="1"/>
  <c r="Z123" i="18"/>
  <c r="Z200" i="18"/>
  <c r="Z212" i="18"/>
  <c r="Z286" i="18"/>
  <c r="Z298" i="18"/>
  <c r="Z310" i="18"/>
  <c r="Z346" i="18"/>
  <c r="Z360" i="18"/>
  <c r="Z373" i="18"/>
  <c r="Z404" i="18"/>
  <c r="Z444" i="18"/>
  <c r="Z72" i="18"/>
  <c r="Z115" i="18"/>
  <c r="Z315" i="18"/>
  <c r="Z47" i="18"/>
  <c r="Z138" i="18"/>
  <c r="Z424" i="18"/>
  <c r="Z59" i="18"/>
  <c r="Z153" i="18"/>
  <c r="Z182" i="18"/>
  <c r="Z183" i="18" s="1"/>
  <c r="Z83" i="18"/>
  <c r="Z290" i="18"/>
  <c r="Z174" i="18"/>
  <c r="Z365" i="18"/>
  <c r="Z167" i="18"/>
  <c r="Z46" i="18"/>
  <c r="Z12" i="18"/>
  <c r="Z173" i="18"/>
  <c r="Z60" i="18"/>
  <c r="Z71" i="18"/>
  <c r="Z126" i="18"/>
  <c r="Z237" i="18"/>
  <c r="Z11" i="18"/>
  <c r="Z16" i="18"/>
  <c r="Z40" i="18"/>
  <c r="Z52" i="18"/>
  <c r="Z76" i="18"/>
  <c r="Z88" i="18"/>
  <c r="Z119" i="18"/>
  <c r="Z131" i="18"/>
  <c r="Z172" i="18"/>
  <c r="Z208" i="18"/>
  <c r="Z236" i="18"/>
  <c r="Z118" i="18"/>
  <c r="Z330" i="18"/>
  <c r="Z8" i="18"/>
  <c r="Z26" i="18"/>
  <c r="Z38" i="18"/>
  <c r="Z62" i="18"/>
  <c r="Z74" i="18"/>
  <c r="Z103" i="18"/>
  <c r="Z117" i="18"/>
  <c r="Z129" i="18"/>
  <c r="Z141" i="18"/>
  <c r="Z157" i="18"/>
  <c r="Z25" i="18"/>
  <c r="Z85" i="18"/>
  <c r="Z128" i="18"/>
  <c r="Z127" i="18"/>
  <c r="Z289" i="18"/>
  <c r="Z301" i="18"/>
  <c r="Z325" i="18"/>
  <c r="Z378" i="18"/>
  <c r="Z407" i="18"/>
  <c r="Z436" i="18"/>
  <c r="Z22" i="18"/>
  <c r="Z34" i="18"/>
  <c r="Z58" i="18"/>
  <c r="Z70" i="18"/>
  <c r="Z82" i="18"/>
  <c r="Z109" i="18"/>
  <c r="V185" i="18"/>
  <c r="Z125" i="18"/>
  <c r="Z137" i="18"/>
  <c r="Z152" i="18"/>
  <c r="Z166" i="18"/>
  <c r="Z177" i="18"/>
  <c r="X183" i="18"/>
  <c r="U261" i="18"/>
  <c r="Z270" i="18"/>
  <c r="Z288" i="18"/>
  <c r="Z300" i="18"/>
  <c r="Z312" i="18"/>
  <c r="Z324" i="18"/>
  <c r="Z336" i="18"/>
  <c r="Z348" i="18"/>
  <c r="Z370" i="18"/>
  <c r="Z377" i="18"/>
  <c r="Z382" i="18"/>
  <c r="Z394" i="18"/>
  <c r="Z423" i="18"/>
  <c r="Z435" i="18"/>
  <c r="Z201" i="18"/>
  <c r="T261" i="18"/>
  <c r="Z250" i="18"/>
  <c r="Z247" i="18"/>
  <c r="Z124" i="18"/>
  <c r="Z136" i="18"/>
  <c r="Z176" i="18"/>
  <c r="Z381" i="18"/>
  <c r="Z405" i="18"/>
  <c r="J452" i="18"/>
  <c r="Z434" i="18"/>
  <c r="Z20" i="18"/>
  <c r="Z32" i="18"/>
  <c r="Z44" i="18"/>
  <c r="Z56" i="18"/>
  <c r="Z68" i="18"/>
  <c r="Z80" i="18"/>
  <c r="Z94" i="18"/>
  <c r="Z392" i="18"/>
  <c r="Z67" i="18"/>
  <c r="Z359" i="18"/>
  <c r="Y180" i="18"/>
  <c r="P185" i="18"/>
  <c r="Z410" i="18"/>
  <c r="Z61" i="18"/>
  <c r="Z48" i="18"/>
  <c r="Z139" i="18"/>
  <c r="Z363" i="18"/>
  <c r="Z17" i="18"/>
  <c r="Z29" i="18"/>
  <c r="Z41" i="18"/>
  <c r="Z65" i="18"/>
  <c r="Z77" i="18"/>
  <c r="Z120" i="18"/>
  <c r="Z144" i="18"/>
  <c r="X371" i="18"/>
  <c r="Z295" i="18"/>
  <c r="Z307" i="18"/>
  <c r="Z319" i="18"/>
  <c r="Z331" i="18"/>
  <c r="Z343" i="18"/>
  <c r="Z369" i="18"/>
  <c r="Z389" i="18"/>
  <c r="Z401" i="18"/>
  <c r="Z413" i="18"/>
  <c r="Z430" i="18"/>
  <c r="Z73" i="18"/>
  <c r="Z116" i="18"/>
  <c r="Z169" i="18"/>
  <c r="Z168" i="18"/>
  <c r="Z349" i="18"/>
  <c r="J261" i="18"/>
  <c r="Z49" i="18"/>
  <c r="Z106" i="18"/>
  <c r="Z154" i="18"/>
  <c r="Z354" i="18"/>
  <c r="Z388" i="18"/>
  <c r="J185" i="18"/>
  <c r="Z376" i="18"/>
  <c r="Z37" i="18"/>
  <c r="Z102" i="18"/>
  <c r="Z140" i="18"/>
  <c r="Z24" i="18"/>
  <c r="Z130" i="18"/>
  <c r="Z142" i="18"/>
  <c r="Z158" i="18"/>
  <c r="Z171" i="18"/>
  <c r="H261" i="18"/>
  <c r="Z293" i="18"/>
  <c r="Z305" i="18"/>
  <c r="Z317" i="18"/>
  <c r="Z341" i="18"/>
  <c r="Z353" i="18"/>
  <c r="Z367" i="18"/>
  <c r="Z114" i="3"/>
  <c r="Z178" i="3"/>
  <c r="Z158" i="3"/>
  <c r="Z143" i="3"/>
  <c r="Z99" i="3"/>
  <c r="Z75" i="3"/>
  <c r="Z39" i="3"/>
  <c r="Z27" i="3"/>
  <c r="Z15" i="3"/>
  <c r="Z7" i="3"/>
  <c r="Z263" i="3"/>
  <c r="Z102" i="3"/>
  <c r="Z53" i="3"/>
  <c r="Z29" i="3"/>
  <c r="Z375" i="3"/>
  <c r="Z139" i="3"/>
  <c r="Z92" i="3"/>
  <c r="Z175" i="3"/>
  <c r="Z140" i="3"/>
  <c r="Z128" i="3"/>
  <c r="Z81" i="3"/>
  <c r="Z69" i="3"/>
  <c r="Z57" i="3"/>
  <c r="Z45" i="3"/>
  <c r="Z33" i="3"/>
  <c r="Z21" i="3"/>
  <c r="Z189" i="3"/>
  <c r="Z173" i="3"/>
  <c r="Z150" i="3"/>
  <c r="Z126" i="3"/>
  <c r="X259" i="3"/>
  <c r="Z464" i="3"/>
  <c r="Z442" i="3"/>
  <c r="Z429" i="3"/>
  <c r="Z417" i="3"/>
  <c r="Z380" i="3"/>
  <c r="Z368" i="3"/>
  <c r="Z320" i="3"/>
  <c r="Z308" i="3"/>
  <c r="Z296" i="3"/>
  <c r="Z110" i="3"/>
  <c r="Z407" i="3"/>
  <c r="Z187" i="3"/>
  <c r="Z176" i="3"/>
  <c r="V278" i="3"/>
  <c r="Y273" i="3"/>
  <c r="Y259" i="3"/>
  <c r="Z131" i="3"/>
  <c r="Z117" i="3"/>
  <c r="Z96" i="3"/>
  <c r="Z84" i="3"/>
  <c r="Z72" i="3"/>
  <c r="Z24" i="3"/>
  <c r="Z262" i="3"/>
  <c r="Z422" i="3"/>
  <c r="Z410" i="3"/>
  <c r="Z373" i="3"/>
  <c r="Z337" i="3"/>
  <c r="X193" i="3"/>
  <c r="Z470" i="3"/>
  <c r="Z180" i="3"/>
  <c r="Z168" i="3"/>
  <c r="Z205" i="3"/>
  <c r="Z424" i="3"/>
  <c r="Z412" i="3"/>
  <c r="Z289" i="3"/>
  <c r="Z122" i="3"/>
  <c r="Z376" i="3"/>
  <c r="Z364" i="3"/>
  <c r="Z292" i="3"/>
  <c r="Z136" i="3"/>
  <c r="Z65" i="3"/>
  <c r="Z184" i="3"/>
  <c r="Z172" i="3"/>
  <c r="Z66" i="3"/>
  <c r="Z245" i="3"/>
  <c r="Z463" i="3"/>
  <c r="Z441" i="3"/>
  <c r="Z428" i="3"/>
  <c r="Z416" i="3"/>
  <c r="Z379" i="3"/>
  <c r="Z367" i="3"/>
  <c r="Z28" i="3"/>
  <c r="N481" i="3"/>
  <c r="Z135" i="3"/>
  <c r="Z356" i="3"/>
  <c r="Z344" i="3"/>
  <c r="Z332" i="3"/>
  <c r="Z89" i="3"/>
  <c r="Z17" i="3"/>
  <c r="Y206" i="3"/>
  <c r="Z42" i="3"/>
  <c r="Z149" i="3"/>
  <c r="Z137" i="3"/>
  <c r="Z91" i="3"/>
  <c r="Z79" i="3"/>
  <c r="Z67" i="3"/>
  <c r="Z55" i="3"/>
  <c r="Z419" i="3"/>
  <c r="Z382" i="3"/>
  <c r="Z370" i="3"/>
  <c r="Z346" i="3"/>
  <c r="X270" i="3"/>
  <c r="Y270" i="3"/>
  <c r="Z325" i="3"/>
  <c r="Z94" i="3"/>
  <c r="Z82" i="3"/>
  <c r="Z70" i="3"/>
  <c r="Z58" i="3"/>
  <c r="Z313" i="3"/>
  <c r="Z156" i="3"/>
  <c r="Z141" i="3"/>
  <c r="Z95" i="3"/>
  <c r="Z83" i="3"/>
  <c r="Z47" i="3"/>
  <c r="Z35" i="3"/>
  <c r="Z23" i="3"/>
  <c r="Z9" i="3"/>
  <c r="Z447" i="3"/>
  <c r="Z338" i="3"/>
  <c r="U481" i="3"/>
  <c r="Z127" i="3"/>
  <c r="Z208" i="3"/>
  <c r="Z303" i="3"/>
  <c r="Z48" i="3"/>
  <c r="Z12" i="3"/>
  <c r="Y10" i="3"/>
  <c r="Z324" i="3"/>
  <c r="R195" i="14"/>
  <c r="R283" i="14" s="1"/>
  <c r="Z93" i="3"/>
  <c r="C71" i="14"/>
  <c r="C103" i="14" s="1"/>
  <c r="I35" i="14"/>
  <c r="I100" i="14" s="1"/>
  <c r="G393" i="14"/>
  <c r="G425" i="14" s="1"/>
  <c r="G411" i="14"/>
  <c r="Z437" i="3"/>
  <c r="Z389" i="3"/>
  <c r="Z365" i="3"/>
  <c r="Z317" i="3"/>
  <c r="Z360" i="3"/>
  <c r="Z272" i="3"/>
  <c r="Z294" i="3"/>
  <c r="Z349" i="3"/>
  <c r="Z378" i="3"/>
  <c r="X290" i="3"/>
  <c r="Z390" i="3"/>
  <c r="K481" i="3"/>
  <c r="Z134" i="3"/>
  <c r="X273" i="3"/>
  <c r="Z258" i="3"/>
  <c r="Z462" i="3"/>
  <c r="Z439" i="3"/>
  <c r="Z343" i="3"/>
  <c r="Z331" i="3"/>
  <c r="Z319" i="3"/>
  <c r="Z307" i="3"/>
  <c r="Z295" i="3"/>
  <c r="Z115" i="3"/>
  <c r="Z226" i="1"/>
  <c r="Z34" i="1"/>
  <c r="W573" i="1"/>
  <c r="W347" i="1"/>
  <c r="Z25" i="1"/>
  <c r="Z303" i="1"/>
  <c r="Z287" i="1"/>
  <c r="Z189" i="1"/>
  <c r="Z22" i="1"/>
  <c r="Z333" i="1"/>
  <c r="Z323" i="1"/>
  <c r="Z289" i="1"/>
  <c r="Z265" i="1"/>
  <c r="Z253" i="1"/>
  <c r="Z241" i="1"/>
  <c r="Z504" i="1"/>
  <c r="Z468" i="1"/>
  <c r="Z400" i="1"/>
  <c r="Z376" i="1"/>
  <c r="Z364" i="1"/>
  <c r="Z487" i="1"/>
  <c r="Z172" i="1"/>
  <c r="Z148" i="1"/>
  <c r="Z119" i="1"/>
  <c r="Z89" i="1"/>
  <c r="Z77" i="1"/>
  <c r="Z65" i="1"/>
  <c r="Z53" i="1"/>
  <c r="Z41" i="1"/>
  <c r="Z29" i="1"/>
  <c r="Z17" i="1"/>
  <c r="Z390" i="1"/>
  <c r="Z178" i="1"/>
  <c r="Z121" i="1"/>
  <c r="Z103" i="1"/>
  <c r="Z91" i="1"/>
  <c r="Z328" i="1"/>
  <c r="Z282" i="1"/>
  <c r="Z270" i="1"/>
  <c r="Z246" i="1"/>
  <c r="Z234" i="1"/>
  <c r="Z177" i="1"/>
  <c r="Z139" i="1"/>
  <c r="Z32" i="1"/>
  <c r="Z20" i="1"/>
  <c r="Z339" i="1"/>
  <c r="Z299" i="1"/>
  <c r="Z271" i="1"/>
  <c r="Z259" i="1"/>
  <c r="Z247" i="1"/>
  <c r="Z235" i="1"/>
  <c r="Z301" i="1"/>
  <c r="Z286" i="1"/>
  <c r="Z274" i="1"/>
  <c r="Z305" i="1"/>
  <c r="Z306" i="1"/>
  <c r="Z79" i="1"/>
  <c r="Z67" i="1"/>
  <c r="Z43" i="1"/>
  <c r="Z188" i="1"/>
  <c r="Z227" i="1"/>
  <c r="Z200" i="1"/>
  <c r="Z164" i="1"/>
  <c r="Z152" i="1"/>
  <c r="Z140" i="1"/>
  <c r="Z81" i="1"/>
  <c r="Z33" i="1"/>
  <c r="Z21" i="1"/>
  <c r="Z401" i="1"/>
  <c r="Z58" i="1"/>
  <c r="Z46" i="1"/>
  <c r="Z336" i="1"/>
  <c r="Z254" i="1"/>
  <c r="Z242" i="1"/>
  <c r="Z230" i="1"/>
  <c r="Z519" i="1"/>
  <c r="Z279" i="1"/>
  <c r="Z231" i="1"/>
  <c r="Z534" i="1"/>
  <c r="Z520" i="1"/>
  <c r="Z36" i="1"/>
  <c r="Z440" i="1"/>
  <c r="Q208" i="14"/>
  <c r="Q262" i="14" s="1"/>
  <c r="Z232" i="1"/>
  <c r="Z49" i="1"/>
  <c r="Z269" i="1"/>
  <c r="Z257" i="1"/>
  <c r="Z245" i="1"/>
  <c r="Z233" i="1"/>
  <c r="Z538" i="1"/>
  <c r="Z118" i="1"/>
  <c r="Z478" i="1"/>
  <c r="Z255" i="1"/>
  <c r="S176" i="14"/>
  <c r="S271" i="14" s="1"/>
  <c r="Z197" i="1"/>
  <c r="Z244" i="1"/>
  <c r="Z338" i="1"/>
  <c r="Z326" i="1"/>
  <c r="Z361" i="1"/>
  <c r="Z199" i="1"/>
  <c r="Z187" i="1"/>
  <c r="Z176" i="1"/>
  <c r="Z162" i="1"/>
  <c r="Z150" i="1"/>
  <c r="Z138" i="1"/>
  <c r="Z327" i="1"/>
  <c r="Z297" i="1"/>
  <c r="Z516" i="1"/>
  <c r="Z436" i="1"/>
  <c r="Z424" i="1"/>
  <c r="Z388" i="1"/>
  <c r="Z163" i="1"/>
  <c r="Z151" i="1"/>
  <c r="Z122" i="1"/>
  <c r="Z104" i="1"/>
  <c r="Z92" i="1"/>
  <c r="Z80" i="1"/>
  <c r="Z68" i="1"/>
  <c r="Z56" i="1"/>
  <c r="Z517" i="1"/>
  <c r="H213" i="1"/>
  <c r="Z159" i="1"/>
  <c r="Z373" i="1"/>
  <c r="Z256" i="1"/>
  <c r="Z229" i="1"/>
  <c r="Z513" i="1"/>
  <c r="Z267" i="1"/>
  <c r="Z45" i="1"/>
  <c r="Z252" i="1"/>
  <c r="Z64" i="1"/>
  <c r="Y342" i="1"/>
  <c r="Z243" i="1"/>
  <c r="R573" i="1"/>
  <c r="Z171" i="1"/>
  <c r="Z501" i="1"/>
  <c r="Z385" i="1"/>
  <c r="Z295" i="1"/>
  <c r="Z268" i="1"/>
  <c r="Z70" i="1"/>
  <c r="Z182" i="1"/>
  <c r="Z397" i="1"/>
  <c r="U573" i="1"/>
  <c r="Z30" i="1"/>
  <c r="Z496" i="1"/>
  <c r="Z203" i="1"/>
  <c r="Z192" i="1"/>
  <c r="Z181" i="1"/>
  <c r="Z108" i="1"/>
  <c r="Z96" i="1"/>
  <c r="Z84" i="1"/>
  <c r="Z72" i="1"/>
  <c r="Z60" i="1"/>
  <c r="Z48" i="1"/>
  <c r="Z309" i="1"/>
  <c r="Z521" i="1"/>
  <c r="Z497" i="1"/>
  <c r="Y320" i="1"/>
  <c r="Z251" i="1"/>
  <c r="Z559" i="1"/>
  <c r="Z536" i="1"/>
  <c r="Z522" i="1"/>
  <c r="Z510" i="1"/>
  <c r="Z498" i="1"/>
  <c r="Z462" i="1"/>
  <c r="Z430" i="1"/>
  <c r="Z418" i="1"/>
  <c r="Z406" i="1"/>
  <c r="Z394" i="1"/>
  <c r="Z357" i="1"/>
  <c r="Z247" i="13"/>
  <c r="Z136" i="13"/>
  <c r="Z235" i="13"/>
  <c r="Z134" i="13"/>
  <c r="Z189" i="13"/>
  <c r="Z82" i="13"/>
  <c r="Z94" i="13"/>
  <c r="Z228" i="13"/>
  <c r="Z22" i="13"/>
  <c r="Z23" i="13"/>
  <c r="Z96" i="13"/>
  <c r="Z137" i="13"/>
  <c r="Z130" i="13"/>
  <c r="Z133" i="13"/>
  <c r="Z74" i="13"/>
  <c r="Z128" i="13"/>
  <c r="Z60" i="13"/>
  <c r="Z229" i="13"/>
  <c r="Z84" i="13"/>
  <c r="Z274" i="13"/>
  <c r="Z252" i="13"/>
  <c r="Z143" i="13"/>
  <c r="Z186" i="13"/>
  <c r="Z231" i="13"/>
  <c r="Z243" i="13"/>
  <c r="Z266" i="13"/>
  <c r="Z162" i="13"/>
  <c r="Z149" i="13"/>
  <c r="Z21" i="13"/>
  <c r="Z270" i="13"/>
  <c r="Z204" i="13"/>
  <c r="Z213" i="13"/>
  <c r="Z51" i="13"/>
  <c r="Z209" i="13"/>
  <c r="Z233" i="13"/>
  <c r="Z167" i="13"/>
  <c r="Z168" i="13" s="1"/>
  <c r="Z103" i="13"/>
  <c r="Z152" i="13"/>
  <c r="Z227" i="13"/>
  <c r="Z271" i="13"/>
  <c r="Z8" i="13"/>
  <c r="Z9" i="13" s="1"/>
  <c r="Z75" i="13"/>
  <c r="Z34" i="13"/>
  <c r="Z30" i="13"/>
  <c r="Z68" i="13"/>
  <c r="Z17" i="13"/>
  <c r="Z63" i="13"/>
  <c r="Z77" i="13"/>
  <c r="Z141" i="13"/>
  <c r="Z217" i="13"/>
  <c r="Z55" i="13"/>
  <c r="Z99" i="13"/>
  <c r="Z253" i="13"/>
  <c r="Z273" i="13"/>
  <c r="W285" i="13"/>
  <c r="Z123" i="13"/>
  <c r="Z124" i="13" s="1"/>
  <c r="Z54" i="13"/>
  <c r="Z144" i="13"/>
  <c r="Z220" i="13"/>
  <c r="Z246" i="13"/>
  <c r="Z219" i="13"/>
  <c r="Z98" i="13"/>
  <c r="Z142" i="13"/>
  <c r="Z206" i="13"/>
  <c r="Z264" i="13"/>
  <c r="Z61" i="13"/>
  <c r="Z263" i="13"/>
  <c r="Z230" i="13"/>
  <c r="Z86" i="13"/>
  <c r="Z155" i="13"/>
  <c r="Z151" i="13"/>
  <c r="Z164" i="13"/>
  <c r="Z201" i="13"/>
  <c r="Z215" i="13"/>
  <c r="Z261" i="13"/>
  <c r="T170" i="13"/>
  <c r="Z250" i="13"/>
  <c r="Z257" i="13"/>
  <c r="Z176" i="12"/>
  <c r="Z164" i="12"/>
  <c r="Z152" i="12"/>
  <c r="Z140" i="12"/>
  <c r="Z290" i="12"/>
  <c r="Z278" i="12"/>
  <c r="Z266" i="12"/>
  <c r="Z242" i="12"/>
  <c r="Z230" i="12"/>
  <c r="Z218" i="12"/>
  <c r="Z127" i="12"/>
  <c r="Z128" i="12" s="1"/>
  <c r="Z146" i="12"/>
  <c r="Z260" i="12"/>
  <c r="Z224" i="12"/>
  <c r="Z179" i="12"/>
  <c r="Z167" i="12"/>
  <c r="Z155" i="12"/>
  <c r="Z143" i="12"/>
  <c r="Z102" i="12"/>
  <c r="Z7" i="12"/>
  <c r="Z22" i="12"/>
  <c r="Z186" i="12"/>
  <c r="Z181" i="12"/>
  <c r="Z169" i="12"/>
  <c r="Z157" i="12"/>
  <c r="Z145" i="12"/>
  <c r="Z133" i="12"/>
  <c r="Z314" i="12"/>
  <c r="Z315" i="12" s="1"/>
  <c r="Z247" i="12"/>
  <c r="Z235" i="12"/>
  <c r="Z223" i="12"/>
  <c r="Z192" i="12"/>
  <c r="Z193" i="12" s="1"/>
  <c r="Z101" i="12"/>
  <c r="Z87" i="12"/>
  <c r="Z75" i="12"/>
  <c r="Z63" i="12"/>
  <c r="Z51" i="12"/>
  <c r="Z39" i="12"/>
  <c r="Z27" i="12"/>
  <c r="Z15" i="12"/>
  <c r="Z111" i="12"/>
  <c r="Z112" i="12" s="1"/>
  <c r="Z90" i="12"/>
  <c r="Z78" i="12"/>
  <c r="Z66" i="12"/>
  <c r="Z93" i="12"/>
  <c r="Z81" i="12"/>
  <c r="Z69" i="12"/>
  <c r="Z45" i="12"/>
  <c r="Z21" i="12"/>
  <c r="Z311" i="12"/>
  <c r="Z312" i="12" s="1"/>
  <c r="Z77" i="12"/>
  <c r="Z65" i="12"/>
  <c r="Z53" i="12"/>
  <c r="Z41" i="12"/>
  <c r="Z29" i="12"/>
  <c r="Z161" i="12"/>
  <c r="Z299" i="12"/>
  <c r="Z287" i="12"/>
  <c r="Z275" i="12"/>
  <c r="Z263" i="12"/>
  <c r="Z239" i="12"/>
  <c r="Z227" i="12"/>
  <c r="Z215" i="12"/>
  <c r="Z54" i="12"/>
  <c r="Z175" i="12"/>
  <c r="Z105" i="12"/>
  <c r="Z106" i="12" s="1"/>
  <c r="X128" i="12"/>
  <c r="Z189" i="12"/>
  <c r="Z190" i="12" s="1"/>
  <c r="M320" i="12"/>
  <c r="Z10" i="12"/>
  <c r="W201" i="12"/>
  <c r="Z183" i="12"/>
  <c r="Z171" i="12"/>
  <c r="Z159" i="12"/>
  <c r="Z147" i="12"/>
  <c r="Z135" i="12"/>
  <c r="Z180" i="12"/>
  <c r="Z308" i="12"/>
  <c r="Z309" i="12" s="1"/>
  <c r="Z96" i="12"/>
  <c r="Z84" i="12"/>
  <c r="Z72" i="12"/>
  <c r="Z60" i="12"/>
  <c r="Z48" i="12"/>
  <c r="Z36" i="12"/>
  <c r="Z24" i="12"/>
  <c r="Z12" i="12"/>
  <c r="Z149" i="12"/>
  <c r="Z137" i="12"/>
  <c r="Z163" i="12"/>
  <c r="Z151" i="12"/>
  <c r="Z139" i="12"/>
  <c r="Z301" i="12"/>
  <c r="Z289" i="12"/>
  <c r="Z265" i="12"/>
  <c r="Z253" i="12"/>
  <c r="Z241" i="12"/>
  <c r="Z229" i="12"/>
  <c r="Z217" i="12"/>
  <c r="Z183" i="11"/>
  <c r="Z171" i="11"/>
  <c r="Z159" i="11"/>
  <c r="Z147" i="11"/>
  <c r="Z323" i="11"/>
  <c r="Z280" i="11"/>
  <c r="Z232" i="11"/>
  <c r="Z327" i="11"/>
  <c r="Z281" i="11"/>
  <c r="Z257" i="11"/>
  <c r="Z245" i="11"/>
  <c r="Z233" i="11"/>
  <c r="Z100" i="11"/>
  <c r="Z88" i="11"/>
  <c r="Z57" i="11"/>
  <c r="Z322" i="11"/>
  <c r="Z288" i="11"/>
  <c r="Z276" i="11"/>
  <c r="Z264" i="11"/>
  <c r="Z252" i="11"/>
  <c r="Z240" i="11"/>
  <c r="Z228" i="11"/>
  <c r="Z255" i="11"/>
  <c r="Z243" i="11"/>
  <c r="Z161" i="11"/>
  <c r="Z149" i="11"/>
  <c r="Z51" i="11"/>
  <c r="Z198" i="11"/>
  <c r="Z291" i="11"/>
  <c r="Z109" i="11"/>
  <c r="Z101" i="11"/>
  <c r="Z89" i="11"/>
  <c r="Z70" i="11"/>
  <c r="Z58" i="11"/>
  <c r="Z46" i="11"/>
  <c r="Z34" i="11"/>
  <c r="Z22" i="11"/>
  <c r="Z203" i="11"/>
  <c r="Z204" i="11" s="1"/>
  <c r="Z176" i="11"/>
  <c r="Z152" i="11"/>
  <c r="Z140" i="11"/>
  <c r="Z102" i="11"/>
  <c r="Z72" i="11"/>
  <c r="Z60" i="11"/>
  <c r="Z307" i="11"/>
  <c r="Z295" i="11"/>
  <c r="Z283" i="11"/>
  <c r="Z271" i="11"/>
  <c r="Z259" i="11"/>
  <c r="Z247" i="11"/>
  <c r="Z98" i="11"/>
  <c r="Z79" i="11"/>
  <c r="Z67" i="11"/>
  <c r="Z55" i="11"/>
  <c r="Z43" i="11"/>
  <c r="Z31" i="11"/>
  <c r="Z19" i="11"/>
  <c r="Z340" i="11"/>
  <c r="Z341" i="11" s="1"/>
  <c r="Z301" i="11"/>
  <c r="Z197" i="11"/>
  <c r="Z180" i="11"/>
  <c r="Z168" i="11"/>
  <c r="Z156" i="11"/>
  <c r="Z328" i="11"/>
  <c r="Z306" i="11"/>
  <c r="Z294" i="11"/>
  <c r="Z282" i="11"/>
  <c r="Z234" i="11"/>
  <c r="Z200" i="11"/>
  <c r="Z192" i="11"/>
  <c r="Z175" i="11"/>
  <c r="Z163" i="11"/>
  <c r="Z151" i="11"/>
  <c r="Z139" i="11"/>
  <c r="Z337" i="11"/>
  <c r="Z338" i="11" s="1"/>
  <c r="Z289" i="11"/>
  <c r="Z277" i="11"/>
  <c r="Z265" i="11"/>
  <c r="Z253" i="11"/>
  <c r="Z52" i="11"/>
  <c r="Z45" i="11"/>
  <c r="Z64" i="11"/>
  <c r="Z10" i="11"/>
  <c r="Z95" i="11"/>
  <c r="Z261" i="11"/>
  <c r="Z334" i="11"/>
  <c r="Z335" i="11" s="1"/>
  <c r="Z195" i="11"/>
  <c r="Z178" i="11"/>
  <c r="Z154" i="11"/>
  <c r="Z142" i="11"/>
  <c r="Z40" i="11"/>
  <c r="Z273" i="11"/>
  <c r="Z16" i="11"/>
  <c r="Z144" i="11"/>
  <c r="Z76" i="11"/>
  <c r="Z249" i="11"/>
  <c r="Z78" i="11"/>
  <c r="Z112" i="11"/>
  <c r="Z113" i="11" s="1"/>
  <c r="Z121" i="11"/>
  <c r="Z122" i="11" s="1"/>
  <c r="Z105" i="11"/>
  <c r="Z93" i="11"/>
  <c r="Z74" i="11"/>
  <c r="Z62" i="11"/>
  <c r="Z50" i="11"/>
  <c r="Z38" i="11"/>
  <c r="Z26" i="11"/>
  <c r="Z14" i="11"/>
  <c r="Z181" i="11"/>
  <c r="Z169" i="11"/>
  <c r="Z157" i="11"/>
  <c r="Z106" i="11"/>
  <c r="Z94" i="11"/>
  <c r="Z75" i="11"/>
  <c r="Z63" i="11"/>
  <c r="Z39" i="11"/>
  <c r="Z27" i="11"/>
  <c r="Z15" i="11"/>
  <c r="Z330" i="11"/>
  <c r="Z318" i="11"/>
  <c r="Z284" i="11"/>
  <c r="Z272" i="11"/>
  <c r="Z260" i="11"/>
  <c r="Z248" i="11"/>
  <c r="Z236" i="11"/>
  <c r="Z107" i="11"/>
  <c r="Z134" i="11"/>
  <c r="Z135" i="11" s="1"/>
  <c r="Y225" i="11"/>
  <c r="Z147" i="10"/>
  <c r="Z159" i="10"/>
  <c r="Z103" i="10"/>
  <c r="Z135" i="10"/>
  <c r="Z198" i="10"/>
  <c r="Z199" i="10" s="1"/>
  <c r="Z286" i="10"/>
  <c r="Z87" i="10"/>
  <c r="Z75" i="10"/>
  <c r="Z63" i="10"/>
  <c r="Z51" i="10"/>
  <c r="Z27" i="10"/>
  <c r="Z15" i="10"/>
  <c r="Z148" i="10"/>
  <c r="Z264" i="10"/>
  <c r="Z252" i="10"/>
  <c r="Z240" i="10"/>
  <c r="Z228" i="10"/>
  <c r="Z216" i="10"/>
  <c r="Z182" i="10"/>
  <c r="Z82" i="10"/>
  <c r="Z94" i="10"/>
  <c r="Z83" i="10"/>
  <c r="Z195" i="10"/>
  <c r="Z196" i="10" s="1"/>
  <c r="Z157" i="10"/>
  <c r="Z145" i="10"/>
  <c r="Z131" i="10"/>
  <c r="Z132" i="10" s="1"/>
  <c r="W201" i="10"/>
  <c r="K201" i="10"/>
  <c r="Z254" i="10"/>
  <c r="Z230" i="10"/>
  <c r="X196" i="10"/>
  <c r="Z218" i="10"/>
  <c r="Z92" i="10"/>
  <c r="Z80" i="10"/>
  <c r="Z68" i="10"/>
  <c r="Z56" i="10"/>
  <c r="Z32" i="10"/>
  <c r="Z20" i="10"/>
  <c r="I201" i="10"/>
  <c r="Z166" i="10"/>
  <c r="Z270" i="10"/>
  <c r="Z258" i="10"/>
  <c r="Z246" i="10"/>
  <c r="Z222" i="10"/>
  <c r="Y211" i="10"/>
  <c r="Z104" i="10"/>
  <c r="Z93" i="10"/>
  <c r="Z81" i="10"/>
  <c r="Z69" i="10"/>
  <c r="Z57" i="10"/>
  <c r="Z45" i="10"/>
  <c r="Z33" i="10"/>
  <c r="Z21" i="10"/>
  <c r="Z7" i="10"/>
  <c r="Z167" i="10"/>
  <c r="Z155" i="10"/>
  <c r="Z143" i="10"/>
  <c r="Z192" i="10"/>
  <c r="Z193" i="10" s="1"/>
  <c r="Z22" i="10"/>
  <c r="Z109" i="10"/>
  <c r="Z110" i="10" s="1"/>
  <c r="Z59" i="10"/>
  <c r="Z35" i="10"/>
  <c r="Z23" i="10"/>
  <c r="I325" i="10"/>
  <c r="Z183" i="10"/>
  <c r="Z299" i="10"/>
  <c r="Z287" i="10"/>
  <c r="Z275" i="10"/>
  <c r="Z263" i="10"/>
  <c r="Z251" i="10"/>
  <c r="Z239" i="10"/>
  <c r="Z227" i="10"/>
  <c r="Z215" i="10"/>
  <c r="Z209" i="9"/>
  <c r="Z170" i="9"/>
  <c r="Z272" i="9"/>
  <c r="Z260" i="9"/>
  <c r="Z248" i="9"/>
  <c r="Z224" i="9"/>
  <c r="Z210" i="9"/>
  <c r="Z106" i="9"/>
  <c r="Z174" i="9"/>
  <c r="Z150" i="9"/>
  <c r="Z138" i="9"/>
  <c r="Z261" i="9"/>
  <c r="Z186" i="9"/>
  <c r="Z187" i="9" s="1"/>
  <c r="Z263" i="9"/>
  <c r="Z239" i="9"/>
  <c r="Z227" i="9"/>
  <c r="Z215" i="9"/>
  <c r="Z255" i="9"/>
  <c r="Z231" i="9"/>
  <c r="Z162" i="9"/>
  <c r="Z288" i="9"/>
  <c r="Z171" i="9"/>
  <c r="Z161" i="9"/>
  <c r="Z293" i="9"/>
  <c r="Z281" i="9"/>
  <c r="Z269" i="9"/>
  <c r="Z107" i="9"/>
  <c r="Z58" i="9"/>
  <c r="Z46" i="9"/>
  <c r="Z183" i="9"/>
  <c r="Z175" i="9"/>
  <c r="Z151" i="9"/>
  <c r="Z139" i="9"/>
  <c r="Z286" i="9"/>
  <c r="Z238" i="9"/>
  <c r="Z226" i="9"/>
  <c r="Z214" i="9"/>
  <c r="Z166" i="9"/>
  <c r="Z165" i="9"/>
  <c r="Z100" i="9"/>
  <c r="Z88" i="9"/>
  <c r="Z64" i="9"/>
  <c r="Z52" i="9"/>
  <c r="Z28" i="9"/>
  <c r="Z305" i="9"/>
  <c r="Z280" i="9"/>
  <c r="Z268" i="9"/>
  <c r="Z256" i="9"/>
  <c r="Z208" i="9"/>
  <c r="Z164" i="9"/>
  <c r="Z146" i="9"/>
  <c r="S198" i="9"/>
  <c r="Y11" i="9"/>
  <c r="Z302" i="9"/>
  <c r="Z289" i="9"/>
  <c r="Z277" i="9"/>
  <c r="Z241" i="9"/>
  <c r="Z229" i="9"/>
  <c r="Z95" i="9"/>
  <c r="Z71" i="9"/>
  <c r="Z59" i="9"/>
  <c r="Z47" i="9"/>
  <c r="Z35" i="9"/>
  <c r="Z23" i="9"/>
  <c r="Z111" i="9"/>
  <c r="Z112" i="9" s="1"/>
  <c r="Z99" i="9"/>
  <c r="Z39" i="9"/>
  <c r="Z76" i="9"/>
  <c r="Z40" i="9"/>
  <c r="Z177" i="9"/>
  <c r="Z153" i="9"/>
  <c r="Z141" i="9"/>
  <c r="Z301" i="9"/>
  <c r="Z276" i="9"/>
  <c r="Z264" i="9"/>
  <c r="Z240" i="9"/>
  <c r="Z228" i="9"/>
  <c r="Z216" i="9"/>
  <c r="X134" i="9"/>
  <c r="O242" i="14"/>
  <c r="U242" i="14" s="1"/>
  <c r="W198" i="9"/>
  <c r="Z87" i="9"/>
  <c r="Z75" i="9"/>
  <c r="Z51" i="9"/>
  <c r="Z27" i="9"/>
  <c r="Z82" i="9"/>
  <c r="Z83" i="9"/>
  <c r="Z9" i="9"/>
  <c r="Z179" i="9"/>
  <c r="Z290" i="9"/>
  <c r="Z278" i="9"/>
  <c r="Z266" i="9"/>
  <c r="Z242" i="9"/>
  <c r="Z249" i="9"/>
  <c r="X313" i="9"/>
  <c r="Z41" i="9"/>
  <c r="Z77" i="9"/>
  <c r="Z213" i="9"/>
  <c r="Z114" i="9"/>
  <c r="Z115" i="9" s="1"/>
  <c r="Z98" i="9"/>
  <c r="Z86" i="9"/>
  <c r="Z74" i="9"/>
  <c r="Z62" i="9"/>
  <c r="Z50" i="9"/>
  <c r="Z38" i="9"/>
  <c r="Z26" i="9"/>
  <c r="Z182" i="9"/>
  <c r="Z257" i="9"/>
  <c r="Z245" i="9"/>
  <c r="Z221" i="9"/>
  <c r="Z26" i="13"/>
  <c r="Z39" i="13"/>
  <c r="Z223" i="13"/>
  <c r="Z258" i="13"/>
  <c r="Z44" i="13"/>
  <c r="Z90" i="13"/>
  <c r="Z65" i="13"/>
  <c r="P285" i="13"/>
  <c r="Z183" i="13"/>
  <c r="Z184" i="13" s="1"/>
  <c r="Z38" i="13"/>
  <c r="Z50" i="13"/>
  <c r="Z62" i="13"/>
  <c r="Z76" i="13"/>
  <c r="Z85" i="13"/>
  <c r="Z97" i="13"/>
  <c r="Z153" i="13"/>
  <c r="Z205" i="13"/>
  <c r="Z241" i="13"/>
  <c r="Z275" i="13"/>
  <c r="S170" i="13"/>
  <c r="O285" i="13"/>
  <c r="Z262" i="13"/>
  <c r="O170" i="13"/>
  <c r="V170" i="13"/>
  <c r="Z16" i="13"/>
  <c r="Z47" i="13"/>
  <c r="Z69" i="13"/>
  <c r="Z100" i="13"/>
  <c r="Z11" i="13"/>
  <c r="Z12" i="13" s="1"/>
  <c r="Z101" i="13"/>
  <c r="Z88" i="13"/>
  <c r="X28" i="13"/>
  <c r="Z31" i="13"/>
  <c r="Z104" i="13"/>
  <c r="Z42" i="13"/>
  <c r="Z89" i="13"/>
  <c r="Y105" i="13"/>
  <c r="Z92" i="13"/>
  <c r="Z160" i="13"/>
  <c r="Z212" i="13"/>
  <c r="Z224" i="13"/>
  <c r="Z53" i="13"/>
  <c r="Z187" i="13"/>
  <c r="Z208" i="13"/>
  <c r="F110" i="13"/>
  <c r="W170" i="13"/>
  <c r="Z40" i="13"/>
  <c r="Z52" i="13"/>
  <c r="Z64" i="13"/>
  <c r="Z87" i="13"/>
  <c r="Z207" i="13"/>
  <c r="Z276" i="13"/>
  <c r="Z27" i="13"/>
  <c r="Z25" i="13"/>
  <c r="Z45" i="13"/>
  <c r="Z146" i="13"/>
  <c r="Z41" i="13"/>
  <c r="Z49" i="13"/>
  <c r="Z14" i="13"/>
  <c r="X280" i="13"/>
  <c r="Z254" i="13"/>
  <c r="Z36" i="13"/>
  <c r="Z48" i="13"/>
  <c r="Z83" i="13"/>
  <c r="Z15" i="13"/>
  <c r="Z251" i="13"/>
  <c r="Z33" i="13"/>
  <c r="Z211" i="13"/>
  <c r="Z210" i="13"/>
  <c r="Z268" i="13"/>
  <c r="X124" i="13"/>
  <c r="Z71" i="13"/>
  <c r="Z248" i="13"/>
  <c r="Z222" i="13"/>
  <c r="S110" i="13"/>
  <c r="K285" i="13"/>
  <c r="Z35" i="13"/>
  <c r="Y139" i="13"/>
  <c r="Z272" i="13"/>
  <c r="X80" i="13"/>
  <c r="Z73" i="13"/>
  <c r="X139" i="13"/>
  <c r="Z214" i="13"/>
  <c r="Z226" i="13"/>
  <c r="Z238" i="13"/>
  <c r="Z260" i="13"/>
  <c r="Z57" i="13"/>
  <c r="Z269" i="13"/>
  <c r="H170" i="13"/>
  <c r="G285" i="13"/>
  <c r="Z58" i="13"/>
  <c r="Z262" i="12"/>
  <c r="Z97" i="12"/>
  <c r="Z85" i="12"/>
  <c r="Z73" i="12"/>
  <c r="Z61" i="12"/>
  <c r="Z49" i="12"/>
  <c r="Z37" i="12"/>
  <c r="Z25" i="12"/>
  <c r="Z13" i="12"/>
  <c r="V201" i="12"/>
  <c r="Z174" i="12"/>
  <c r="Z300" i="12"/>
  <c r="Z288" i="12"/>
  <c r="Z276" i="12"/>
  <c r="Z264" i="12"/>
  <c r="Z252" i="12"/>
  <c r="Z240" i="12"/>
  <c r="Z228" i="12"/>
  <c r="Z88" i="12"/>
  <c r="Z76" i="12"/>
  <c r="Z64" i="12"/>
  <c r="Z52" i="12"/>
  <c r="Z40" i="12"/>
  <c r="Z28" i="12"/>
  <c r="Z42" i="12"/>
  <c r="Z30" i="12"/>
  <c r="Z18" i="12"/>
  <c r="M201" i="12"/>
  <c r="O117" i="12"/>
  <c r="Z184" i="12"/>
  <c r="Z172" i="12"/>
  <c r="Z160" i="12"/>
  <c r="Z148" i="12"/>
  <c r="Z136" i="12"/>
  <c r="H201" i="12"/>
  <c r="N201" i="12"/>
  <c r="U201" i="12"/>
  <c r="Z16" i="12"/>
  <c r="R201" i="12"/>
  <c r="Z89" i="12"/>
  <c r="Z17" i="12"/>
  <c r="P320" i="12"/>
  <c r="Z79" i="12"/>
  <c r="Z55" i="12"/>
  <c r="Z43" i="12"/>
  <c r="Z158" i="12"/>
  <c r="S172" i="14"/>
  <c r="S174" i="14" s="1"/>
  <c r="S260" i="14" s="1"/>
  <c r="L201" i="12"/>
  <c r="Z273" i="12"/>
  <c r="Z261" i="12"/>
  <c r="X106" i="12"/>
  <c r="Z38" i="12"/>
  <c r="Z26" i="12"/>
  <c r="Z14" i="12"/>
  <c r="Z182" i="12"/>
  <c r="Z170" i="12"/>
  <c r="Z134" i="12"/>
  <c r="Z250" i="12"/>
  <c r="Z238" i="12"/>
  <c r="Z226" i="12"/>
  <c r="Z214" i="12"/>
  <c r="Z31" i="12"/>
  <c r="Z302" i="12"/>
  <c r="R172" i="14"/>
  <c r="Z198" i="12"/>
  <c r="Z199" i="12" s="1"/>
  <c r="K201" i="12"/>
  <c r="Z177" i="12"/>
  <c r="Z165" i="12"/>
  <c r="Z153" i="12"/>
  <c r="Z141" i="12"/>
  <c r="Z293" i="12"/>
  <c r="Z281" i="12"/>
  <c r="Z269" i="12"/>
  <c r="Z257" i="12"/>
  <c r="Z221" i="12"/>
  <c r="Z108" i="12"/>
  <c r="Z109" i="12" s="1"/>
  <c r="Z243" i="12"/>
  <c r="Z195" i="12"/>
  <c r="Z196" i="12" s="1"/>
  <c r="Z142" i="12"/>
  <c r="Z130" i="12"/>
  <c r="Z246" i="12"/>
  <c r="Z234" i="12"/>
  <c r="Z222" i="12"/>
  <c r="Z219" i="12"/>
  <c r="Y187" i="12"/>
  <c r="Y201" i="12" s="1"/>
  <c r="Z231" i="12"/>
  <c r="G320" i="12"/>
  <c r="Z216" i="12"/>
  <c r="J201" i="12"/>
  <c r="Z296" i="12"/>
  <c r="Z284" i="12"/>
  <c r="Z209" i="11"/>
  <c r="Z210" i="11" s="1"/>
  <c r="Z199" i="11"/>
  <c r="Z182" i="11"/>
  <c r="Z170" i="11"/>
  <c r="Z158" i="11"/>
  <c r="Z146" i="11"/>
  <c r="Z167" i="11"/>
  <c r="Z224" i="11"/>
  <c r="Z172" i="11"/>
  <c r="Z160" i="11"/>
  <c r="Z148" i="11"/>
  <c r="Z212" i="11"/>
  <c r="Z213" i="11" s="1"/>
  <c r="Z191" i="11"/>
  <c r="Z174" i="11"/>
  <c r="Z162" i="11"/>
  <c r="Z150" i="11"/>
  <c r="Z324" i="11"/>
  <c r="Z302" i="11"/>
  <c r="Z290" i="11"/>
  <c r="Z254" i="11"/>
  <c r="Z230" i="11"/>
  <c r="Z193" i="11"/>
  <c r="Z164" i="11"/>
  <c r="Z165" i="11"/>
  <c r="Z153" i="11"/>
  <c r="Z256" i="11"/>
  <c r="Z196" i="11"/>
  <c r="Z99" i="11"/>
  <c r="Z87" i="11"/>
  <c r="Z68" i="11"/>
  <c r="Z56" i="11"/>
  <c r="Z44" i="11"/>
  <c r="Z32" i="11"/>
  <c r="Z20" i="11"/>
  <c r="G346" i="11"/>
  <c r="Z92" i="11"/>
  <c r="Z296" i="11"/>
  <c r="Z28" i="11"/>
  <c r="Z206" i="11"/>
  <c r="Z207" i="11" s="1"/>
  <c r="Z194" i="11"/>
  <c r="Z177" i="11"/>
  <c r="Z141" i="11"/>
  <c r="Z319" i="11"/>
  <c r="Z297" i="11"/>
  <c r="Z237" i="11"/>
  <c r="Z25" i="11"/>
  <c r="Z329" i="11"/>
  <c r="O124" i="11"/>
  <c r="Z108" i="11"/>
  <c r="Z96" i="11"/>
  <c r="Z77" i="11"/>
  <c r="Z65" i="11"/>
  <c r="Z53" i="11"/>
  <c r="Z41" i="11"/>
  <c r="Z29" i="11"/>
  <c r="Z17" i="11"/>
  <c r="Z166" i="11"/>
  <c r="Z286" i="11"/>
  <c r="Z274" i="11"/>
  <c r="Z262" i="11"/>
  <c r="Z238" i="11"/>
  <c r="Z13" i="11"/>
  <c r="O346" i="11"/>
  <c r="Z97" i="11"/>
  <c r="Z42" i="11"/>
  <c r="Z155" i="11"/>
  <c r="Z331" i="11"/>
  <c r="Z287" i="11"/>
  <c r="Z263" i="11"/>
  <c r="Z251" i="11"/>
  <c r="Z239" i="11"/>
  <c r="P215" i="11"/>
  <c r="Z115" i="11"/>
  <c r="Z116" i="11" s="1"/>
  <c r="Z12" i="11"/>
  <c r="Z49" i="11"/>
  <c r="Z300" i="11"/>
  <c r="Z104" i="11"/>
  <c r="Z61" i="11"/>
  <c r="Z145" i="11"/>
  <c r="Z48" i="11"/>
  <c r="Z103" i="11"/>
  <c r="Z246" i="11"/>
  <c r="Z69" i="11"/>
  <c r="Z33" i="11"/>
  <c r="O215" i="11"/>
  <c r="Z242" i="11"/>
  <c r="Z37" i="11"/>
  <c r="K124" i="11"/>
  <c r="Z91" i="11"/>
  <c r="I124" i="11"/>
  <c r="Y116" i="11"/>
  <c r="V215" i="11"/>
  <c r="Z279" i="11"/>
  <c r="Z267" i="11"/>
  <c r="Z36" i="11"/>
  <c r="X338" i="11"/>
  <c r="Z24" i="11"/>
  <c r="Z73" i="11"/>
  <c r="X204" i="11"/>
  <c r="G121" i="10"/>
  <c r="E331" i="14"/>
  <c r="Z181" i="10"/>
  <c r="Z169" i="10"/>
  <c r="Z158" i="10"/>
  <c r="Z34" i="10"/>
  <c r="Z170" i="10"/>
  <c r="Z71" i="10"/>
  <c r="Z171" i="10"/>
  <c r="Z160" i="10"/>
  <c r="Z136" i="10"/>
  <c r="Z288" i="10"/>
  <c r="Z276" i="10"/>
  <c r="Z154" i="10"/>
  <c r="X193" i="10"/>
  <c r="Z173" i="10"/>
  <c r="Z272" i="10"/>
  <c r="Z150" i="10"/>
  <c r="Z142" i="10"/>
  <c r="Z260" i="10"/>
  <c r="H121" i="10"/>
  <c r="K325" i="10"/>
  <c r="Z305" i="10"/>
  <c r="Z294" i="10"/>
  <c r="Z106" i="10"/>
  <c r="Z105" i="10"/>
  <c r="Z70" i="10"/>
  <c r="Z58" i="10"/>
  <c r="Z46" i="10"/>
  <c r="Z10" i="10"/>
  <c r="Z306" i="10"/>
  <c r="Z295" i="10"/>
  <c r="Z283" i="10"/>
  <c r="Z259" i="10"/>
  <c r="Z247" i="10"/>
  <c r="Z307" i="10"/>
  <c r="Z296" i="10"/>
  <c r="X132" i="10"/>
  <c r="Z95" i="10"/>
  <c r="Z84" i="10"/>
  <c r="Z72" i="10"/>
  <c r="Z60" i="10"/>
  <c r="Z48" i="10"/>
  <c r="Z36" i="10"/>
  <c r="Z24" i="10"/>
  <c r="Z12" i="10"/>
  <c r="Z179" i="10"/>
  <c r="S325" i="10"/>
  <c r="Z96" i="10"/>
  <c r="Z85" i="10"/>
  <c r="Z73" i="10"/>
  <c r="Z61" i="10"/>
  <c r="Z49" i="10"/>
  <c r="Z37" i="10"/>
  <c r="Z25" i="10"/>
  <c r="Z144" i="10"/>
  <c r="Z310" i="10"/>
  <c r="Z309" i="10"/>
  <c r="Z298" i="10"/>
  <c r="Z274" i="10"/>
  <c r="Z262" i="10"/>
  <c r="Z238" i="10"/>
  <c r="Z226" i="10"/>
  <c r="Z50" i="10"/>
  <c r="Z313" i="10"/>
  <c r="Z314" i="10" s="1"/>
  <c r="Z98" i="10"/>
  <c r="Z39" i="10"/>
  <c r="Z146" i="10"/>
  <c r="Y110" i="10"/>
  <c r="Z99" i="10"/>
  <c r="Z76" i="10"/>
  <c r="Z64" i="10"/>
  <c r="Z52" i="10"/>
  <c r="Z40" i="10"/>
  <c r="Z28" i="10"/>
  <c r="Z16" i="10"/>
  <c r="Z265" i="10"/>
  <c r="Z241" i="10"/>
  <c r="Z229" i="10"/>
  <c r="Z217" i="10"/>
  <c r="T201" i="10"/>
  <c r="Z115" i="10"/>
  <c r="Z116" i="10" s="1"/>
  <c r="R201" i="10"/>
  <c r="M121" i="10"/>
  <c r="Z184" i="10"/>
  <c r="Z172" i="10"/>
  <c r="Z278" i="10"/>
  <c r="S123" i="9"/>
  <c r="Z63" i="9"/>
  <c r="Z15" i="9"/>
  <c r="Z53" i="9"/>
  <c r="Z29" i="9"/>
  <c r="Z17" i="9"/>
  <c r="Z108" i="9"/>
  <c r="Z93" i="9"/>
  <c r="Z81" i="9"/>
  <c r="Z69" i="9"/>
  <c r="Z57" i="9"/>
  <c r="Z45" i="9"/>
  <c r="Z33" i="9"/>
  <c r="Z21" i="9"/>
  <c r="Z232" i="9"/>
  <c r="Z181" i="9"/>
  <c r="Z157" i="9"/>
  <c r="W123" i="9"/>
  <c r="L123" i="9"/>
  <c r="Z309" i="9"/>
  <c r="Z117" i="9"/>
  <c r="Z118" i="9" s="1"/>
  <c r="Z195" i="9"/>
  <c r="Z196" i="9" s="1"/>
  <c r="Q324" i="9"/>
  <c r="Z173" i="9"/>
  <c r="Z149" i="9"/>
  <c r="Z300" i="9"/>
  <c r="L324" i="9"/>
  <c r="X112" i="9"/>
  <c r="Z90" i="9"/>
  <c r="Z78" i="9"/>
  <c r="Z42" i="9"/>
  <c r="Z30" i="9"/>
  <c r="N324" i="9"/>
  <c r="Z103" i="9"/>
  <c r="Z91" i="9"/>
  <c r="Z79" i="9"/>
  <c r="Z67" i="9"/>
  <c r="Z55" i="9"/>
  <c r="Z43" i="9"/>
  <c r="Z31" i="9"/>
  <c r="Z19" i="9"/>
  <c r="Z7" i="9"/>
  <c r="Z137" i="9"/>
  <c r="Z250" i="9"/>
  <c r="Z321" i="9"/>
  <c r="Z322" i="9" s="1"/>
  <c r="Y118" i="9"/>
  <c r="Z96" i="9"/>
  <c r="Z84" i="9"/>
  <c r="Z72" i="9"/>
  <c r="Z60" i="9"/>
  <c r="Z48" i="9"/>
  <c r="Z36" i="9"/>
  <c r="Z24" i="9"/>
  <c r="T198" i="9"/>
  <c r="Z267" i="9"/>
  <c r="Z8" i="9"/>
  <c r="Z180" i="9"/>
  <c r="Z156" i="9"/>
  <c r="Z144" i="9"/>
  <c r="Y109" i="9"/>
  <c r="Z287" i="9"/>
  <c r="R324" i="9"/>
  <c r="Z145" i="9"/>
  <c r="Z307" i="9"/>
  <c r="Z294" i="9"/>
  <c r="Z282" i="9"/>
  <c r="Z270" i="9"/>
  <c r="O8" i="14"/>
  <c r="Z158" i="9"/>
  <c r="I123" i="9"/>
  <c r="Z251" i="9"/>
  <c r="Z101" i="9"/>
  <c r="Z89" i="9"/>
  <c r="Z65" i="9"/>
  <c r="Z297" i="9"/>
  <c r="Z237" i="9"/>
  <c r="Z504" i="6"/>
  <c r="Z567" i="6"/>
  <c r="Z331" i="6"/>
  <c r="Z501" i="6"/>
  <c r="Z502" i="6"/>
  <c r="Z507" i="6"/>
  <c r="Z330" i="6"/>
  <c r="Z327" i="6"/>
  <c r="Z505" i="6"/>
  <c r="Z503" i="6"/>
  <c r="Z506" i="6"/>
  <c r="Z261" i="6"/>
  <c r="Z273" i="6"/>
  <c r="Z152" i="6"/>
  <c r="Y336" i="6"/>
  <c r="Z334" i="6"/>
  <c r="Z326" i="6"/>
  <c r="Z325" i="6"/>
  <c r="Z333" i="6"/>
  <c r="Z409" i="6"/>
  <c r="Z433" i="6"/>
  <c r="Z486" i="6"/>
  <c r="Z581" i="6"/>
  <c r="Z234" i="6"/>
  <c r="Z235" i="6" s="1"/>
  <c r="Z364" i="6"/>
  <c r="Z365" i="6" s="1"/>
  <c r="Z445" i="6"/>
  <c r="Z457" i="6"/>
  <c r="Z469" i="6"/>
  <c r="Z522" i="6"/>
  <c r="Z44" i="6"/>
  <c r="Z43" i="6"/>
  <c r="Z66" i="6"/>
  <c r="Z144" i="6"/>
  <c r="Z181" i="6"/>
  <c r="Z322" i="6"/>
  <c r="Z136" i="6"/>
  <c r="Z168" i="6"/>
  <c r="Z9" i="6"/>
  <c r="Z500" i="6"/>
  <c r="Z205" i="6"/>
  <c r="Z131" i="6"/>
  <c r="Z111" i="6"/>
  <c r="Z61" i="6"/>
  <c r="Z34" i="6"/>
  <c r="Z58" i="6"/>
  <c r="Z82" i="6"/>
  <c r="Z106" i="6"/>
  <c r="Z180" i="6"/>
  <c r="Z398" i="6"/>
  <c r="Z434" i="6"/>
  <c r="Z458" i="6"/>
  <c r="Z470" i="6"/>
  <c r="Z535" i="6"/>
  <c r="Z570" i="6"/>
  <c r="Z582" i="6"/>
  <c r="Z89" i="6"/>
  <c r="Z112" i="6"/>
  <c r="Z135" i="6"/>
  <c r="Z121" i="6"/>
  <c r="Z22" i="6"/>
  <c r="AC22" i="6" s="1"/>
  <c r="Z25" i="6"/>
  <c r="Z290" i="6"/>
  <c r="Z344" i="6"/>
  <c r="Z33" i="6"/>
  <c r="Z57" i="6"/>
  <c r="Z81" i="6"/>
  <c r="Z105" i="6"/>
  <c r="Z129" i="6"/>
  <c r="Z158" i="6"/>
  <c r="Z182" i="6"/>
  <c r="Z35" i="6"/>
  <c r="Z83" i="6"/>
  <c r="Z204" i="6"/>
  <c r="Z155" i="6"/>
  <c r="Z167" i="6"/>
  <c r="Z165" i="6"/>
  <c r="Z395" i="6"/>
  <c r="Z455" i="6"/>
  <c r="Z484" i="6"/>
  <c r="Z595" i="6"/>
  <c r="Z596" i="6" s="1"/>
  <c r="Z406" i="6"/>
  <c r="Z427" i="6"/>
  <c r="Z463" i="6"/>
  <c r="Z475" i="6"/>
  <c r="Z514" i="6"/>
  <c r="Z552" i="6"/>
  <c r="Z239" i="6"/>
  <c r="Z299" i="6"/>
  <c r="Z259" i="6"/>
  <c r="Z271" i="6"/>
  <c r="Z197" i="6"/>
  <c r="Z402" i="6"/>
  <c r="Z414" i="6"/>
  <c r="Z426" i="6"/>
  <c r="Z513" i="6"/>
  <c r="Z551" i="6"/>
  <c r="Z586" i="6"/>
  <c r="Z392" i="6"/>
  <c r="Z416" i="6"/>
  <c r="Z428" i="6"/>
  <c r="Z452" i="6"/>
  <c r="Z476" i="6"/>
  <c r="Z566" i="6"/>
  <c r="Z246" i="6"/>
  <c r="Z257" i="6"/>
  <c r="Z462" i="6"/>
  <c r="Z36" i="6"/>
  <c r="Z60" i="6"/>
  <c r="Z32" i="6"/>
  <c r="Z104" i="6"/>
  <c r="Z238" i="6"/>
  <c r="Z274" i="6"/>
  <c r="Z361" i="6"/>
  <c r="Z30" i="6"/>
  <c r="Z164" i="6"/>
  <c r="Z176" i="6"/>
  <c r="Z189" i="6"/>
  <c r="Z350" i="6"/>
  <c r="Z519" i="6"/>
  <c r="Z531" i="6"/>
  <c r="Z543" i="6"/>
  <c r="Z578" i="6"/>
  <c r="Z212" i="6"/>
  <c r="Z163" i="6"/>
  <c r="Z175" i="6"/>
  <c r="Z188" i="6"/>
  <c r="Z313" i="6"/>
  <c r="Z349" i="6"/>
  <c r="Z465" i="6"/>
  <c r="Z492" i="6"/>
  <c r="Z577" i="6"/>
  <c r="Z59" i="6"/>
  <c r="Z268" i="6"/>
  <c r="Z356" i="6"/>
  <c r="Z378" i="6"/>
  <c r="Z401" i="6"/>
  <c r="Z413" i="6"/>
  <c r="Z425" i="6"/>
  <c r="Z449" i="6"/>
  <c r="Z461" i="6"/>
  <c r="Z473" i="6"/>
  <c r="Z550" i="6"/>
  <c r="Z563" i="6"/>
  <c r="Z573" i="6"/>
  <c r="Z585" i="6"/>
  <c r="Z253" i="6"/>
  <c r="Z289" i="6"/>
  <c r="Z301" i="6"/>
  <c r="Z377" i="6"/>
  <c r="Z387" i="6"/>
  <c r="Z48" i="6"/>
  <c r="Z24" i="6"/>
  <c r="Z511" i="6"/>
  <c r="Z263" i="6"/>
  <c r="R224" i="6"/>
  <c r="Z240" i="6"/>
  <c r="Z264" i="6"/>
  <c r="Z300" i="6"/>
  <c r="Z317" i="6"/>
  <c r="Z77" i="6"/>
  <c r="Z101" i="6"/>
  <c r="Z248" i="6"/>
  <c r="Z260" i="6"/>
  <c r="Z418" i="6"/>
  <c r="Z393" i="6"/>
  <c r="Z554" i="6"/>
  <c r="Z130" i="6"/>
  <c r="Z541" i="6"/>
  <c r="Z396" i="6"/>
  <c r="Z29" i="6"/>
  <c r="Z347" i="6"/>
  <c r="Z381" i="6"/>
  <c r="Z391" i="6"/>
  <c r="Z403" i="6"/>
  <c r="Z415" i="6"/>
  <c r="Z384" i="6"/>
  <c r="X365" i="6"/>
  <c r="Z408" i="6"/>
  <c r="X596" i="6"/>
  <c r="Z170" i="6"/>
  <c r="Z412" i="6"/>
  <c r="Z424" i="6"/>
  <c r="Z436" i="6"/>
  <c r="Z448" i="6"/>
  <c r="Z489" i="6"/>
  <c r="Z498" i="6"/>
  <c r="Z562" i="6"/>
  <c r="Z584" i="6"/>
  <c r="Z120" i="6"/>
  <c r="Z45" i="6"/>
  <c r="Z206" i="6"/>
  <c r="Z242" i="6"/>
  <c r="Z266" i="6"/>
  <c r="Z353" i="6"/>
  <c r="Z435" i="6"/>
  <c r="Z447" i="6"/>
  <c r="Z459" i="6"/>
  <c r="Z471" i="6"/>
  <c r="Z495" i="6"/>
  <c r="Z571" i="6"/>
  <c r="Z583" i="6"/>
  <c r="Z95" i="6"/>
  <c r="Z47" i="6"/>
  <c r="Z221" i="6"/>
  <c r="Z222" i="6" s="1"/>
  <c r="Z385" i="6"/>
  <c r="Z534" i="6"/>
  <c r="Z559" i="6"/>
  <c r="Z352" i="6"/>
  <c r="Z545" i="6"/>
  <c r="Z580" i="6"/>
  <c r="Z386" i="6"/>
  <c r="Z523" i="6"/>
  <c r="Z56" i="6"/>
  <c r="Z138" i="6"/>
  <c r="Z31" i="6"/>
  <c r="Z55" i="6"/>
  <c r="Z79" i="6"/>
  <c r="Z141" i="6"/>
  <c r="Z237" i="6"/>
  <c r="Z54" i="6"/>
  <c r="Z78" i="6"/>
  <c r="Z102" i="6"/>
  <c r="Z284" i="6"/>
  <c r="Z201" i="6"/>
  <c r="Z140" i="6"/>
  <c r="Z76" i="6"/>
  <c r="Z11" i="6"/>
  <c r="Z272" i="6"/>
  <c r="Z27" i="6"/>
  <c r="Z51" i="6"/>
  <c r="Z75" i="6"/>
  <c r="Z99" i="6"/>
  <c r="Z8" i="6"/>
  <c r="Q598" i="6"/>
  <c r="Z26" i="6"/>
  <c r="Z50" i="6"/>
  <c r="Z74" i="6"/>
  <c r="Z98" i="6"/>
  <c r="Z211" i="6"/>
  <c r="Z149" i="6"/>
  <c r="Z162" i="6"/>
  <c r="Z187" i="6"/>
  <c r="Z128" i="6"/>
  <c r="Z440" i="6"/>
  <c r="Z97" i="6"/>
  <c r="Z210" i="6"/>
  <c r="Z161" i="6"/>
  <c r="Z173" i="6"/>
  <c r="Z186" i="6"/>
  <c r="Z281" i="6"/>
  <c r="Z293" i="6"/>
  <c r="Z157" i="6"/>
  <c r="Z198" i="6"/>
  <c r="Z245" i="6"/>
  <c r="Z269" i="6"/>
  <c r="Z214" i="6"/>
  <c r="Z280" i="6"/>
  <c r="Z169" i="6"/>
  <c r="Z547" i="6"/>
  <c r="Z279" i="6"/>
  <c r="Z92" i="6"/>
  <c r="Z68" i="6"/>
  <c r="Z73" i="6"/>
  <c r="Z72" i="6"/>
  <c r="Z122" i="6"/>
  <c r="Z193" i="6"/>
  <c r="Z388" i="6"/>
  <c r="Z400" i="6"/>
  <c r="Z561" i="6"/>
  <c r="Z71" i="6"/>
  <c r="Z209" i="6"/>
  <c r="Z147" i="6"/>
  <c r="Z160" i="6"/>
  <c r="Z172" i="6"/>
  <c r="Z185" i="6"/>
  <c r="Z244" i="6"/>
  <c r="Z399" i="6"/>
  <c r="Z411" i="6"/>
  <c r="Z423" i="6"/>
  <c r="Z560" i="6"/>
  <c r="Z94" i="6"/>
  <c r="Z93" i="6"/>
  <c r="Z159" i="6"/>
  <c r="Z171" i="6"/>
  <c r="Z184" i="6"/>
  <c r="Z255" i="6"/>
  <c r="Z318" i="6"/>
  <c r="Z376" i="6"/>
  <c r="Z410" i="6"/>
  <c r="Z546" i="6"/>
  <c r="Z590" i="6"/>
  <c r="Z196" i="6"/>
  <c r="Z558" i="6"/>
  <c r="Z346" i="6"/>
  <c r="Z341" i="6"/>
  <c r="Z432" i="6"/>
  <c r="Z444" i="6"/>
  <c r="Z468" i="6"/>
  <c r="Z485" i="6"/>
  <c r="Z420" i="6"/>
  <c r="Z544" i="6"/>
  <c r="Z556" i="6"/>
  <c r="Z156" i="6"/>
  <c r="Z324" i="6"/>
  <c r="Z407" i="6"/>
  <c r="Z419" i="6"/>
  <c r="Z108" i="6"/>
  <c r="AC108" i="6" s="1"/>
  <c r="Z286" i="6"/>
  <c r="Z298" i="6"/>
  <c r="Z351" i="6"/>
  <c r="Z442" i="6"/>
  <c r="Z454" i="6"/>
  <c r="Z466" i="6"/>
  <c r="Z483" i="6"/>
  <c r="Z493" i="6"/>
  <c r="Z109" i="6"/>
  <c r="Z85" i="6"/>
  <c r="Z38" i="6"/>
  <c r="Z215" i="6"/>
  <c r="Z192" i="6"/>
  <c r="Z251" i="6"/>
  <c r="Z394" i="6"/>
  <c r="Z518" i="6"/>
  <c r="Z110" i="6"/>
  <c r="Z62" i="6"/>
  <c r="AC62" i="6" s="1"/>
  <c r="Z39" i="6"/>
  <c r="Z15" i="6"/>
  <c r="Z96" i="6"/>
  <c r="Z63" i="6"/>
  <c r="AC63" i="6" s="1"/>
  <c r="Z154" i="6"/>
  <c r="Z178" i="6"/>
  <c r="Z191" i="6"/>
  <c r="Z262" i="6"/>
  <c r="Z285" i="6"/>
  <c r="Z297" i="6"/>
  <c r="Z553" i="6"/>
  <c r="Z587" i="6"/>
  <c r="Z64" i="6"/>
  <c r="AC64" i="6" s="1"/>
  <c r="Z41" i="6"/>
  <c r="Z123" i="6"/>
  <c r="Y13" i="6"/>
  <c r="Z575" i="6"/>
  <c r="Z125" i="6"/>
  <c r="Z528" i="6"/>
  <c r="Z540" i="6"/>
  <c r="Z565" i="6"/>
  <c r="Z90" i="6"/>
  <c r="Z312" i="6"/>
  <c r="Z348" i="6"/>
  <c r="Z439" i="6"/>
  <c r="Z451" i="6"/>
  <c r="Z119" i="6"/>
  <c r="Z91" i="6"/>
  <c r="Z20" i="6"/>
  <c r="J246" i="14"/>
  <c r="J265" i="14" s="1"/>
  <c r="B237" i="14"/>
  <c r="G52" i="14"/>
  <c r="G250" i="14"/>
  <c r="N357" i="14"/>
  <c r="L246" i="14"/>
  <c r="L265" i="14" s="1"/>
  <c r="N220" i="14"/>
  <c r="N263" i="14" s="1"/>
  <c r="N71" i="14"/>
  <c r="N103" i="14" s="1"/>
  <c r="M89" i="14"/>
  <c r="M104" i="14" s="1"/>
  <c r="R246" i="14"/>
  <c r="R265" i="14" s="1"/>
  <c r="R59" i="14"/>
  <c r="R102" i="14" s="1"/>
  <c r="D393" i="14"/>
  <c r="D425" i="14" s="1"/>
  <c r="R64" i="14"/>
  <c r="J357" i="14"/>
  <c r="D255" i="14"/>
  <c r="N598" i="6"/>
  <c r="V598" i="6"/>
  <c r="Z572" i="6"/>
  <c r="Z589" i="6"/>
  <c r="Z579" i="6"/>
  <c r="Z592" i="6"/>
  <c r="Z576" i="6"/>
  <c r="Z530" i="6"/>
  <c r="Z542" i="6"/>
  <c r="Z517" i="6"/>
  <c r="Z529" i="6"/>
  <c r="Z564" i="6"/>
  <c r="Z539" i="6"/>
  <c r="Z526" i="6"/>
  <c r="Z538" i="6"/>
  <c r="Z549" i="6"/>
  <c r="Z524" i="6"/>
  <c r="Z536" i="6"/>
  <c r="Z548" i="6"/>
  <c r="Z525" i="6"/>
  <c r="Z533" i="6"/>
  <c r="Z555" i="6"/>
  <c r="Z532" i="6"/>
  <c r="W598" i="6"/>
  <c r="Y515" i="6"/>
  <c r="Z510" i="6"/>
  <c r="Z499" i="6"/>
  <c r="T598" i="6"/>
  <c r="M598" i="6"/>
  <c r="Z512" i="6"/>
  <c r="Z404" i="6"/>
  <c r="Z460" i="6"/>
  <c r="Z390" i="6"/>
  <c r="Z422" i="6"/>
  <c r="Z467" i="6"/>
  <c r="Z456" i="6"/>
  <c r="Z482" i="6"/>
  <c r="Z430" i="6"/>
  <c r="Z441" i="6"/>
  <c r="Z397" i="6"/>
  <c r="Z429" i="6"/>
  <c r="Z464" i="6"/>
  <c r="Z474" i="6"/>
  <c r="Z490" i="6"/>
  <c r="L598" i="6"/>
  <c r="P598" i="6"/>
  <c r="Z417" i="6"/>
  <c r="H598" i="6"/>
  <c r="Z472" i="6"/>
  <c r="Z438" i="6"/>
  <c r="Z487" i="6"/>
  <c r="Y382" i="6"/>
  <c r="Z358" i="6"/>
  <c r="J367" i="6"/>
  <c r="Z357" i="6"/>
  <c r="Y354" i="6"/>
  <c r="Z338" i="6"/>
  <c r="Z345" i="6"/>
  <c r="Z342" i="6"/>
  <c r="U367" i="6"/>
  <c r="S367" i="6"/>
  <c r="P367" i="6"/>
  <c r="M367" i="6"/>
  <c r="Z277" i="6"/>
  <c r="Z288" i="6"/>
  <c r="Z316" i="6"/>
  <c r="Z254" i="6"/>
  <c r="Z276" i="6"/>
  <c r="Z315" i="6"/>
  <c r="K367" i="6"/>
  <c r="Z275" i="6"/>
  <c r="Z314" i="6"/>
  <c r="Z241" i="6"/>
  <c r="Z319" i="6"/>
  <c r="Z296" i="6"/>
  <c r="Z295" i="6"/>
  <c r="Z250" i="6"/>
  <c r="Z283" i="6"/>
  <c r="Z294" i="6"/>
  <c r="Z311" i="6"/>
  <c r="Z249" i="6"/>
  <c r="Z310" i="6"/>
  <c r="X320" i="6"/>
  <c r="W367" i="6"/>
  <c r="Y320" i="6"/>
  <c r="V367" i="6"/>
  <c r="Z258" i="6"/>
  <c r="Z309" i="6"/>
  <c r="Z308" i="6"/>
  <c r="Z247" i="6"/>
  <c r="Z291" i="6"/>
  <c r="Z302" i="6"/>
  <c r="R367" i="6"/>
  <c r="I367" i="6"/>
  <c r="N367" i="6"/>
  <c r="T367" i="6"/>
  <c r="L367" i="6"/>
  <c r="G367" i="6"/>
  <c r="H367" i="6"/>
  <c r="O367" i="6"/>
  <c r="H224" i="6"/>
  <c r="L224" i="6"/>
  <c r="V224" i="6"/>
  <c r="Z203" i="6"/>
  <c r="Z202" i="6"/>
  <c r="Y219" i="6"/>
  <c r="X219" i="6"/>
  <c r="Z200" i="6"/>
  <c r="Z207" i="6"/>
  <c r="Z217" i="6"/>
  <c r="Z216" i="6"/>
  <c r="Z218" i="6"/>
  <c r="Z153" i="6"/>
  <c r="Z150" i="6"/>
  <c r="Z174" i="6"/>
  <c r="Z148" i="6"/>
  <c r="W224" i="6"/>
  <c r="Z179" i="6"/>
  <c r="Z166" i="6"/>
  <c r="M224" i="6"/>
  <c r="Q224" i="6"/>
  <c r="T224" i="6"/>
  <c r="Z139" i="6"/>
  <c r="O224" i="6"/>
  <c r="Z21" i="6"/>
  <c r="Z46" i="6"/>
  <c r="Z52" i="6"/>
  <c r="Z28" i="6"/>
  <c r="Z70" i="6"/>
  <c r="Z88" i="6"/>
  <c r="Z53" i="6"/>
  <c r="AC53" i="6" s="1"/>
  <c r="Z118" i="6"/>
  <c r="Z23" i="6"/>
  <c r="Z107" i="6"/>
  <c r="S224" i="6"/>
  <c r="Z65" i="6"/>
  <c r="Z86" i="6"/>
  <c r="Z100" i="6"/>
  <c r="Z42" i="6"/>
  <c r="J224" i="6"/>
  <c r="N224" i="6"/>
  <c r="Z40" i="6"/>
  <c r="Z103" i="6"/>
  <c r="Z18" i="6"/>
  <c r="Z37" i="6"/>
  <c r="F224" i="6"/>
  <c r="I224" i="6"/>
  <c r="P224" i="6"/>
  <c r="Z12" i="6"/>
  <c r="J324" i="9"/>
  <c r="O324" i="9"/>
  <c r="N403" i="14"/>
  <c r="T403" i="14" s="1"/>
  <c r="Z230" i="9"/>
  <c r="Z254" i="9"/>
  <c r="Z219" i="9"/>
  <c r="W324" i="9"/>
  <c r="Z291" i="9"/>
  <c r="Z279" i="9"/>
  <c r="Z243" i="9"/>
  <c r="Z220" i="9"/>
  <c r="Z308" i="9"/>
  <c r="Z233" i="9"/>
  <c r="U324" i="9"/>
  <c r="Z292" i="9"/>
  <c r="Z284" i="9"/>
  <c r="H324" i="9"/>
  <c r="Z273" i="9"/>
  <c r="Z298" i="9"/>
  <c r="Z275" i="9"/>
  <c r="Z252" i="9"/>
  <c r="T324" i="9"/>
  <c r="M324" i="9"/>
  <c r="V324" i="9"/>
  <c r="Q330" i="14"/>
  <c r="Q335" i="14" s="1"/>
  <c r="Q421" i="14" s="1"/>
  <c r="H330" i="14"/>
  <c r="Z155" i="9"/>
  <c r="Z154" i="9"/>
  <c r="Z142" i="9"/>
  <c r="P188" i="14"/>
  <c r="P192" i="14" s="1"/>
  <c r="P261" i="14" s="1"/>
  <c r="Z143" i="9"/>
  <c r="K198" i="9"/>
  <c r="N198" i="9"/>
  <c r="Z178" i="9"/>
  <c r="Q198" i="9"/>
  <c r="F198" i="9"/>
  <c r="I198" i="9"/>
  <c r="H198" i="9"/>
  <c r="O198" i="9"/>
  <c r="Z176" i="9"/>
  <c r="Z152" i="9"/>
  <c r="Z140" i="9"/>
  <c r="Z120" i="9"/>
  <c r="Z121" i="9" s="1"/>
  <c r="N85" i="14"/>
  <c r="P123" i="9"/>
  <c r="K123" i="9"/>
  <c r="F123" i="9"/>
  <c r="Q123" i="9"/>
  <c r="Z61" i="9"/>
  <c r="Z25" i="9"/>
  <c r="Z97" i="9"/>
  <c r="Z49" i="9"/>
  <c r="Z73" i="9"/>
  <c r="Z13" i="9"/>
  <c r="Z85" i="9"/>
  <c r="Z37" i="9"/>
  <c r="O123" i="9"/>
  <c r="R123" i="9"/>
  <c r="X11" i="9"/>
  <c r="M8" i="14"/>
  <c r="Z10" i="9"/>
  <c r="G8" i="14"/>
  <c r="G13" i="14" s="1"/>
  <c r="I407" i="14"/>
  <c r="I426" i="14" s="1"/>
  <c r="H325" i="10"/>
  <c r="R325" i="10"/>
  <c r="Z271" i="10"/>
  <c r="Z236" i="10"/>
  <c r="Z224" i="10"/>
  <c r="Z284" i="10"/>
  <c r="Z261" i="10"/>
  <c r="Z214" i="10"/>
  <c r="F325" i="10"/>
  <c r="T325" i="10"/>
  <c r="Z249" i="10"/>
  <c r="Z267" i="10"/>
  <c r="Z255" i="10"/>
  <c r="Z244" i="10"/>
  <c r="Z232" i="10"/>
  <c r="Z220" i="10"/>
  <c r="W325" i="10"/>
  <c r="Z234" i="10"/>
  <c r="Z282" i="10"/>
  <c r="U325" i="10"/>
  <c r="Z210" i="10"/>
  <c r="X211" i="10"/>
  <c r="J325" i="10"/>
  <c r="M325" i="10"/>
  <c r="F201" i="10"/>
  <c r="Z134" i="10"/>
  <c r="S189" i="14"/>
  <c r="S192" i="14" s="1"/>
  <c r="S261" i="14" s="1"/>
  <c r="Z138" i="10"/>
  <c r="Z174" i="10"/>
  <c r="Z185" i="10"/>
  <c r="Z139" i="10"/>
  <c r="Z186" i="10"/>
  <c r="Z178" i="10"/>
  <c r="L201" i="10"/>
  <c r="Q201" i="10"/>
  <c r="T82" i="14"/>
  <c r="Q121" i="10"/>
  <c r="F121" i="10"/>
  <c r="K85" i="14"/>
  <c r="P121" i="10"/>
  <c r="Z44" i="10"/>
  <c r="T121" i="10"/>
  <c r="X107" i="10"/>
  <c r="S121" i="10"/>
  <c r="Z97" i="10"/>
  <c r="Z86" i="10"/>
  <c r="Z74" i="10"/>
  <c r="Z62" i="10"/>
  <c r="Z38" i="10"/>
  <c r="Z26" i="10"/>
  <c r="Z14" i="10"/>
  <c r="J121" i="10"/>
  <c r="D9" i="14"/>
  <c r="N121" i="10"/>
  <c r="Y8" i="10"/>
  <c r="O121" i="10"/>
  <c r="K405" i="14"/>
  <c r="U405" i="14" s="1"/>
  <c r="W346" i="11"/>
  <c r="Z250" i="11"/>
  <c r="U346" i="11"/>
  <c r="Z321" i="11"/>
  <c r="Z299" i="11"/>
  <c r="Z275" i="11"/>
  <c r="I346" i="11"/>
  <c r="Z278" i="11"/>
  <c r="Z266" i="11"/>
  <c r="Z292" i="11"/>
  <c r="Z305" i="11"/>
  <c r="Z293" i="11"/>
  <c r="Z269" i="11"/>
  <c r="Z304" i="11"/>
  <c r="Z270" i="11"/>
  <c r="Z258" i="11"/>
  <c r="S346" i="11"/>
  <c r="L346" i="11"/>
  <c r="V346" i="11"/>
  <c r="H346" i="11"/>
  <c r="N346" i="11"/>
  <c r="C332" i="14"/>
  <c r="C335" i="14" s="1"/>
  <c r="C421" i="14" s="1"/>
  <c r="Q346" i="11"/>
  <c r="H332" i="14"/>
  <c r="S215" i="11"/>
  <c r="Z190" i="11"/>
  <c r="Z173" i="11"/>
  <c r="U215" i="11"/>
  <c r="F215" i="11"/>
  <c r="T215" i="11"/>
  <c r="R215" i="11"/>
  <c r="K171" i="14"/>
  <c r="R171" i="14"/>
  <c r="T171" i="14" s="1"/>
  <c r="H215" i="11"/>
  <c r="I215" i="11"/>
  <c r="K215" i="11"/>
  <c r="Q171" i="14"/>
  <c r="O171" i="14"/>
  <c r="O174" i="14" s="1"/>
  <c r="O260" i="14" s="1"/>
  <c r="H124" i="11"/>
  <c r="M124" i="11"/>
  <c r="Q124" i="11"/>
  <c r="F124" i="11"/>
  <c r="E29" i="14"/>
  <c r="E31" i="14" s="1"/>
  <c r="Z90" i="11"/>
  <c r="Z59" i="11"/>
  <c r="Z47" i="11"/>
  <c r="Z35" i="11"/>
  <c r="Z23" i="11"/>
  <c r="Z11" i="11"/>
  <c r="Y110" i="11"/>
  <c r="D29" i="14"/>
  <c r="D31" i="14" s="1"/>
  <c r="T124" i="11"/>
  <c r="G124" i="11"/>
  <c r="W124" i="11"/>
  <c r="K10" i="14"/>
  <c r="K13" i="14" s="1"/>
  <c r="Y8" i="11"/>
  <c r="S124" i="11"/>
  <c r="L124" i="11"/>
  <c r="Q320" i="12"/>
  <c r="F320" i="12"/>
  <c r="W320" i="12"/>
  <c r="K320" i="12"/>
  <c r="M407" i="14"/>
  <c r="M426" i="14" s="1"/>
  <c r="Z277" i="12"/>
  <c r="Z254" i="12"/>
  <c r="G353" i="14"/>
  <c r="G422" i="14" s="1"/>
  <c r="Z303" i="12"/>
  <c r="Z291" i="12"/>
  <c r="Z279" i="12"/>
  <c r="Z268" i="12"/>
  <c r="Z256" i="12"/>
  <c r="Z233" i="12"/>
  <c r="Z258" i="12"/>
  <c r="F353" i="14"/>
  <c r="F422" i="14" s="1"/>
  <c r="Z295" i="12"/>
  <c r="Z283" i="12"/>
  <c r="Z259" i="12"/>
  <c r="Z248" i="12"/>
  <c r="Z272" i="12"/>
  <c r="Z270" i="12"/>
  <c r="C352" i="14"/>
  <c r="Y306" i="12"/>
  <c r="Z251" i="12"/>
  <c r="V320" i="12"/>
  <c r="L320" i="12"/>
  <c r="R320" i="12"/>
  <c r="H320" i="12"/>
  <c r="S320" i="12"/>
  <c r="M333" i="14"/>
  <c r="U333" i="14" s="1"/>
  <c r="P201" i="12"/>
  <c r="X187" i="12"/>
  <c r="G191" i="14"/>
  <c r="U191" i="14" s="1"/>
  <c r="T201" i="12"/>
  <c r="O201" i="12"/>
  <c r="Z114" i="12"/>
  <c r="Z115" i="12" s="1"/>
  <c r="C85" i="14"/>
  <c r="G117" i="12"/>
  <c r="I85" i="14"/>
  <c r="H31" i="14"/>
  <c r="O31" i="14"/>
  <c r="M117" i="12"/>
  <c r="Z19" i="12"/>
  <c r="Q117" i="12"/>
  <c r="Z56" i="12"/>
  <c r="Z20" i="12"/>
  <c r="I117" i="12"/>
  <c r="Z57" i="12"/>
  <c r="Z33" i="12"/>
  <c r="W117" i="12"/>
  <c r="Z95" i="12"/>
  <c r="Z83" i="12"/>
  <c r="Z71" i="12"/>
  <c r="Z59" i="12"/>
  <c r="Z47" i="12"/>
  <c r="Z35" i="12"/>
  <c r="Z23" i="12"/>
  <c r="R117" i="12"/>
  <c r="K117" i="12"/>
  <c r="N117" i="12"/>
  <c r="Y8" i="12"/>
  <c r="H117" i="12"/>
  <c r="B13" i="14"/>
  <c r="Q285" i="13"/>
  <c r="Z277" i="13"/>
  <c r="Z278" i="13"/>
  <c r="Z279" i="13"/>
  <c r="V285" i="13"/>
  <c r="Z216" i="13"/>
  <c r="Z240" i="13"/>
  <c r="Z239" i="13"/>
  <c r="Z237" i="13"/>
  <c r="Z236" i="13"/>
  <c r="Z234" i="13"/>
  <c r="Z221" i="13"/>
  <c r="Z232" i="13"/>
  <c r="Z242" i="13"/>
  <c r="Z200" i="13"/>
  <c r="Z199" i="13"/>
  <c r="Z198" i="13"/>
  <c r="T285" i="13"/>
  <c r="Z188" i="13"/>
  <c r="Y202" i="13"/>
  <c r="J285" i="13"/>
  <c r="F285" i="13"/>
  <c r="I285" i="13"/>
  <c r="N285" i="13"/>
  <c r="R285" i="13"/>
  <c r="M285" i="13"/>
  <c r="U285" i="13"/>
  <c r="H285" i="13"/>
  <c r="L285" i="13"/>
  <c r="Z161" i="13"/>
  <c r="Z163" i="13"/>
  <c r="X165" i="13"/>
  <c r="Z148" i="13"/>
  <c r="K170" i="13"/>
  <c r="N170" i="13"/>
  <c r="F170" i="13"/>
  <c r="Z127" i="13"/>
  <c r="Z126" i="13"/>
  <c r="I170" i="13"/>
  <c r="L170" i="13"/>
  <c r="Q170" i="13"/>
  <c r="P170" i="13"/>
  <c r="J170" i="13"/>
  <c r="Z95" i="13"/>
  <c r="Z93" i="13"/>
  <c r="Z59" i="13"/>
  <c r="W110" i="13"/>
  <c r="Z46" i="13"/>
  <c r="Z72" i="13"/>
  <c r="Z32" i="13"/>
  <c r="Z56" i="13"/>
  <c r="Z70" i="13"/>
  <c r="M110" i="13"/>
  <c r="Y28" i="13"/>
  <c r="Z24" i="13"/>
  <c r="H110" i="13"/>
  <c r="O110" i="13"/>
  <c r="I110" i="13"/>
  <c r="I12" i="14"/>
  <c r="U12" i="14" s="1"/>
  <c r="P110" i="13"/>
  <c r="T110" i="13"/>
  <c r="L110" i="13"/>
  <c r="U110" i="13"/>
  <c r="G110" i="13"/>
  <c r="V110" i="13"/>
  <c r="C437" i="14"/>
  <c r="C411" i="14"/>
  <c r="N409" i="14"/>
  <c r="N437" i="14" s="1"/>
  <c r="Q409" i="14"/>
  <c r="Q411" i="14" s="1"/>
  <c r="L573" i="1"/>
  <c r="Z561" i="1"/>
  <c r="Z562" i="1"/>
  <c r="Z563" i="1"/>
  <c r="Z552" i="1"/>
  <c r="Z554" i="1"/>
  <c r="T573" i="1"/>
  <c r="J435" i="14"/>
  <c r="J381" i="14"/>
  <c r="J424" i="14" s="1"/>
  <c r="G573" i="1"/>
  <c r="Z505" i="1"/>
  <c r="Z503" i="1"/>
  <c r="O573" i="1"/>
  <c r="Z532" i="1"/>
  <c r="Z506" i="1"/>
  <c r="Z495" i="1"/>
  <c r="D381" i="14"/>
  <c r="D424" i="14" s="1"/>
  <c r="Z542" i="1"/>
  <c r="Z533" i="1"/>
  <c r="Y491" i="1"/>
  <c r="H369" i="14"/>
  <c r="H423" i="14" s="1"/>
  <c r="Z489" i="1"/>
  <c r="Z382" i="1"/>
  <c r="Z370" i="1"/>
  <c r="Z442" i="1"/>
  <c r="Z383" i="1"/>
  <c r="Z371" i="1"/>
  <c r="Z431" i="1"/>
  <c r="Z372" i="1"/>
  <c r="H573" i="1"/>
  <c r="H357" i="14"/>
  <c r="Z467" i="1"/>
  <c r="Z386" i="1"/>
  <c r="J573" i="1"/>
  <c r="Z374" i="1"/>
  <c r="Z435" i="1"/>
  <c r="Z438" i="1"/>
  <c r="Z402" i="1"/>
  <c r="Q573" i="1"/>
  <c r="Z405" i="1"/>
  <c r="M337" i="14"/>
  <c r="M339" i="14" s="1"/>
  <c r="Y362" i="1"/>
  <c r="X362" i="1"/>
  <c r="K573" i="1"/>
  <c r="Z324" i="1"/>
  <c r="S347" i="1"/>
  <c r="Y334" i="1"/>
  <c r="Z329" i="1"/>
  <c r="L347" i="1"/>
  <c r="J347" i="1"/>
  <c r="H347" i="1"/>
  <c r="Q347" i="1"/>
  <c r="V347" i="1"/>
  <c r="K347" i="1"/>
  <c r="O194" i="14"/>
  <c r="U194" i="14" s="1"/>
  <c r="Z258" i="1"/>
  <c r="F194" i="14"/>
  <c r="Z283" i="1"/>
  <c r="G347" i="1"/>
  <c r="Z298" i="1"/>
  <c r="I347" i="1"/>
  <c r="U347" i="1"/>
  <c r="Z302" i="1"/>
  <c r="Z277" i="1"/>
  <c r="Z210" i="1"/>
  <c r="Z211" i="1" s="1"/>
  <c r="V213" i="1"/>
  <c r="Z201" i="1"/>
  <c r="N213" i="1"/>
  <c r="B71" i="14"/>
  <c r="B103" i="14" s="1"/>
  <c r="R71" i="14"/>
  <c r="R103" i="14" s="1"/>
  <c r="R213" i="1"/>
  <c r="Z154" i="1"/>
  <c r="D59" i="14"/>
  <c r="D102" i="14" s="1"/>
  <c r="Z166" i="1"/>
  <c r="B59" i="14"/>
  <c r="B102" i="14" s="1"/>
  <c r="S213" i="1"/>
  <c r="R45" i="14"/>
  <c r="R112" i="14" s="1"/>
  <c r="P213" i="1"/>
  <c r="E47" i="14"/>
  <c r="E101" i="14" s="1"/>
  <c r="O213" i="1"/>
  <c r="Z83" i="1"/>
  <c r="Z95" i="1"/>
  <c r="Z39" i="1"/>
  <c r="Z15" i="1"/>
  <c r="Z76" i="1"/>
  <c r="G213" i="1"/>
  <c r="J213" i="1"/>
  <c r="N15" i="14"/>
  <c r="N17" i="14" s="1"/>
  <c r="N99" i="14" s="1"/>
  <c r="I213" i="1"/>
  <c r="L213" i="1"/>
  <c r="Z478" i="3"/>
  <c r="Z479" i="3" s="1"/>
  <c r="Z474" i="3"/>
  <c r="Z468" i="3"/>
  <c r="J393" i="14"/>
  <c r="J425" i="14" s="1"/>
  <c r="Z471" i="3"/>
  <c r="Z460" i="3"/>
  <c r="P481" i="3"/>
  <c r="Z438" i="3"/>
  <c r="Z415" i="3"/>
  <c r="Q445" i="14"/>
  <c r="Q449" i="14" s="1"/>
  <c r="Q369" i="14"/>
  <c r="Q423" i="14" s="1"/>
  <c r="Z402" i="3"/>
  <c r="L368" i="14"/>
  <c r="L445" i="14" s="1"/>
  <c r="L449" i="14" s="1"/>
  <c r="P369" i="14"/>
  <c r="P423" i="14" s="1"/>
  <c r="Z400" i="3"/>
  <c r="J369" i="14"/>
  <c r="J423" i="14" s="1"/>
  <c r="M369" i="14"/>
  <c r="M423" i="14" s="1"/>
  <c r="Z401" i="3"/>
  <c r="M481" i="3"/>
  <c r="Y403" i="3"/>
  <c r="C444" i="14"/>
  <c r="C357" i="14"/>
  <c r="Z377" i="3"/>
  <c r="Z366" i="3"/>
  <c r="Z355" i="3"/>
  <c r="Z369" i="3"/>
  <c r="Z334" i="3"/>
  <c r="Z323" i="3"/>
  <c r="I357" i="14"/>
  <c r="S481" i="3"/>
  <c r="Z361" i="3"/>
  <c r="Z326" i="3"/>
  <c r="W481" i="3"/>
  <c r="L357" i="14"/>
  <c r="O357" i="14"/>
  <c r="Z305" i="3"/>
  <c r="Z293" i="3"/>
  <c r="Q481" i="3"/>
  <c r="F481" i="3"/>
  <c r="V481" i="3"/>
  <c r="R339" i="14"/>
  <c r="L339" i="14"/>
  <c r="M449" i="14"/>
  <c r="G278" i="3"/>
  <c r="P278" i="3"/>
  <c r="W278" i="3"/>
  <c r="M278" i="3"/>
  <c r="Z267" i="3"/>
  <c r="L219" i="14"/>
  <c r="H278" i="3"/>
  <c r="O284" i="14"/>
  <c r="O208" i="14"/>
  <c r="O262" i="14" s="1"/>
  <c r="K278" i="3"/>
  <c r="O278" i="3"/>
  <c r="R278" i="3"/>
  <c r="U278" i="3"/>
  <c r="E283" i="14"/>
  <c r="E196" i="14"/>
  <c r="Q195" i="14"/>
  <c r="Q283" i="14" s="1"/>
  <c r="Q288" i="14" s="1"/>
  <c r="D195" i="14"/>
  <c r="D283" i="14" s="1"/>
  <c r="N278" i="3"/>
  <c r="N177" i="14"/>
  <c r="N282" i="14" s="1"/>
  <c r="F278" i="3"/>
  <c r="T278" i="3"/>
  <c r="P178" i="14"/>
  <c r="S177" i="14"/>
  <c r="S282" i="14" s="1"/>
  <c r="S288" i="14" s="1"/>
  <c r="I178" i="14"/>
  <c r="J125" i="14"/>
  <c r="J71" i="14"/>
  <c r="J103" i="14" s="1"/>
  <c r="Z185" i="3"/>
  <c r="J195" i="3"/>
  <c r="Z181" i="3"/>
  <c r="Z182" i="3"/>
  <c r="H124" i="14"/>
  <c r="H59" i="14"/>
  <c r="H102" i="14" s="1"/>
  <c r="S195" i="3"/>
  <c r="G195" i="3"/>
  <c r="Y166" i="3"/>
  <c r="T195" i="3"/>
  <c r="Y118" i="3"/>
  <c r="L195" i="3"/>
  <c r="N35" i="14"/>
  <c r="N100" i="14" s="1"/>
  <c r="M195" i="3"/>
  <c r="V195" i="3"/>
  <c r="M35" i="14"/>
  <c r="M100" i="14" s="1"/>
  <c r="Z37" i="3"/>
  <c r="Z13" i="3"/>
  <c r="Z41" i="3"/>
  <c r="Z36" i="3"/>
  <c r="Z60" i="3"/>
  <c r="Z90" i="3"/>
  <c r="Z78" i="3"/>
  <c r="Z54" i="3"/>
  <c r="Q195" i="3"/>
  <c r="H35" i="14"/>
  <c r="H100" i="14" s="1"/>
  <c r="Z43" i="3"/>
  <c r="Z31" i="3"/>
  <c r="H16" i="14"/>
  <c r="H121" i="14" s="1"/>
  <c r="O195" i="3"/>
  <c r="X10" i="3"/>
  <c r="F195" i="3"/>
  <c r="R16" i="14"/>
  <c r="R17" i="14" s="1"/>
  <c r="R99" i="14" s="1"/>
  <c r="Z445" i="18"/>
  <c r="M452" i="18"/>
  <c r="Z446" i="18"/>
  <c r="Z393" i="18"/>
  <c r="Z422" i="18"/>
  <c r="Z390" i="18"/>
  <c r="Z414" i="18"/>
  <c r="L452" i="18"/>
  <c r="Z402" i="18"/>
  <c r="Z426" i="18"/>
  <c r="Z385" i="18"/>
  <c r="Y427" i="18"/>
  <c r="H452" i="18"/>
  <c r="O452" i="18"/>
  <c r="W452" i="18"/>
  <c r="R452" i="18"/>
  <c r="Z374" i="18"/>
  <c r="Y379" i="18"/>
  <c r="S452" i="18"/>
  <c r="Z311" i="18"/>
  <c r="Z323" i="18"/>
  <c r="Z361" i="18"/>
  <c r="Z283" i="18"/>
  <c r="Z284" i="18"/>
  <c r="Z296" i="18"/>
  <c r="Z308" i="18"/>
  <c r="Z320" i="18"/>
  <c r="Z332" i="18"/>
  <c r="Z356" i="18"/>
  <c r="Z344" i="18"/>
  <c r="Z291" i="18"/>
  <c r="Y371" i="18"/>
  <c r="V452" i="18"/>
  <c r="K452" i="18"/>
  <c r="I452" i="18"/>
  <c r="G452" i="18"/>
  <c r="Q452" i="18"/>
  <c r="P452" i="18"/>
  <c r="N261" i="18"/>
  <c r="V261" i="18"/>
  <c r="K261" i="18"/>
  <c r="W261" i="18"/>
  <c r="Y252" i="18"/>
  <c r="G261" i="18"/>
  <c r="S261" i="18"/>
  <c r="Q261" i="18"/>
  <c r="Z198" i="18"/>
  <c r="Z210" i="18"/>
  <c r="Z238" i="18"/>
  <c r="R261" i="18"/>
  <c r="P261" i="18"/>
  <c r="Z213" i="18"/>
  <c r="O261" i="18"/>
  <c r="I261" i="18"/>
  <c r="M261" i="18"/>
  <c r="L261" i="18"/>
  <c r="O185" i="18"/>
  <c r="Z175" i="18"/>
  <c r="Z162" i="18"/>
  <c r="Z170" i="18"/>
  <c r="Z163" i="18"/>
  <c r="H185" i="18"/>
  <c r="Z134" i="18"/>
  <c r="S185" i="18"/>
  <c r="Z111" i="18"/>
  <c r="Z91" i="18"/>
  <c r="M185" i="18"/>
  <c r="Z79" i="18"/>
  <c r="W185" i="18"/>
  <c r="T185" i="18"/>
  <c r="G185" i="18"/>
  <c r="Q185" i="18"/>
  <c r="F185" i="18"/>
  <c r="L185" i="18"/>
  <c r="U212" i="19"/>
  <c r="Z195" i="19"/>
  <c r="Z179" i="19"/>
  <c r="Z185" i="19"/>
  <c r="T212" i="19"/>
  <c r="S212" i="19"/>
  <c r="X165" i="19"/>
  <c r="R212" i="19"/>
  <c r="H212" i="19"/>
  <c r="I212" i="19"/>
  <c r="Z148" i="19"/>
  <c r="Z130" i="19"/>
  <c r="F212" i="19"/>
  <c r="Q212" i="19"/>
  <c r="Y132" i="19"/>
  <c r="O212" i="19"/>
  <c r="M212" i="19"/>
  <c r="M120" i="19"/>
  <c r="Z110" i="19"/>
  <c r="S120" i="19"/>
  <c r="P120" i="19"/>
  <c r="O120" i="19"/>
  <c r="T120" i="19"/>
  <c r="W120" i="19"/>
  <c r="Z102" i="19"/>
  <c r="Y108" i="19"/>
  <c r="Q120" i="19"/>
  <c r="V120" i="19"/>
  <c r="I85" i="19"/>
  <c r="Z79" i="19"/>
  <c r="Y80" i="19"/>
  <c r="Z67" i="19"/>
  <c r="Z47" i="19"/>
  <c r="Z59" i="19"/>
  <c r="Z54" i="19"/>
  <c r="Z66" i="19"/>
  <c r="U85" i="19"/>
  <c r="T85" i="19"/>
  <c r="J85" i="19"/>
  <c r="M85" i="19"/>
  <c r="K85" i="19"/>
  <c r="H85" i="19"/>
  <c r="Z14" i="19"/>
  <c r="X28" i="19"/>
  <c r="G85" i="19"/>
  <c r="F85" i="19"/>
  <c r="S85" i="19"/>
  <c r="Q85" i="19"/>
  <c r="P85" i="19"/>
  <c r="R85" i="19"/>
  <c r="Y554" i="15"/>
  <c r="Z543" i="15"/>
  <c r="X551" i="15"/>
  <c r="Z547" i="15"/>
  <c r="Z532" i="15"/>
  <c r="T556" i="15"/>
  <c r="Z507" i="15"/>
  <c r="M556" i="15"/>
  <c r="X476" i="15"/>
  <c r="Z352" i="15"/>
  <c r="Z364" i="15"/>
  <c r="Z376" i="15"/>
  <c r="Z388" i="15"/>
  <c r="Z400" i="15"/>
  <c r="Z412" i="15"/>
  <c r="Z424" i="15"/>
  <c r="Z436" i="15"/>
  <c r="Z452" i="15"/>
  <c r="Y457" i="15"/>
  <c r="Z375" i="15"/>
  <c r="Z422" i="15"/>
  <c r="Z410" i="15"/>
  <c r="I359" i="14"/>
  <c r="I455" i="14" s="1"/>
  <c r="Q556" i="15"/>
  <c r="N556" i="15"/>
  <c r="P556" i="15"/>
  <c r="S556" i="15"/>
  <c r="U556" i="15"/>
  <c r="V556" i="15"/>
  <c r="P341" i="14"/>
  <c r="P454" i="14" s="1"/>
  <c r="P460" i="14" s="1"/>
  <c r="X329" i="15"/>
  <c r="Z320" i="15"/>
  <c r="Z319" i="15"/>
  <c r="W334" i="15"/>
  <c r="Z228" i="15"/>
  <c r="Z227" i="15"/>
  <c r="Z239" i="15"/>
  <c r="Z251" i="15"/>
  <c r="Z263" i="15"/>
  <c r="Z275" i="15"/>
  <c r="Z288" i="15"/>
  <c r="S198" i="14"/>
  <c r="S201" i="14" s="1"/>
  <c r="Y297" i="15"/>
  <c r="Z262" i="15"/>
  <c r="Z261" i="15"/>
  <c r="Z273" i="15"/>
  <c r="S334" i="15"/>
  <c r="Z246" i="15"/>
  <c r="Z258" i="15"/>
  <c r="Z283" i="15"/>
  <c r="R334" i="15"/>
  <c r="J201" i="14"/>
  <c r="K334" i="15"/>
  <c r="M334" i="15"/>
  <c r="H334" i="15"/>
  <c r="G334" i="15"/>
  <c r="J334" i="15"/>
  <c r="T91" i="14"/>
  <c r="Z193" i="15"/>
  <c r="Z204" i="15"/>
  <c r="Z151" i="15"/>
  <c r="Z176" i="15"/>
  <c r="Z163" i="15"/>
  <c r="Y182" i="15"/>
  <c r="Z160" i="15"/>
  <c r="Z161" i="15"/>
  <c r="Z139" i="15"/>
  <c r="Z148" i="15"/>
  <c r="Z131" i="15"/>
  <c r="Z20" i="15"/>
  <c r="Z32" i="15"/>
  <c r="Z44" i="15"/>
  <c r="Z56" i="15"/>
  <c r="Z68" i="15"/>
  <c r="Z80" i="15"/>
  <c r="Z106" i="15"/>
  <c r="N211" i="15"/>
  <c r="Z15" i="15"/>
  <c r="Z27" i="15"/>
  <c r="Z39" i="15"/>
  <c r="Z51" i="15"/>
  <c r="Z63" i="15"/>
  <c r="Z75" i="15"/>
  <c r="Z87" i="15"/>
  <c r="Z99" i="15"/>
  <c r="Z113" i="15"/>
  <c r="Z14" i="15"/>
  <c r="Z73" i="15"/>
  <c r="Z85" i="15"/>
  <c r="Z97" i="15"/>
  <c r="Z111" i="15"/>
  <c r="M211" i="15"/>
  <c r="S211" i="15"/>
  <c r="O132" i="14"/>
  <c r="O22" i="14"/>
  <c r="O211" i="15"/>
  <c r="Q211" i="15"/>
  <c r="K211" i="15"/>
  <c r="Z506" i="16"/>
  <c r="K533" i="16"/>
  <c r="Z472" i="16"/>
  <c r="Z484" i="16"/>
  <c r="Z496" i="16"/>
  <c r="I533" i="16"/>
  <c r="E386" i="14"/>
  <c r="Z478" i="16"/>
  <c r="Z490" i="16"/>
  <c r="B386" i="14"/>
  <c r="Y503" i="16"/>
  <c r="F533" i="16"/>
  <c r="H533" i="16"/>
  <c r="C467" i="14"/>
  <c r="C374" i="14"/>
  <c r="H374" i="14"/>
  <c r="E372" i="14"/>
  <c r="E467" i="14" s="1"/>
  <c r="M533" i="16"/>
  <c r="G372" i="14"/>
  <c r="G467" i="14" s="1"/>
  <c r="Z444" i="16"/>
  <c r="L374" i="14"/>
  <c r="I466" i="14"/>
  <c r="I471" i="14" s="1"/>
  <c r="R362" i="14"/>
  <c r="Z343" i="16"/>
  <c r="Z367" i="16"/>
  <c r="Z379" i="16"/>
  <c r="Z391" i="16"/>
  <c r="Z403" i="16"/>
  <c r="Z433" i="16"/>
  <c r="Z341" i="16"/>
  <c r="Z376" i="16"/>
  <c r="Z388" i="16"/>
  <c r="N533" i="16"/>
  <c r="Z420" i="16"/>
  <c r="T533" i="16"/>
  <c r="Q533" i="16"/>
  <c r="S533" i="16"/>
  <c r="M318" i="16"/>
  <c r="J318" i="16"/>
  <c r="E235" i="14"/>
  <c r="E308" i="14" s="1"/>
  <c r="G235" i="14"/>
  <c r="G308" i="14" s="1"/>
  <c r="G310" i="14" s="1"/>
  <c r="P318" i="16"/>
  <c r="Y306" i="16"/>
  <c r="T318" i="16"/>
  <c r="Z297" i="16"/>
  <c r="Z294" i="16"/>
  <c r="Y295" i="16"/>
  <c r="O318" i="16"/>
  <c r="Q318" i="16"/>
  <c r="L211" i="14"/>
  <c r="L306" i="14" s="1"/>
  <c r="Z220" i="16"/>
  <c r="Z244" i="16"/>
  <c r="Z283" i="16"/>
  <c r="Z232" i="16"/>
  <c r="Z256" i="16"/>
  <c r="Z268" i="16"/>
  <c r="Z267" i="16"/>
  <c r="Z265" i="16"/>
  <c r="Z281" i="16"/>
  <c r="Z251" i="16"/>
  <c r="Z227" i="16"/>
  <c r="L318" i="16"/>
  <c r="Z202" i="16"/>
  <c r="Z203" i="16" s="1"/>
  <c r="P94" i="14"/>
  <c r="N205" i="16"/>
  <c r="M205" i="16"/>
  <c r="Z165" i="16"/>
  <c r="Z137" i="16"/>
  <c r="Z147" i="16"/>
  <c r="Z159" i="16"/>
  <c r="I205" i="16"/>
  <c r="H205" i="16"/>
  <c r="Z122" i="16"/>
  <c r="Y127" i="16"/>
  <c r="Z63" i="16"/>
  <c r="E38" i="14"/>
  <c r="E144" i="14" s="1"/>
  <c r="Z115" i="16"/>
  <c r="Z47" i="16"/>
  <c r="Z36" i="16"/>
  <c r="Z60" i="16"/>
  <c r="Z22" i="16"/>
  <c r="Z34" i="16"/>
  <c r="Z58" i="16"/>
  <c r="Z70" i="16"/>
  <c r="Z82" i="16"/>
  <c r="Z113" i="16"/>
  <c r="X119" i="16"/>
  <c r="J205" i="16"/>
  <c r="G205" i="16"/>
  <c r="F205" i="16"/>
  <c r="P20" i="14"/>
  <c r="P143" i="14" s="1"/>
  <c r="R205" i="16"/>
  <c r="X13" i="16"/>
  <c r="Z11" i="16"/>
  <c r="Y13" i="16"/>
  <c r="I416" i="14"/>
  <c r="W226" i="17"/>
  <c r="B416" i="14"/>
  <c r="K226" i="17"/>
  <c r="J226" i="17"/>
  <c r="Y221" i="17"/>
  <c r="F226" i="17"/>
  <c r="Z204" i="17"/>
  <c r="L226" i="17"/>
  <c r="L385" i="14"/>
  <c r="L478" i="14" s="1"/>
  <c r="L481" i="14" s="1"/>
  <c r="N226" i="17"/>
  <c r="Z201" i="17"/>
  <c r="Z202" i="17" s="1"/>
  <c r="P476" i="14"/>
  <c r="P481" i="14" s="1"/>
  <c r="P362" i="14"/>
  <c r="U226" i="17"/>
  <c r="T226" i="17"/>
  <c r="Z171" i="17"/>
  <c r="Z183" i="17"/>
  <c r="C362" i="14"/>
  <c r="V226" i="17"/>
  <c r="S361" i="14"/>
  <c r="S476" i="14" s="1"/>
  <c r="S481" i="14" s="1"/>
  <c r="H226" i="17"/>
  <c r="S135" i="17"/>
  <c r="N201" i="14"/>
  <c r="G59" i="14"/>
  <c r="G102" i="14" s="1"/>
  <c r="J178" i="14"/>
  <c r="N174" i="14"/>
  <c r="N260" i="14" s="1"/>
  <c r="G276" i="14"/>
  <c r="K357" i="14"/>
  <c r="P232" i="14"/>
  <c r="P264" i="14" s="1"/>
  <c r="R40" i="14"/>
  <c r="E381" i="14"/>
  <c r="E424" i="14" s="1"/>
  <c r="C398" i="14"/>
  <c r="H411" i="14"/>
  <c r="L393" i="14"/>
  <c r="L425" i="14" s="1"/>
  <c r="C114" i="14"/>
  <c r="D47" i="14"/>
  <c r="D101" i="14" s="1"/>
  <c r="E123" i="14"/>
  <c r="E127" i="14" s="1"/>
  <c r="F237" i="14"/>
  <c r="B232" i="14"/>
  <c r="B264" i="14" s="1"/>
  <c r="F255" i="14"/>
  <c r="M71" i="14"/>
  <c r="M103" i="14" s="1"/>
  <c r="J192" i="14"/>
  <c r="J261" i="14" s="1"/>
  <c r="D178" i="14"/>
  <c r="J52" i="14"/>
  <c r="B362" i="14"/>
  <c r="O52" i="14"/>
  <c r="R192" i="14"/>
  <c r="R261" i="14" s="1"/>
  <c r="D407" i="14"/>
  <c r="D426" i="14" s="1"/>
  <c r="F35" i="14"/>
  <c r="F100" i="14" s="1"/>
  <c r="Q393" i="14"/>
  <c r="Q425" i="14" s="1"/>
  <c r="G134" i="14"/>
  <c r="P35" i="14"/>
  <c r="P100" i="14" s="1"/>
  <c r="I369" i="14"/>
  <c r="I423" i="14" s="1"/>
  <c r="B411" i="14"/>
  <c r="P357" i="14"/>
  <c r="G407" i="14"/>
  <c r="G426" i="14" s="1"/>
  <c r="D85" i="14"/>
  <c r="E35" i="14"/>
  <c r="E100" i="14" s="1"/>
  <c r="D357" i="14"/>
  <c r="I459" i="14"/>
  <c r="B35" i="14"/>
  <c r="B100" i="14" s="1"/>
  <c r="L208" i="14"/>
  <c r="L262" i="14" s="1"/>
  <c r="E13" i="14"/>
  <c r="M192" i="14"/>
  <c r="M261" i="14" s="1"/>
  <c r="G64" i="14"/>
  <c r="H89" i="14"/>
  <c r="H104" i="14" s="1"/>
  <c r="O85" i="14"/>
  <c r="O112" i="14"/>
  <c r="B250" i="14"/>
  <c r="B308" i="14"/>
  <c r="P47" i="14"/>
  <c r="P101" i="14" s="1"/>
  <c r="L178" i="14"/>
  <c r="R35" i="14"/>
  <c r="R100" i="14" s="1"/>
  <c r="I271" i="14"/>
  <c r="R31" i="14"/>
  <c r="N183" i="14"/>
  <c r="H386" i="14"/>
  <c r="G196" i="14"/>
  <c r="M126" i="14"/>
  <c r="M127" i="14" s="1"/>
  <c r="D124" i="14"/>
  <c r="J40" i="14"/>
  <c r="P393" i="14"/>
  <c r="P425" i="14" s="1"/>
  <c r="G437" i="14"/>
  <c r="E71" i="14"/>
  <c r="E103" i="14" s="1"/>
  <c r="C220" i="14"/>
  <c r="C263" i="14" s="1"/>
  <c r="I411" i="14"/>
  <c r="D71" i="14"/>
  <c r="D103" i="14" s="1"/>
  <c r="K225" i="14"/>
  <c r="R374" i="14"/>
  <c r="M111" i="14"/>
  <c r="T243" i="14"/>
  <c r="P271" i="14"/>
  <c r="O213" i="14"/>
  <c r="F89" i="14"/>
  <c r="F104" i="14" s="1"/>
  <c r="Q339" i="14"/>
  <c r="S246" i="14"/>
  <c r="S265" i="14" s="1"/>
  <c r="E89" i="14"/>
  <c r="E104" i="14" s="1"/>
  <c r="S208" i="14"/>
  <c r="S262" i="14" s="1"/>
  <c r="K381" i="14"/>
  <c r="K424" i="14" s="1"/>
  <c r="S393" i="14"/>
  <c r="S425" i="14" s="1"/>
  <c r="O362" i="14"/>
  <c r="F407" i="14"/>
  <c r="F426" i="14" s="1"/>
  <c r="D17" i="14"/>
  <c r="D99" i="14" s="1"/>
  <c r="S369" i="14"/>
  <c r="S423" i="14" s="1"/>
  <c r="R476" i="14"/>
  <c r="R481" i="14" s="1"/>
  <c r="G31" i="14"/>
  <c r="T33" i="14"/>
  <c r="Z98" i="17"/>
  <c r="Z110" i="17"/>
  <c r="M135" i="17"/>
  <c r="Z108" i="17"/>
  <c r="T135" i="17"/>
  <c r="O200" i="14"/>
  <c r="O315" i="14" s="1"/>
  <c r="L135" i="17"/>
  <c r="X119" i="17"/>
  <c r="Z78" i="17"/>
  <c r="Z79" i="17" s="1"/>
  <c r="P76" i="14"/>
  <c r="Y70" i="17"/>
  <c r="Z61" i="17"/>
  <c r="J81" i="17"/>
  <c r="F64" i="14"/>
  <c r="O64" i="14"/>
  <c r="E63" i="14"/>
  <c r="E156" i="14" s="1"/>
  <c r="G81" i="17"/>
  <c r="P81" i="17"/>
  <c r="Q81" i="17"/>
  <c r="B40" i="14"/>
  <c r="Z16" i="17"/>
  <c r="S81" i="17"/>
  <c r="Q416" i="14"/>
  <c r="P183" i="14"/>
  <c r="D183" i="14"/>
  <c r="I374" i="14"/>
  <c r="O183" i="14"/>
  <c r="D398" i="14"/>
  <c r="O398" i="14"/>
  <c r="J255" i="14"/>
  <c r="S76" i="14"/>
  <c r="D52" i="14"/>
  <c r="J237" i="14"/>
  <c r="B255" i="14"/>
  <c r="J374" i="14"/>
  <c r="H201" i="14"/>
  <c r="B481" i="14"/>
  <c r="K64" i="14"/>
  <c r="S183" i="14"/>
  <c r="D94" i="14"/>
  <c r="Q481" i="14"/>
  <c r="J163" i="20"/>
  <c r="Z7" i="21"/>
  <c r="Z8" i="21"/>
  <c r="X9" i="21"/>
  <c r="X11" i="21" s="1"/>
  <c r="Y9" i="21"/>
  <c r="Y11" i="21" s="1"/>
  <c r="W58" i="20"/>
  <c r="Z148" i="20"/>
  <c r="Z154" i="20"/>
  <c r="Z40" i="20"/>
  <c r="Z34" i="20"/>
  <c r="U58" i="20"/>
  <c r="S58" i="20"/>
  <c r="T58" i="20"/>
  <c r="R58" i="20"/>
  <c r="K58" i="20"/>
  <c r="O58" i="20"/>
  <c r="N58" i="20"/>
  <c r="P58" i="20"/>
  <c r="L58" i="20"/>
  <c r="Q58" i="20"/>
  <c r="J58" i="20"/>
  <c r="I58" i="20"/>
  <c r="M58" i="20"/>
  <c r="H58" i="20"/>
  <c r="G58" i="20"/>
  <c r="Z28" i="20"/>
  <c r="Z27" i="20"/>
  <c r="Z103" i="20"/>
  <c r="Z51" i="20"/>
  <c r="Z38" i="20"/>
  <c r="Z10" i="20"/>
  <c r="Z16" i="20"/>
  <c r="Z25" i="20"/>
  <c r="Z160" i="20"/>
  <c r="Z161" i="20" s="1"/>
  <c r="Z31" i="20"/>
  <c r="Z90" i="20"/>
  <c r="Z91" i="20" s="1"/>
  <c r="Z19" i="20"/>
  <c r="Z21" i="20"/>
  <c r="Z14" i="20"/>
  <c r="Z48" i="20"/>
  <c r="Z35" i="20"/>
  <c r="Z24" i="20"/>
  <c r="Z23" i="20"/>
  <c r="Z83" i="20"/>
  <c r="Z157" i="20"/>
  <c r="Z22" i="20"/>
  <c r="Z70" i="20"/>
  <c r="Z20" i="20"/>
  <c r="Z55" i="20"/>
  <c r="Z56" i="20" s="1"/>
  <c r="Z123" i="20"/>
  <c r="X91" i="20"/>
  <c r="Z17" i="20"/>
  <c r="Z26" i="20"/>
  <c r="Z49" i="20"/>
  <c r="Z36" i="20"/>
  <c r="Z8" i="20"/>
  <c r="Z145" i="20"/>
  <c r="Z39" i="20"/>
  <c r="Z11" i="20"/>
  <c r="Z18" i="20"/>
  <c r="Z41" i="20"/>
  <c r="Z29" i="20"/>
  <c r="Z15" i="20"/>
  <c r="Z13" i="20"/>
  <c r="Z134" i="20"/>
  <c r="Z114" i="20"/>
  <c r="Z126" i="20"/>
  <c r="Z104" i="20"/>
  <c r="Z120" i="20"/>
  <c r="Z69" i="20"/>
  <c r="Z84" i="20"/>
  <c r="Z105" i="20"/>
  <c r="Z107" i="20"/>
  <c r="Z131" i="20"/>
  <c r="Z135" i="20"/>
  <c r="Z109" i="20"/>
  <c r="Z106" i="20"/>
  <c r="Z115" i="20"/>
  <c r="X53" i="20"/>
  <c r="X58" i="20" s="1"/>
  <c r="Z113" i="20"/>
  <c r="Z37" i="20"/>
  <c r="Z9" i="20"/>
  <c r="Z112" i="20"/>
  <c r="Z121" i="20"/>
  <c r="Z130" i="20"/>
  <c r="Z129" i="20"/>
  <c r="Z146" i="20"/>
  <c r="Z122" i="20"/>
  <c r="Z68" i="20"/>
  <c r="Z82" i="20"/>
  <c r="Z71" i="20"/>
  <c r="Z119" i="20"/>
  <c r="Z156" i="20"/>
  <c r="Z118" i="20"/>
  <c r="Z128" i="20"/>
  <c r="Z108" i="20"/>
  <c r="Z76" i="20"/>
  <c r="Z30" i="20"/>
  <c r="Z75" i="20"/>
  <c r="Z44" i="20"/>
  <c r="Z127" i="20"/>
  <c r="Z144" i="20"/>
  <c r="Z136" i="20"/>
  <c r="Z111" i="20"/>
  <c r="Z87" i="20"/>
  <c r="Z110" i="20"/>
  <c r="X158" i="20"/>
  <c r="X163" i="20" s="1"/>
  <c r="Y88" i="20"/>
  <c r="Y93" i="20" s="1"/>
  <c r="X93" i="20"/>
  <c r="Z32" i="20"/>
  <c r="Z72" i="20"/>
  <c r="Z85" i="20"/>
  <c r="Z52" i="20"/>
  <c r="Z46" i="20"/>
  <c r="Z74" i="20"/>
  <c r="Z124" i="20"/>
  <c r="Z133" i="20"/>
  <c r="Y158" i="20"/>
  <c r="Y163" i="20" s="1"/>
  <c r="Z117" i="20"/>
  <c r="Z73" i="20"/>
  <c r="Z116" i="20"/>
  <c r="Z125" i="20"/>
  <c r="Z86" i="20"/>
  <c r="Z132" i="20"/>
  <c r="Z47" i="20"/>
  <c r="Z50" i="20"/>
  <c r="Z12" i="20"/>
  <c r="Z42" i="20"/>
  <c r="Y53" i="20"/>
  <c r="Y58" i="20" s="1"/>
  <c r="Z45" i="20"/>
  <c r="Z33" i="20"/>
  <c r="Z7" i="20"/>
  <c r="I283" i="14"/>
  <c r="I196" i="14"/>
  <c r="C76" i="14"/>
  <c r="U73" i="14"/>
  <c r="K338" i="14"/>
  <c r="K443" i="14" s="1"/>
  <c r="O481" i="3"/>
  <c r="X13" i="18"/>
  <c r="Z7" i="18"/>
  <c r="D306" i="14"/>
  <c r="D213" i="14"/>
  <c r="C155" i="14"/>
  <c r="U155" i="14" s="1"/>
  <c r="C52" i="14"/>
  <c r="J250" i="14"/>
  <c r="J276" i="14"/>
  <c r="O334" i="14"/>
  <c r="O335" i="14" s="1"/>
  <c r="O421" i="14" s="1"/>
  <c r="S285" i="13"/>
  <c r="M113" i="14"/>
  <c r="M59" i="14"/>
  <c r="M102" i="14" s="1"/>
  <c r="Z258" i="18"/>
  <c r="Z259" i="18" s="1"/>
  <c r="Y259" i="18"/>
  <c r="Q81" i="14"/>
  <c r="Q85" i="14" s="1"/>
  <c r="U123" i="9"/>
  <c r="P87" i="14"/>
  <c r="P115" i="14" s="1"/>
  <c r="T213" i="1"/>
  <c r="H284" i="14"/>
  <c r="H208" i="14"/>
  <c r="H262" i="14" s="1"/>
  <c r="K369" i="14"/>
  <c r="K423" i="14" s="1"/>
  <c r="K445" i="14"/>
  <c r="Z449" i="18"/>
  <c r="Z450" i="18" s="1"/>
  <c r="Y450" i="18"/>
  <c r="R398" i="14"/>
  <c r="R458" i="14"/>
  <c r="R460" i="14" s="1"/>
  <c r="X593" i="6"/>
  <c r="Y104" i="3"/>
  <c r="B29" i="14"/>
  <c r="B31" i="14" s="1"/>
  <c r="Y386" i="3"/>
  <c r="Z216" i="18"/>
  <c r="Z251" i="18"/>
  <c r="O598" i="6"/>
  <c r="Z326" i="18"/>
  <c r="Z520" i="6"/>
  <c r="Z325" i="1"/>
  <c r="X334" i="1"/>
  <c r="B136" i="14"/>
  <c r="T73" i="14"/>
  <c r="C201" i="14"/>
  <c r="U199" i="14"/>
  <c r="Z457" i="3"/>
  <c r="X476" i="3"/>
  <c r="Z117" i="19"/>
  <c r="Z118" i="19" s="1"/>
  <c r="Y118" i="19"/>
  <c r="L211" i="15"/>
  <c r="H37" i="14"/>
  <c r="H40" i="14" s="1"/>
  <c r="F49" i="14"/>
  <c r="J211" i="15"/>
  <c r="D135" i="14"/>
  <c r="Z480" i="1"/>
  <c r="X491" i="1"/>
  <c r="E352" i="14"/>
  <c r="I320" i="12"/>
  <c r="O177" i="14"/>
  <c r="S278" i="3"/>
  <c r="R481" i="3"/>
  <c r="N338" i="14"/>
  <c r="N443" i="14" s="1"/>
  <c r="B180" i="14"/>
  <c r="B293" i="14" s="1"/>
  <c r="F334" i="15"/>
  <c r="L295" i="14"/>
  <c r="R222" i="14"/>
  <c r="V334" i="15"/>
  <c r="L334" i="15"/>
  <c r="H234" i="14"/>
  <c r="H297" i="14" s="1"/>
  <c r="H299" i="14" s="1"/>
  <c r="D341" i="14"/>
  <c r="H556" i="15"/>
  <c r="H359" i="14"/>
  <c r="L556" i="15"/>
  <c r="F456" i="14"/>
  <c r="F374" i="14"/>
  <c r="M20" i="14"/>
  <c r="M143" i="14" s="1"/>
  <c r="Q205" i="16"/>
  <c r="X216" i="16"/>
  <c r="Z215" i="16"/>
  <c r="Z216" i="16" s="1"/>
  <c r="D223" i="14"/>
  <c r="H318" i="16"/>
  <c r="R235" i="14"/>
  <c r="R308" i="14" s="1"/>
  <c r="R310" i="14" s="1"/>
  <c r="V318" i="16"/>
  <c r="M213" i="1"/>
  <c r="R124" i="11"/>
  <c r="Z448" i="3"/>
  <c r="M471" i="14"/>
  <c r="P435" i="14"/>
  <c r="P438" i="14" s="1"/>
  <c r="P381" i="14"/>
  <c r="P424" i="14" s="1"/>
  <c r="R232" i="14"/>
  <c r="R264" i="14" s="1"/>
  <c r="R275" i="14"/>
  <c r="G16" i="14"/>
  <c r="G121" i="14" s="1"/>
  <c r="G127" i="14" s="1"/>
  <c r="K195" i="3"/>
  <c r="C189" i="14"/>
  <c r="C192" i="14" s="1"/>
  <c r="C261" i="14" s="1"/>
  <c r="G201" i="10"/>
  <c r="C112" i="14"/>
  <c r="U45" i="14"/>
  <c r="R285" i="14"/>
  <c r="R220" i="14"/>
  <c r="R263" i="14" s="1"/>
  <c r="Q458" i="14"/>
  <c r="Q398" i="14"/>
  <c r="Y184" i="9"/>
  <c r="Z136" i="9"/>
  <c r="Y344" i="11"/>
  <c r="Z343" i="11"/>
  <c r="Z344" i="11" s="1"/>
  <c r="B436" i="14"/>
  <c r="N124" i="11"/>
  <c r="J10" i="14"/>
  <c r="T10" i="14" s="1"/>
  <c r="L34" i="14"/>
  <c r="P195" i="3"/>
  <c r="Y194" i="6"/>
  <c r="Z151" i="6"/>
  <c r="Z315" i="9"/>
  <c r="Z316" i="9" s="1"/>
  <c r="X316" i="9"/>
  <c r="Z169" i="3"/>
  <c r="X190" i="3"/>
  <c r="X166" i="3"/>
  <c r="Z123" i="3"/>
  <c r="X452" i="3"/>
  <c r="H174" i="14"/>
  <c r="H260" i="14" s="1"/>
  <c r="U57" i="14"/>
  <c r="R201" i="14"/>
  <c r="P64" i="14"/>
  <c r="Z527" i="6"/>
  <c r="Z213" i="10"/>
  <c r="X311" i="10"/>
  <c r="D287" i="14"/>
  <c r="D250" i="14"/>
  <c r="X310" i="9"/>
  <c r="Z218" i="9"/>
  <c r="C172" i="14"/>
  <c r="G201" i="12"/>
  <c r="S444" i="14"/>
  <c r="S357" i="14"/>
  <c r="Y476" i="1"/>
  <c r="Z253" i="9"/>
  <c r="Y132" i="1"/>
  <c r="Z127" i="1"/>
  <c r="Z24" i="1"/>
  <c r="X125" i="1"/>
  <c r="T231" i="14"/>
  <c r="D286" i="14"/>
  <c r="T286" i="14" s="1"/>
  <c r="S117" i="12"/>
  <c r="O11" i="14"/>
  <c r="D88" i="14"/>
  <c r="T88" i="14" s="1"/>
  <c r="H195" i="3"/>
  <c r="R335" i="14"/>
  <c r="R421" i="14" s="1"/>
  <c r="S335" i="14"/>
  <c r="S421" i="14" s="1"/>
  <c r="Z112" i="10"/>
  <c r="Z113" i="10" s="1"/>
  <c r="Y496" i="6"/>
  <c r="Z102" i="13"/>
  <c r="I332" i="14"/>
  <c r="I335" i="14" s="1"/>
  <c r="I421" i="14" s="1"/>
  <c r="M346" i="11"/>
  <c r="I274" i="14"/>
  <c r="I220" i="14"/>
  <c r="I263" i="14" s="1"/>
  <c r="S339" i="14"/>
  <c r="S432" i="14"/>
  <c r="Z191" i="1"/>
  <c r="Y208" i="1"/>
  <c r="Z142" i="1"/>
  <c r="Y183" i="1"/>
  <c r="X13" i="1"/>
  <c r="L145" i="14"/>
  <c r="L52" i="14"/>
  <c r="J147" i="14"/>
  <c r="J76" i="14"/>
  <c r="U92" i="14"/>
  <c r="C148" i="14"/>
  <c r="C143" i="14"/>
  <c r="X103" i="12"/>
  <c r="Z11" i="12"/>
  <c r="N275" i="14"/>
  <c r="N232" i="14"/>
  <c r="N264" i="14" s="1"/>
  <c r="L287" i="14"/>
  <c r="L250" i="14"/>
  <c r="C47" i="14"/>
  <c r="C101" i="14" s="1"/>
  <c r="Y310" i="9"/>
  <c r="Y311" i="10"/>
  <c r="E297" i="14"/>
  <c r="Y452" i="3"/>
  <c r="K137" i="14"/>
  <c r="K94" i="14"/>
  <c r="S297" i="14"/>
  <c r="S237" i="14"/>
  <c r="N320" i="12"/>
  <c r="J352" i="14"/>
  <c r="Q278" i="3"/>
  <c r="Y255" i="13"/>
  <c r="G110" i="14"/>
  <c r="Y193" i="9"/>
  <c r="Z192" i="9"/>
  <c r="Z193" i="9" s="1"/>
  <c r="Q406" i="14"/>
  <c r="U406" i="14" s="1"/>
  <c r="U320" i="12"/>
  <c r="B176" i="14"/>
  <c r="T176" i="14" s="1"/>
  <c r="F347" i="1"/>
  <c r="S220" i="14"/>
  <c r="S263" i="14" s="1"/>
  <c r="S274" i="14"/>
  <c r="U410" i="14"/>
  <c r="C448" i="14"/>
  <c r="U448" i="14" s="1"/>
  <c r="F446" i="14"/>
  <c r="F381" i="14"/>
  <c r="F424" i="14" s="1"/>
  <c r="I446" i="14"/>
  <c r="I449" i="14" s="1"/>
  <c r="I381" i="14"/>
  <c r="I424" i="14" s="1"/>
  <c r="X180" i="18"/>
  <c r="K110" i="13"/>
  <c r="Z19" i="6"/>
  <c r="Y126" i="6"/>
  <c r="N28" i="14"/>
  <c r="N31" i="14" s="1"/>
  <c r="R121" i="10"/>
  <c r="S111" i="14"/>
  <c r="S35" i="14"/>
  <c r="S100" i="14" s="1"/>
  <c r="B272" i="14"/>
  <c r="B196" i="14"/>
  <c r="N287" i="14"/>
  <c r="N250" i="14"/>
  <c r="C407" i="14"/>
  <c r="C426" i="14" s="1"/>
  <c r="C367" i="14"/>
  <c r="C434" i="14" s="1"/>
  <c r="C446" i="14"/>
  <c r="U380" i="14"/>
  <c r="Z335" i="6"/>
  <c r="Z7" i="6"/>
  <c r="E432" i="14"/>
  <c r="E339" i="14"/>
  <c r="H338" i="14"/>
  <c r="H443" i="14" s="1"/>
  <c r="L481" i="3"/>
  <c r="Z388" i="3"/>
  <c r="X342" i="1"/>
  <c r="Z336" i="3"/>
  <c r="I185" i="18"/>
  <c r="V201" i="10"/>
  <c r="R170" i="14"/>
  <c r="Q29" i="14"/>
  <c r="U124" i="11"/>
  <c r="P333" i="14"/>
  <c r="T333" i="14" s="1"/>
  <c r="T320" i="12"/>
  <c r="T347" i="1"/>
  <c r="P194" i="14"/>
  <c r="P272" i="14" s="1"/>
  <c r="P465" i="14"/>
  <c r="Z14" i="9"/>
  <c r="X109" i="9"/>
  <c r="X211" i="9"/>
  <c r="Z207" i="9"/>
  <c r="X306" i="12"/>
  <c r="Z213" i="12"/>
  <c r="E433" i="14"/>
  <c r="E357" i="14"/>
  <c r="O434" i="14"/>
  <c r="O369" i="14"/>
  <c r="O423" i="14" s="1"/>
  <c r="R411" i="14"/>
  <c r="R448" i="14"/>
  <c r="Y207" i="19"/>
  <c r="Z199" i="19"/>
  <c r="D457" i="14"/>
  <c r="D386" i="14"/>
  <c r="B306" i="14"/>
  <c r="R470" i="14"/>
  <c r="R416" i="14"/>
  <c r="D317" i="14"/>
  <c r="T317" i="14" s="1"/>
  <c r="T224" i="14"/>
  <c r="L11" i="14"/>
  <c r="L13" i="14" s="1"/>
  <c r="P117" i="12"/>
  <c r="X318" i="12"/>
  <c r="Z317" i="12"/>
  <c r="Z318" i="12" s="1"/>
  <c r="Z23" i="1"/>
  <c r="Y125" i="1"/>
  <c r="Y13" i="1"/>
  <c r="I573" i="1"/>
  <c r="E367" i="14"/>
  <c r="E369" i="14" s="1"/>
  <c r="E423" i="14" s="1"/>
  <c r="C283" i="14"/>
  <c r="C22" i="14"/>
  <c r="C132" i="14"/>
  <c r="E135" i="14"/>
  <c r="G325" i="10"/>
  <c r="R110" i="13"/>
  <c r="Y142" i="6"/>
  <c r="Y362" i="6"/>
  <c r="F225" i="14"/>
  <c r="G211" i="15"/>
  <c r="G224" i="6"/>
  <c r="T123" i="9"/>
  <c r="Y121" i="9"/>
  <c r="F246" i="14"/>
  <c r="F265" i="14" s="1"/>
  <c r="G215" i="11"/>
  <c r="M84" i="14"/>
  <c r="M85" i="14" s="1"/>
  <c r="K177" i="14"/>
  <c r="K282" i="14" s="1"/>
  <c r="Z137" i="6"/>
  <c r="X362" i="6"/>
  <c r="W212" i="19"/>
  <c r="P201" i="14"/>
  <c r="L159" i="14"/>
  <c r="T372" i="14"/>
  <c r="C196" i="14"/>
  <c r="R195" i="3"/>
  <c r="O339" i="14"/>
  <c r="L278" i="3"/>
  <c r="X142" i="6"/>
  <c r="R198" i="9"/>
  <c r="I121" i="10"/>
  <c r="M81" i="17"/>
  <c r="Y176" i="16"/>
  <c r="K224" i="6"/>
  <c r="Z446" i="6"/>
  <c r="Z265" i="9"/>
  <c r="Y211" i="9"/>
  <c r="Z141" i="10"/>
  <c r="N215" i="11"/>
  <c r="J346" i="11"/>
  <c r="Z235" i="11"/>
  <c r="G170" i="13"/>
  <c r="Z180" i="1"/>
  <c r="Z59" i="1"/>
  <c r="Z47" i="1"/>
  <c r="Z459" i="3"/>
  <c r="Y13" i="18"/>
  <c r="U185" i="18"/>
  <c r="J384" i="14"/>
  <c r="J468" i="14" s="1"/>
  <c r="X225" i="11"/>
  <c r="H274" i="14"/>
  <c r="H220" i="14"/>
  <c r="H263" i="14" s="1"/>
  <c r="Z114" i="19"/>
  <c r="X115" i="19"/>
  <c r="E49" i="14"/>
  <c r="E52" i="14" s="1"/>
  <c r="I211" i="15"/>
  <c r="Q222" i="14"/>
  <c r="U222" i="14" s="1"/>
  <c r="U334" i="15"/>
  <c r="K298" i="14"/>
  <c r="K255" i="14"/>
  <c r="C341" i="14"/>
  <c r="C344" i="14" s="1"/>
  <c r="G556" i="15"/>
  <c r="G359" i="14"/>
  <c r="G455" i="14" s="1"/>
  <c r="K556" i="15"/>
  <c r="L20" i="14"/>
  <c r="L143" i="14" s="1"/>
  <c r="P205" i="16"/>
  <c r="R50" i="14"/>
  <c r="R145" i="14" s="1"/>
  <c r="V205" i="16"/>
  <c r="Z180" i="16"/>
  <c r="X200" i="16"/>
  <c r="Q235" i="14"/>
  <c r="Q308" i="14" s="1"/>
  <c r="Q310" i="14" s="1"/>
  <c r="U318" i="16"/>
  <c r="Z327" i="16"/>
  <c r="X333" i="16"/>
  <c r="L342" i="14"/>
  <c r="L465" i="14" s="1"/>
  <c r="L471" i="14" s="1"/>
  <c r="P533" i="16"/>
  <c r="Z442" i="16"/>
  <c r="X453" i="16"/>
  <c r="S21" i="14"/>
  <c r="S153" i="14" s="1"/>
  <c r="S573" i="1"/>
  <c r="O409" i="14"/>
  <c r="Z553" i="1"/>
  <c r="X568" i="1"/>
  <c r="I250" i="14"/>
  <c r="I287" i="14"/>
  <c r="J210" i="14"/>
  <c r="J213" i="14" s="1"/>
  <c r="N334" i="15"/>
  <c r="P222" i="14"/>
  <c r="T334" i="15"/>
  <c r="B454" i="14"/>
  <c r="B344" i="14"/>
  <c r="F359" i="14"/>
  <c r="J556" i="15"/>
  <c r="X527" i="15"/>
  <c r="Z482" i="15"/>
  <c r="K20" i="14"/>
  <c r="K143" i="14" s="1"/>
  <c r="O205" i="16"/>
  <c r="S38" i="14"/>
  <c r="S144" i="14" s="1"/>
  <c r="S149" i="14" s="1"/>
  <c r="W205" i="16"/>
  <c r="U205" i="16"/>
  <c r="Q50" i="14"/>
  <c r="Q145" i="14" s="1"/>
  <c r="S205" i="16"/>
  <c r="O74" i="14"/>
  <c r="O147" i="14" s="1"/>
  <c r="Z287" i="16"/>
  <c r="X295" i="16"/>
  <c r="Z298" i="16"/>
  <c r="X306" i="16"/>
  <c r="B223" i="14"/>
  <c r="B225" i="14" s="1"/>
  <c r="F318" i="16"/>
  <c r="P308" i="14"/>
  <c r="P310" i="14" s="1"/>
  <c r="P237" i="14"/>
  <c r="S309" i="14"/>
  <c r="U309" i="14" s="1"/>
  <c r="S255" i="14"/>
  <c r="K342" i="14"/>
  <c r="O533" i="16"/>
  <c r="Q467" i="14"/>
  <c r="Q374" i="14"/>
  <c r="N414" i="14"/>
  <c r="T414" i="14" s="1"/>
  <c r="R533" i="16"/>
  <c r="R21" i="14"/>
  <c r="R153" i="14" s="1"/>
  <c r="R159" i="14" s="1"/>
  <c r="V81" i="17"/>
  <c r="P39" i="14"/>
  <c r="P154" i="14" s="1"/>
  <c r="T81" i="17"/>
  <c r="H156" i="14"/>
  <c r="H64" i="14"/>
  <c r="C349" i="14"/>
  <c r="G324" i="9"/>
  <c r="R11" i="14"/>
  <c r="R13" i="14" s="1"/>
  <c r="V117" i="12"/>
  <c r="L114" i="14"/>
  <c r="T114" i="14" s="1"/>
  <c r="L71" i="14"/>
  <c r="L103" i="14" s="1"/>
  <c r="K248" i="14"/>
  <c r="K276" i="14" s="1"/>
  <c r="O347" i="1"/>
  <c r="B355" i="14"/>
  <c r="B433" i="14" s="1"/>
  <c r="F573" i="1"/>
  <c r="K286" i="14"/>
  <c r="K232" i="14"/>
  <c r="K264" i="14" s="1"/>
  <c r="S212" i="14"/>
  <c r="U212" i="14" s="1"/>
  <c r="W135" i="17"/>
  <c r="C392" i="14"/>
  <c r="C447" i="14" s="1"/>
  <c r="G481" i="3"/>
  <c r="P353" i="14"/>
  <c r="P422" i="14" s="1"/>
  <c r="Y103" i="12"/>
  <c r="X132" i="1"/>
  <c r="X476" i="1"/>
  <c r="Z204" i="18"/>
  <c r="Z278" i="18"/>
  <c r="Z302" i="18"/>
  <c r="Z314" i="18"/>
  <c r="Z338" i="18"/>
  <c r="Z350" i="18"/>
  <c r="Z364" i="18"/>
  <c r="Z384" i="18"/>
  <c r="Z396" i="18"/>
  <c r="Z408" i="18"/>
  <c r="Z425" i="18"/>
  <c r="Z437" i="18"/>
  <c r="Z48" i="19"/>
  <c r="Z60" i="19"/>
  <c r="Z103" i="19"/>
  <c r="Z173" i="19"/>
  <c r="Z35" i="16"/>
  <c r="Z59" i="16"/>
  <c r="Z71" i="16"/>
  <c r="Z95" i="16"/>
  <c r="Z121" i="16"/>
  <c r="Z164" i="16"/>
  <c r="Z175" i="16"/>
  <c r="Z192" i="16"/>
  <c r="O393" i="14"/>
  <c r="O425" i="14" s="1"/>
  <c r="X403" i="3"/>
  <c r="H481" i="3"/>
  <c r="I15" i="14"/>
  <c r="I110" i="14" s="1"/>
  <c r="Z128" i="1"/>
  <c r="U188" i="14"/>
  <c r="L198" i="9"/>
  <c r="U198" i="9"/>
  <c r="M29" i="14"/>
  <c r="M31" i="14" s="1"/>
  <c r="N110" i="13"/>
  <c r="E176" i="14"/>
  <c r="E271" i="14" s="1"/>
  <c r="H232" i="14"/>
  <c r="H264" i="14" s="1"/>
  <c r="G367" i="14"/>
  <c r="X160" i="18"/>
  <c r="Z26" i="15"/>
  <c r="Z38" i="15"/>
  <c r="Z50" i="15"/>
  <c r="Z62" i="15"/>
  <c r="Z74" i="15"/>
  <c r="Z86" i="15"/>
  <c r="Z98" i="15"/>
  <c r="Z112" i="15"/>
  <c r="X182" i="15"/>
  <c r="Z150" i="15"/>
  <c r="Z162" i="15"/>
  <c r="X206" i="15"/>
  <c r="Z199" i="15"/>
  <c r="Z226" i="15"/>
  <c r="Z238" i="15"/>
  <c r="Z274" i="15"/>
  <c r="Z287" i="15"/>
  <c r="Z351" i="15"/>
  <c r="Z363" i="15"/>
  <c r="Z387" i="15"/>
  <c r="Z399" i="15"/>
  <c r="Z435" i="15"/>
  <c r="Z451" i="15"/>
  <c r="Z494" i="15"/>
  <c r="Z506" i="15"/>
  <c r="Z518" i="15"/>
  <c r="Z526" i="15"/>
  <c r="Y200" i="16"/>
  <c r="X285" i="16"/>
  <c r="Z231" i="16"/>
  <c r="Z243" i="16"/>
  <c r="Z255" i="16"/>
  <c r="Y528" i="16"/>
  <c r="Z21" i="17"/>
  <c r="Z33" i="17"/>
  <c r="Z51" i="17"/>
  <c r="B392" i="14"/>
  <c r="B447" i="14" s="1"/>
  <c r="T447" i="14" s="1"/>
  <c r="P158" i="14"/>
  <c r="D374" i="14"/>
  <c r="X386" i="3"/>
  <c r="Z405" i="3"/>
  <c r="P347" i="1"/>
  <c r="Z367" i="1"/>
  <c r="B331" i="14"/>
  <c r="I556" i="15"/>
  <c r="X127" i="16"/>
  <c r="K598" i="6"/>
  <c r="Z574" i="6"/>
  <c r="J123" i="9"/>
  <c r="Q169" i="14"/>
  <c r="K121" i="10"/>
  <c r="L325" i="10"/>
  <c r="C246" i="14"/>
  <c r="C265" i="14" s="1"/>
  <c r="Q215" i="11"/>
  <c r="Z285" i="11"/>
  <c r="Z298" i="12"/>
  <c r="Z286" i="12"/>
  <c r="Z274" i="12"/>
  <c r="J110" i="13"/>
  <c r="Q110" i="13"/>
  <c r="R170" i="13"/>
  <c r="Z281" i="1"/>
  <c r="Y543" i="1"/>
  <c r="Z381" i="3"/>
  <c r="Y290" i="3"/>
  <c r="X276" i="18"/>
  <c r="X427" i="18"/>
  <c r="N452" i="18"/>
  <c r="X80" i="19"/>
  <c r="Y285" i="16"/>
  <c r="Z429" i="16"/>
  <c r="X105" i="13"/>
  <c r="G37" i="14"/>
  <c r="G40" i="14" s="1"/>
  <c r="O110" i="14"/>
  <c r="O17" i="14"/>
  <c r="O99" i="14" s="1"/>
  <c r="F110" i="14"/>
  <c r="F17" i="14"/>
  <c r="F99" i="14" s="1"/>
  <c r="B172" i="14"/>
  <c r="F201" i="12"/>
  <c r="O114" i="14"/>
  <c r="O71" i="14"/>
  <c r="O103" i="14" s="1"/>
  <c r="I432" i="14"/>
  <c r="I339" i="14"/>
  <c r="Y571" i="1"/>
  <c r="Z570" i="1"/>
  <c r="Z571" i="1" s="1"/>
  <c r="B456" i="14"/>
  <c r="B374" i="14"/>
  <c r="T371" i="14"/>
  <c r="I343" i="14"/>
  <c r="I475" i="14" s="1"/>
  <c r="I481" i="14" s="1"/>
  <c r="M226" i="17"/>
  <c r="K361" i="14"/>
  <c r="K362" i="14" s="1"/>
  <c r="O226" i="17"/>
  <c r="O373" i="14"/>
  <c r="S226" i="17"/>
  <c r="C478" i="14"/>
  <c r="C481" i="14" s="1"/>
  <c r="U385" i="14"/>
  <c r="F157" i="14"/>
  <c r="F159" i="14" s="1"/>
  <c r="F76" i="14"/>
  <c r="L115" i="14"/>
  <c r="L89" i="14"/>
  <c r="L104" i="14" s="1"/>
  <c r="H196" i="14"/>
  <c r="H283" i="14"/>
  <c r="C297" i="14"/>
  <c r="U234" i="14"/>
  <c r="Z223" i="17"/>
  <c r="Z224" i="17" s="1"/>
  <c r="Y224" i="17"/>
  <c r="E392" i="14"/>
  <c r="E447" i="14" s="1"/>
  <c r="I481" i="3"/>
  <c r="B435" i="14"/>
  <c r="T379" i="14"/>
  <c r="L409" i="14"/>
  <c r="P573" i="1"/>
  <c r="N434" i="14"/>
  <c r="N369" i="14"/>
  <c r="N423" i="14" s="1"/>
  <c r="M145" i="14"/>
  <c r="M52" i="14"/>
  <c r="Y568" i="1"/>
  <c r="X157" i="13"/>
  <c r="Z118" i="11"/>
  <c r="Z119" i="11" s="1"/>
  <c r="U121" i="10"/>
  <c r="U213" i="1"/>
  <c r="O416" i="14"/>
  <c r="B52" i="14"/>
  <c r="Z120" i="13"/>
  <c r="Z121" i="13" s="1"/>
  <c r="Z189" i="9"/>
  <c r="Z190" i="9" s="1"/>
  <c r="X132" i="19"/>
  <c r="J28" i="14"/>
  <c r="M246" i="14"/>
  <c r="M265" i="14" s="1"/>
  <c r="L117" i="12"/>
  <c r="I201" i="12"/>
  <c r="B173" i="14"/>
  <c r="U170" i="13"/>
  <c r="Q15" i="14"/>
  <c r="J271" i="14"/>
  <c r="M230" i="14"/>
  <c r="D337" i="14"/>
  <c r="T337" i="14" s="1"/>
  <c r="Z153" i="17"/>
  <c r="Z177" i="17"/>
  <c r="Z79" i="13"/>
  <c r="Y165" i="13"/>
  <c r="L201" i="14"/>
  <c r="T236" i="14"/>
  <c r="W213" i="1"/>
  <c r="X297" i="15"/>
  <c r="Z179" i="16"/>
  <c r="Z187" i="15"/>
  <c r="X70" i="19"/>
  <c r="Z339" i="6"/>
  <c r="Z421" i="6"/>
  <c r="Z521" i="6"/>
  <c r="M123" i="9"/>
  <c r="Z248" i="10"/>
  <c r="Z320" i="11"/>
  <c r="Z100" i="12"/>
  <c r="Z86" i="12"/>
  <c r="Z74" i="12"/>
  <c r="Z62" i="12"/>
  <c r="Z50" i="12"/>
  <c r="E172" i="14"/>
  <c r="Z162" i="12"/>
  <c r="Z150" i="12"/>
  <c r="Z138" i="12"/>
  <c r="Z155" i="3"/>
  <c r="Z84" i="6"/>
  <c r="Z147" i="13"/>
  <c r="O135" i="14"/>
  <c r="L315" i="14"/>
  <c r="L320" i="14" s="1"/>
  <c r="K456" i="14"/>
  <c r="K374" i="14"/>
  <c r="I324" i="9"/>
  <c r="E330" i="14"/>
  <c r="X119" i="10"/>
  <c r="Z118" i="10"/>
  <c r="Z119" i="10" s="1"/>
  <c r="X208" i="1"/>
  <c r="Z185" i="1"/>
  <c r="X183" i="1"/>
  <c r="Z136" i="1"/>
  <c r="I391" i="14"/>
  <c r="I393" i="14" s="1"/>
  <c r="I425" i="14" s="1"/>
  <c r="M573" i="1"/>
  <c r="Z91" i="13"/>
  <c r="C178" i="14"/>
  <c r="I278" i="3"/>
  <c r="P325" i="10"/>
  <c r="F172" i="14"/>
  <c r="Y118" i="15"/>
  <c r="Z7" i="16"/>
  <c r="Z146" i="6"/>
  <c r="Z256" i="6"/>
  <c r="Z267" i="6"/>
  <c r="Z488" i="6"/>
  <c r="V123" i="9"/>
  <c r="Z259" i="9"/>
  <c r="Z236" i="9"/>
  <c r="Z225" i="9"/>
  <c r="P124" i="11"/>
  <c r="Z241" i="11"/>
  <c r="Z229" i="11"/>
  <c r="H352" i="14"/>
  <c r="H353" i="14" s="1"/>
  <c r="H422" i="14" s="1"/>
  <c r="Z160" i="1"/>
  <c r="Z101" i="1"/>
  <c r="G218" i="14"/>
  <c r="U218" i="14" s="1"/>
  <c r="B219" i="14"/>
  <c r="B220" i="14" s="1"/>
  <c r="B263" i="14" s="1"/>
  <c r="J362" i="14"/>
  <c r="Q236" i="14"/>
  <c r="Q318" i="14" s="1"/>
  <c r="Y332" i="11"/>
  <c r="Z227" i="11"/>
  <c r="Z107" i="13"/>
  <c r="Z108" i="13" s="1"/>
  <c r="X108" i="13"/>
  <c r="Z389" i="6"/>
  <c r="L349" i="14"/>
  <c r="L353" i="14" s="1"/>
  <c r="L422" i="14" s="1"/>
  <c r="P324" i="9"/>
  <c r="N393" i="14"/>
  <c r="N425" i="14" s="1"/>
  <c r="N436" i="14"/>
  <c r="M271" i="14"/>
  <c r="M178" i="14"/>
  <c r="F170" i="14"/>
  <c r="J201" i="10"/>
  <c r="Q114" i="14"/>
  <c r="Q71" i="14"/>
  <c r="Q103" i="14" s="1"/>
  <c r="J275" i="14"/>
  <c r="J232" i="14"/>
  <c r="J264" i="14" s="1"/>
  <c r="J448" i="14"/>
  <c r="J411" i="14"/>
  <c r="H309" i="14"/>
  <c r="H255" i="14"/>
  <c r="B15" i="14"/>
  <c r="F213" i="1"/>
  <c r="B274" i="14"/>
  <c r="N132" i="14"/>
  <c r="Y568" i="6"/>
  <c r="P16" i="14"/>
  <c r="P121" i="14" s="1"/>
  <c r="T218" i="14"/>
  <c r="E225" i="14"/>
  <c r="G225" i="14"/>
  <c r="I16" i="14"/>
  <c r="I121" i="14" s="1"/>
  <c r="Z107" i="3"/>
  <c r="V325" i="10"/>
  <c r="X332" i="11"/>
  <c r="X197" i="19"/>
  <c r="Y107" i="18"/>
  <c r="O353" i="14"/>
  <c r="O422" i="14" s="1"/>
  <c r="P9" i="14"/>
  <c r="N331" i="14"/>
  <c r="Y80" i="13"/>
  <c r="X202" i="13"/>
  <c r="X255" i="13"/>
  <c r="Z218" i="13"/>
  <c r="D444" i="14"/>
  <c r="K335" i="14"/>
  <c r="K421" i="14" s="1"/>
  <c r="Q334" i="15"/>
  <c r="E85" i="14"/>
  <c r="M201" i="10"/>
  <c r="M347" i="1"/>
  <c r="Z316" i="3"/>
  <c r="Z67" i="6"/>
  <c r="X107" i="18"/>
  <c r="Y241" i="18"/>
  <c r="Y447" i="18"/>
  <c r="Y28" i="19"/>
  <c r="Y70" i="19"/>
  <c r="Y197" i="19"/>
  <c r="K212" i="19"/>
  <c r="K59" i="14"/>
  <c r="K102" i="14" s="1"/>
  <c r="K113" i="14"/>
  <c r="X118" i="3"/>
  <c r="Z116" i="3"/>
  <c r="Q183" i="14"/>
  <c r="Q293" i="14"/>
  <c r="C31" i="14"/>
  <c r="Z145" i="6"/>
  <c r="X194" i="6"/>
  <c r="H123" i="9"/>
  <c r="D8" i="14"/>
  <c r="H190" i="14"/>
  <c r="T190" i="14" s="1"/>
  <c r="L215" i="11"/>
  <c r="E113" i="14"/>
  <c r="E59" i="14"/>
  <c r="E102" i="14" s="1"/>
  <c r="Q220" i="14"/>
  <c r="Q263" i="14" s="1"/>
  <c r="Q274" i="14"/>
  <c r="Z431" i="18"/>
  <c r="X447" i="18"/>
  <c r="X207" i="19"/>
  <c r="S37" i="14"/>
  <c r="W211" i="15"/>
  <c r="U211" i="15"/>
  <c r="Q49" i="14"/>
  <c r="I136" i="14"/>
  <c r="I76" i="14"/>
  <c r="Z337" i="16"/>
  <c r="X440" i="16"/>
  <c r="L533" i="16"/>
  <c r="H360" i="14"/>
  <c r="H466" i="14" s="1"/>
  <c r="H471" i="14" s="1"/>
  <c r="C414" i="14"/>
  <c r="C416" i="14" s="1"/>
  <c r="G533" i="16"/>
  <c r="G21" i="14"/>
  <c r="G153" i="14" s="1"/>
  <c r="G159" i="14" s="1"/>
  <c r="K81" i="17"/>
  <c r="Y76" i="17"/>
  <c r="Z72" i="17"/>
  <c r="E200" i="14"/>
  <c r="E315" i="14" s="1"/>
  <c r="I135" i="17"/>
  <c r="K447" i="14"/>
  <c r="X313" i="16"/>
  <c r="N479" i="14"/>
  <c r="T479" i="14" s="1"/>
  <c r="N398" i="14"/>
  <c r="X241" i="18"/>
  <c r="G246" i="14"/>
  <c r="G265" i="14" s="1"/>
  <c r="C10" i="14"/>
  <c r="P85" i="14"/>
  <c r="Y157" i="13"/>
  <c r="S52" i="14"/>
  <c r="H76" i="14"/>
  <c r="E17" i="14"/>
  <c r="E99" i="14" s="1"/>
  <c r="U195" i="3"/>
  <c r="N347" i="1"/>
  <c r="X187" i="9"/>
  <c r="Z138" i="15"/>
  <c r="U81" i="17"/>
  <c r="Y324" i="15"/>
  <c r="X503" i="16"/>
  <c r="G135" i="17"/>
  <c r="S9" i="14"/>
  <c r="S13" i="14" s="1"/>
  <c r="W121" i="10"/>
  <c r="S113" i="14"/>
  <c r="S59" i="14"/>
  <c r="S102" i="14" s="1"/>
  <c r="M433" i="14"/>
  <c r="M357" i="14"/>
  <c r="N195" i="3"/>
  <c r="J34" i="14"/>
  <c r="J35" i="14" s="1"/>
  <c r="J100" i="14" s="1"/>
  <c r="Z275" i="3"/>
  <c r="Z276" i="3" s="1"/>
  <c r="X276" i="3"/>
  <c r="L19" i="14"/>
  <c r="L132" i="14" s="1"/>
  <c r="P211" i="15"/>
  <c r="T211" i="15"/>
  <c r="P49" i="14"/>
  <c r="R211" i="15"/>
  <c r="N61" i="14"/>
  <c r="T61" i="14" s="1"/>
  <c r="L180" i="14"/>
  <c r="L293" i="14" s="1"/>
  <c r="P334" i="15"/>
  <c r="X312" i="15"/>
  <c r="X324" i="15"/>
  <c r="Z315" i="15"/>
  <c r="N341" i="14"/>
  <c r="R556" i="15"/>
  <c r="N309" i="14"/>
  <c r="N255" i="14"/>
  <c r="E398" i="14"/>
  <c r="P294" i="14"/>
  <c r="J278" i="3"/>
  <c r="X543" i="1"/>
  <c r="M170" i="13"/>
  <c r="X457" i="15"/>
  <c r="H85" i="14"/>
  <c r="Q13" i="14"/>
  <c r="Z94" i="9"/>
  <c r="Z70" i="9"/>
  <c r="Z34" i="9"/>
  <c r="Z22" i="9"/>
  <c r="R407" i="14"/>
  <c r="R426" i="14" s="1"/>
  <c r="Z296" i="9"/>
  <c r="N352" i="14"/>
  <c r="I195" i="3"/>
  <c r="Y280" i="13"/>
  <c r="X317" i="10"/>
  <c r="Z316" i="10"/>
  <c r="Z317" i="10" s="1"/>
  <c r="L275" i="14"/>
  <c r="L277" i="14" s="1"/>
  <c r="L232" i="14"/>
  <c r="L264" i="14" s="1"/>
  <c r="S126" i="14"/>
  <c r="S89" i="14"/>
  <c r="S104" i="14" s="1"/>
  <c r="C315" i="14"/>
  <c r="S457" i="14"/>
  <c r="S386" i="14"/>
  <c r="M416" i="14"/>
  <c r="T38" i="14"/>
  <c r="Z145" i="13"/>
  <c r="I174" i="14"/>
  <c r="I260" i="14" s="1"/>
  <c r="K172" i="14"/>
  <c r="Z465" i="16"/>
  <c r="Z450" i="6"/>
  <c r="O407" i="14"/>
  <c r="O426" i="14" s="1"/>
  <c r="T189" i="14"/>
  <c r="V124" i="11"/>
  <c r="J117" i="12"/>
  <c r="Z292" i="12"/>
  <c r="Z280" i="12"/>
  <c r="Z245" i="12"/>
  <c r="K213" i="1"/>
  <c r="D271" i="14"/>
  <c r="Q230" i="14"/>
  <c r="Q232" i="14" s="1"/>
  <c r="Q264" i="14" s="1"/>
  <c r="D411" i="14"/>
  <c r="K391" i="14"/>
  <c r="K436" i="14" s="1"/>
  <c r="Z69" i="6"/>
  <c r="Z7" i="11"/>
  <c r="X8" i="11"/>
  <c r="Y201" i="11"/>
  <c r="Y215" i="11" s="1"/>
  <c r="Z137" i="11"/>
  <c r="R347" i="1"/>
  <c r="N194" i="14"/>
  <c r="N196" i="14" s="1"/>
  <c r="X307" i="1"/>
  <c r="Z240" i="1"/>
  <c r="Y307" i="1"/>
  <c r="Z228" i="1"/>
  <c r="Y246" i="3"/>
  <c r="P410" i="14"/>
  <c r="P448" i="14" s="1"/>
  <c r="P449" i="14" s="1"/>
  <c r="T481" i="3"/>
  <c r="Q319" i="14"/>
  <c r="Q255" i="14"/>
  <c r="E146" i="14"/>
  <c r="U62" i="14"/>
  <c r="Y190" i="3"/>
  <c r="Z159" i="13"/>
  <c r="Z13" i="10"/>
  <c r="X528" i="16"/>
  <c r="X108" i="19"/>
  <c r="Z199" i="6"/>
  <c r="Z190" i="6"/>
  <c r="Z265" i="6"/>
  <c r="Q367" i="6"/>
  <c r="G198" i="9"/>
  <c r="P198" i="9"/>
  <c r="K353" i="14"/>
  <c r="K422" i="14" s="1"/>
  <c r="Z285" i="9"/>
  <c r="S201" i="10"/>
  <c r="Z277" i="10"/>
  <c r="Z21" i="11"/>
  <c r="F30" i="14"/>
  <c r="F31" i="14" s="1"/>
  <c r="Q353" i="14"/>
  <c r="Q422" i="14" s="1"/>
  <c r="R356" i="14"/>
  <c r="R444" i="14" s="1"/>
  <c r="Y199" i="17"/>
  <c r="B144" i="14"/>
  <c r="N123" i="9"/>
  <c r="J8" i="14"/>
  <c r="F169" i="14"/>
  <c r="J198" i="9"/>
  <c r="X320" i="10"/>
  <c r="Z319" i="10"/>
  <c r="Z320" i="10" s="1"/>
  <c r="X201" i="11"/>
  <c r="Z138" i="11"/>
  <c r="M381" i="14"/>
  <c r="M424" i="14" s="1"/>
  <c r="M435" i="14"/>
  <c r="X246" i="3"/>
  <c r="F296" i="14"/>
  <c r="X104" i="3"/>
  <c r="I598" i="6"/>
  <c r="M198" i="9"/>
  <c r="L169" i="14"/>
  <c r="Z262" i="9"/>
  <c r="N325" i="10"/>
  <c r="Z289" i="10"/>
  <c r="Q213" i="1"/>
  <c r="K411" i="14"/>
  <c r="V573" i="1"/>
  <c r="K76" i="14"/>
  <c r="D274" i="14"/>
  <c r="D220" i="14"/>
  <c r="D263" i="14" s="1"/>
  <c r="V198" i="9"/>
  <c r="R169" i="14"/>
  <c r="L121" i="10"/>
  <c r="H9" i="14"/>
  <c r="P11" i="14"/>
  <c r="T117" i="12"/>
  <c r="X8" i="12"/>
  <c r="S196" i="14"/>
  <c r="S272" i="14"/>
  <c r="R433" i="14"/>
  <c r="F356" i="14"/>
  <c r="J481" i="3"/>
  <c r="K317" i="14"/>
  <c r="Q201" i="14"/>
  <c r="O89" i="14"/>
  <c r="O104" i="14" s="1"/>
  <c r="O325" i="10"/>
  <c r="F324" i="9"/>
  <c r="Z208" i="6"/>
  <c r="Z437" i="6"/>
  <c r="F192" i="14"/>
  <c r="F261" i="14" s="1"/>
  <c r="X184" i="9"/>
  <c r="Z274" i="9"/>
  <c r="Z217" i="9"/>
  <c r="O192" i="14"/>
  <c r="O261" i="14" s="1"/>
  <c r="Z266" i="10"/>
  <c r="X110" i="11"/>
  <c r="N192" i="14"/>
  <c r="N261" i="14" s="1"/>
  <c r="Z326" i="11"/>
  <c r="Z92" i="12"/>
  <c r="Z80" i="12"/>
  <c r="Z68" i="12"/>
  <c r="Z44" i="12"/>
  <c r="Z32" i="12"/>
  <c r="Z168" i="12"/>
  <c r="Z156" i="12"/>
  <c r="Z144" i="12"/>
  <c r="Z132" i="12"/>
  <c r="M47" i="14"/>
  <c r="M101" i="14" s="1"/>
  <c r="Z447" i="1"/>
  <c r="Z161" i="3"/>
  <c r="Z146" i="3"/>
  <c r="Y476" i="3"/>
  <c r="Z435" i="3"/>
  <c r="L76" i="14"/>
  <c r="E459" i="14"/>
  <c r="E416" i="14"/>
  <c r="Y107" i="10"/>
  <c r="K346" i="11"/>
  <c r="J196" i="14"/>
  <c r="T62" i="14"/>
  <c r="V121" i="10"/>
  <c r="X199" i="17"/>
  <c r="X112" i="19"/>
  <c r="Z177" i="6"/>
  <c r="Z278" i="6"/>
  <c r="L192" i="14"/>
  <c r="L261" i="14" s="1"/>
  <c r="Z285" i="10"/>
  <c r="Z250" i="10"/>
  <c r="Z71" i="11"/>
  <c r="M215" i="11"/>
  <c r="Z189" i="11"/>
  <c r="J208" i="14"/>
  <c r="J262" i="14" s="1"/>
  <c r="Z527" i="1"/>
  <c r="P219" i="14"/>
  <c r="R381" i="14"/>
  <c r="R424" i="14" s="1"/>
  <c r="Z426" i="3"/>
  <c r="D343" i="14"/>
  <c r="D475" i="14" s="1"/>
  <c r="R598" i="6"/>
  <c r="J407" i="14"/>
  <c r="J426" i="14" s="1"/>
  <c r="P201" i="10"/>
  <c r="J215" i="11"/>
  <c r="G178" i="14"/>
  <c r="U219" i="14"/>
  <c r="D362" i="14"/>
  <c r="C64" i="14"/>
  <c r="C113" i="14"/>
  <c r="N573" i="1"/>
  <c r="Y56" i="17"/>
  <c r="Z287" i="6"/>
  <c r="Z343" i="6"/>
  <c r="Z537" i="6"/>
  <c r="S324" i="9"/>
  <c r="R349" i="14"/>
  <c r="R353" i="14" s="1"/>
  <c r="R422" i="14" s="1"/>
  <c r="Q28" i="14"/>
  <c r="U28" i="14" s="1"/>
  <c r="L170" i="14"/>
  <c r="C171" i="14"/>
  <c r="J351" i="14"/>
  <c r="T351" i="14" s="1"/>
  <c r="T406" i="14"/>
  <c r="Z271" i="12"/>
  <c r="Z236" i="12"/>
  <c r="N12" i="14"/>
  <c r="N13" i="14" s="1"/>
  <c r="U173" i="14"/>
  <c r="O250" i="14"/>
  <c r="Q89" i="14"/>
  <c r="Q104" i="14" s="1"/>
  <c r="Z335" i="3"/>
  <c r="Z87" i="6"/>
  <c r="O237" i="14"/>
  <c r="M344" i="14"/>
  <c r="C293" i="14"/>
  <c r="G598" i="6"/>
  <c r="U598" i="6"/>
  <c r="P31" i="14"/>
  <c r="Z153" i="10"/>
  <c r="Z242" i="10"/>
  <c r="P346" i="11"/>
  <c r="Z298" i="11"/>
  <c r="F13" i="14"/>
  <c r="Z131" i="12"/>
  <c r="G47" i="14"/>
  <c r="G101" i="14" s="1"/>
  <c r="O381" i="14"/>
  <c r="O424" i="14" s="1"/>
  <c r="Z371" i="3"/>
  <c r="Z113" i="6"/>
  <c r="Z86" i="18"/>
  <c r="Z233" i="18"/>
  <c r="Z274" i="18"/>
  <c r="Z279" i="18"/>
  <c r="Z303" i="18"/>
  <c r="Z327" i="18"/>
  <c r="Z339" i="18"/>
  <c r="Z351" i="18"/>
  <c r="Z397" i="18"/>
  <c r="Z438" i="18"/>
  <c r="Z61" i="19"/>
  <c r="Z74" i="19"/>
  <c r="Z107" i="19"/>
  <c r="E344" i="14"/>
  <c r="X176" i="16"/>
  <c r="R76" i="14"/>
  <c r="T318" i="14"/>
  <c r="Z156" i="13"/>
  <c r="F20" i="14"/>
  <c r="F143" i="14" s="1"/>
  <c r="D37" i="14"/>
  <c r="D133" i="14" s="1"/>
  <c r="H211" i="15"/>
  <c r="M373" i="14"/>
  <c r="M477" i="14" s="1"/>
  <c r="Q226" i="17"/>
  <c r="R185" i="18"/>
  <c r="P398" i="14"/>
  <c r="Z366" i="16"/>
  <c r="P374" i="14"/>
  <c r="Z489" i="16"/>
  <c r="Z318" i="9"/>
  <c r="Z319" i="9" s="1"/>
  <c r="J320" i="12"/>
  <c r="Z271" i="18"/>
  <c r="J598" i="6"/>
  <c r="E170" i="14"/>
  <c r="U170" i="14" s="1"/>
  <c r="O201" i="10"/>
  <c r="Z322" i="10"/>
  <c r="Z323" i="10" s="1"/>
  <c r="P173" i="14"/>
  <c r="P174" i="14" s="1"/>
  <c r="P260" i="14" s="1"/>
  <c r="Z398" i="1"/>
  <c r="S381" i="14"/>
  <c r="S424" i="14" s="1"/>
  <c r="Y160" i="18"/>
  <c r="K185" i="18"/>
  <c r="Y276" i="18"/>
  <c r="U452" i="18"/>
  <c r="Y10" i="19"/>
  <c r="N237" i="14"/>
  <c r="U533" i="16"/>
  <c r="Z20" i="17"/>
  <c r="O135" i="17"/>
  <c r="Z259" i="13"/>
  <c r="Y39" i="19"/>
  <c r="I183" i="14"/>
  <c r="N373" i="14"/>
  <c r="N477" i="14" s="1"/>
  <c r="R226" i="17"/>
  <c r="R271" i="14"/>
  <c r="R178" i="14"/>
  <c r="P126" i="14"/>
  <c r="S94" i="14"/>
  <c r="S137" i="14"/>
  <c r="L205" i="16"/>
  <c r="H20" i="14"/>
  <c r="H143" i="14" s="1"/>
  <c r="H149" i="14" s="1"/>
  <c r="X130" i="17"/>
  <c r="Z129" i="17"/>
  <c r="Z130" i="17" s="1"/>
  <c r="F452" i="18"/>
  <c r="L212" i="19"/>
  <c r="J22" i="14"/>
  <c r="R320" i="14"/>
  <c r="B94" i="14"/>
  <c r="I22" i="14"/>
  <c r="S47" i="14"/>
  <c r="S101" i="14" s="1"/>
  <c r="H135" i="17"/>
  <c r="Z218" i="16"/>
  <c r="V533" i="16"/>
  <c r="F598" i="6"/>
  <c r="Z243" i="6"/>
  <c r="Z292" i="6"/>
  <c r="Z405" i="6"/>
  <c r="Z443" i="6"/>
  <c r="Z453" i="6"/>
  <c r="K189" i="14"/>
  <c r="K192" i="14" s="1"/>
  <c r="K261" i="14" s="1"/>
  <c r="Q201" i="12"/>
  <c r="P208" i="14"/>
  <c r="P262" i="14" s="1"/>
  <c r="Z387" i="1"/>
  <c r="T452" i="18"/>
  <c r="Z406" i="18"/>
  <c r="L85" i="19"/>
  <c r="P212" i="19"/>
  <c r="J212" i="19"/>
  <c r="Z183" i="19"/>
  <c r="G213" i="14"/>
  <c r="G255" i="14"/>
  <c r="Z45" i="16"/>
  <c r="W318" i="16"/>
  <c r="T254" i="14"/>
  <c r="X39" i="19"/>
  <c r="C39" i="14"/>
  <c r="C40" i="14" s="1"/>
  <c r="U91" i="14"/>
  <c r="G344" i="14"/>
  <c r="G465" i="14"/>
  <c r="R81" i="17"/>
  <c r="N21" i="14"/>
  <c r="N153" i="14" s="1"/>
  <c r="N159" i="14" s="1"/>
  <c r="D63" i="14"/>
  <c r="D156" i="14" s="1"/>
  <c r="D159" i="14" s="1"/>
  <c r="H81" i="17"/>
  <c r="J288" i="14"/>
  <c r="Z342" i="16"/>
  <c r="Z505" i="16"/>
  <c r="Z165" i="17"/>
  <c r="U252" i="14"/>
  <c r="S318" i="16"/>
  <c r="Z282" i="6"/>
  <c r="Z244" i="9"/>
  <c r="G85" i="14"/>
  <c r="Z180" i="10"/>
  <c r="Z168" i="10"/>
  <c r="E407" i="14"/>
  <c r="E426" i="14" s="1"/>
  <c r="Z66" i="11"/>
  <c r="Z54" i="11"/>
  <c r="Z30" i="11"/>
  <c r="Z18" i="11"/>
  <c r="F117" i="12"/>
  <c r="Y112" i="18"/>
  <c r="O85" i="19"/>
  <c r="X118" i="15"/>
  <c r="F213" i="14"/>
  <c r="T75" i="14"/>
  <c r="U93" i="14"/>
  <c r="D22" i="14"/>
  <c r="K182" i="14"/>
  <c r="K314" i="14" s="1"/>
  <c r="H416" i="14"/>
  <c r="U201" i="10"/>
  <c r="Q189" i="14"/>
  <c r="E213" i="14"/>
  <c r="E295" i="14"/>
  <c r="J533" i="16"/>
  <c r="F342" i="14"/>
  <c r="Z252" i="6"/>
  <c r="G123" i="9"/>
  <c r="J85" i="14"/>
  <c r="H246" i="14"/>
  <c r="H265" i="14" s="1"/>
  <c r="L407" i="14"/>
  <c r="L426" i="14" s="1"/>
  <c r="R346" i="11"/>
  <c r="U117" i="12"/>
  <c r="D232" i="14"/>
  <c r="D264" i="14" s="1"/>
  <c r="N185" i="18"/>
  <c r="X112" i="18"/>
  <c r="X252" i="18"/>
  <c r="N85" i="19"/>
  <c r="N212" i="19"/>
  <c r="Y206" i="15"/>
  <c r="E255" i="14"/>
  <c r="Y313" i="16"/>
  <c r="N40" i="14"/>
  <c r="P467" i="14"/>
  <c r="T467" i="14" s="1"/>
  <c r="F346" i="11"/>
  <c r="B332" i="14"/>
  <c r="O556" i="15"/>
  <c r="K395" i="14"/>
  <c r="U395" i="14" s="1"/>
  <c r="G182" i="14"/>
  <c r="G314" i="14" s="1"/>
  <c r="G320" i="14" s="1"/>
  <c r="K135" i="17"/>
  <c r="I226" i="17"/>
  <c r="E361" i="14"/>
  <c r="E476" i="14" s="1"/>
  <c r="E481" i="14" s="1"/>
  <c r="J64" i="14"/>
  <c r="J135" i="14"/>
  <c r="G76" i="14"/>
  <c r="G147" i="14"/>
  <c r="J335" i="14"/>
  <c r="J421" i="14" s="1"/>
  <c r="U224" i="6"/>
  <c r="X8" i="10"/>
  <c r="M174" i="14"/>
  <c r="M260" i="14" s="1"/>
  <c r="N332" i="14"/>
  <c r="Q30" i="14"/>
  <c r="U30" i="14" s="1"/>
  <c r="G212" i="19"/>
  <c r="Z135" i="15"/>
  <c r="Z318" i="15"/>
  <c r="Z348" i="15"/>
  <c r="Z372" i="15"/>
  <c r="Z491" i="15"/>
  <c r="Z515" i="15"/>
  <c r="Y119" i="16"/>
  <c r="Z18" i="17"/>
  <c r="G226" i="17"/>
  <c r="N133" i="14"/>
  <c r="R255" i="14"/>
  <c r="E198" i="14"/>
  <c r="I334" i="15"/>
  <c r="S341" i="14"/>
  <c r="W556" i="15"/>
  <c r="F182" i="14"/>
  <c r="F183" i="14" s="1"/>
  <c r="J135" i="17"/>
  <c r="C169" i="14"/>
  <c r="Z213" i="6"/>
  <c r="Z105" i="9"/>
  <c r="Y187" i="10"/>
  <c r="Y201" i="10" s="1"/>
  <c r="Q325" i="10"/>
  <c r="Z304" i="10"/>
  <c r="Z235" i="10"/>
  <c r="Z223" i="10"/>
  <c r="M208" i="14"/>
  <c r="M262" i="14" s="1"/>
  <c r="Z80" i="6"/>
  <c r="Z16" i="6"/>
  <c r="Z359" i="6"/>
  <c r="Q22" i="14"/>
  <c r="Y132" i="15"/>
  <c r="C213" i="14"/>
  <c r="Y527" i="15"/>
  <c r="L416" i="14"/>
  <c r="Z19" i="16"/>
  <c r="Z79" i="16"/>
  <c r="Z339" i="16"/>
  <c r="Z375" i="16"/>
  <c r="Z399" i="16"/>
  <c r="Z514" i="16"/>
  <c r="O81" i="17"/>
  <c r="P320" i="14"/>
  <c r="X221" i="17"/>
  <c r="H94" i="14"/>
  <c r="N362" i="14"/>
  <c r="G132" i="14"/>
  <c r="T346" i="11"/>
  <c r="Z431" i="6"/>
  <c r="Z491" i="6"/>
  <c r="I31" i="14"/>
  <c r="K324" i="9"/>
  <c r="X187" i="10"/>
  <c r="D353" i="14"/>
  <c r="D422" i="14" s="1"/>
  <c r="M331" i="14"/>
  <c r="Z466" i="1"/>
  <c r="Z17" i="6"/>
  <c r="R318" i="16"/>
  <c r="N213" i="14"/>
  <c r="Z47" i="17"/>
  <c r="H137" i="14"/>
  <c r="Y332" i="15"/>
  <c r="Z331" i="15"/>
  <c r="Z332" i="15" s="1"/>
  <c r="G174" i="14"/>
  <c r="G260" i="14" s="1"/>
  <c r="Z530" i="16"/>
  <c r="Z531" i="16" s="1"/>
  <c r="S598" i="6"/>
  <c r="Z270" i="6"/>
  <c r="Z160" i="9"/>
  <c r="Z148" i="9"/>
  <c r="Z304" i="9"/>
  <c r="H201" i="10"/>
  <c r="N201" i="10"/>
  <c r="U350" i="14"/>
  <c r="J124" i="11"/>
  <c r="W215" i="11"/>
  <c r="Z91" i="12"/>
  <c r="Z67" i="12"/>
  <c r="Z185" i="12"/>
  <c r="Z173" i="12"/>
  <c r="O320" i="12"/>
  <c r="G288" i="14"/>
  <c r="Z350" i="16"/>
  <c r="Z398" i="16"/>
  <c r="Z485" i="16"/>
  <c r="I159" i="14"/>
  <c r="Z225" i="13"/>
  <c r="Z267" i="13"/>
  <c r="Z58" i="12"/>
  <c r="S411" i="14"/>
  <c r="Z46" i="16"/>
  <c r="Z94" i="16"/>
  <c r="Z413" i="16"/>
  <c r="Z303" i="9"/>
  <c r="Z49" i="6"/>
  <c r="Z322" i="18"/>
  <c r="Z334" i="18"/>
  <c r="X379" i="18"/>
  <c r="Z70" i="15"/>
  <c r="Z407" i="15"/>
  <c r="Z447" i="15"/>
  <c r="K40" i="14"/>
  <c r="Z109" i="17"/>
  <c r="L120" i="19"/>
  <c r="K386" i="14"/>
  <c r="O334" i="15"/>
  <c r="K180" i="14"/>
  <c r="K293" i="14" s="1"/>
  <c r="Z416" i="1"/>
  <c r="H183" i="14"/>
  <c r="W533" i="16"/>
  <c r="S342" i="14"/>
  <c r="S465" i="14" s="1"/>
  <c r="S471" i="14" s="1"/>
  <c r="Z16" i="9"/>
  <c r="Z306" i="9"/>
  <c r="B246" i="14"/>
  <c r="B265" i="14" s="1"/>
  <c r="K144" i="14"/>
  <c r="S407" i="14"/>
  <c r="S426" i="14" s="1"/>
  <c r="R250" i="14"/>
  <c r="Y312" i="15"/>
  <c r="G398" i="14"/>
  <c r="Z588" i="6"/>
  <c r="T405" i="14"/>
  <c r="D369" i="14"/>
  <c r="D423" i="14" s="1"/>
  <c r="Q381" i="14"/>
  <c r="Q424" i="14" s="1"/>
  <c r="Z282" i="13"/>
  <c r="Z283" i="13" s="1"/>
  <c r="S201" i="12"/>
  <c r="J220" i="14"/>
  <c r="J263" i="14" s="1"/>
  <c r="Z329" i="18"/>
  <c r="L237" i="14"/>
  <c r="G318" i="16"/>
  <c r="O40" i="14"/>
  <c r="C181" i="14"/>
  <c r="C304" i="14" s="1"/>
  <c r="U304" i="14" s="1"/>
  <c r="Y152" i="19"/>
  <c r="I52" i="14"/>
  <c r="X203" i="16"/>
  <c r="Z221" i="16"/>
  <c r="X316" i="16"/>
  <c r="M362" i="14"/>
  <c r="Z77" i="3"/>
  <c r="Z280" i="18"/>
  <c r="Z28" i="15"/>
  <c r="Z140" i="15"/>
  <c r="X56" i="17"/>
  <c r="M94" i="14"/>
  <c r="F393" i="14"/>
  <c r="F425" i="14" s="1"/>
  <c r="I386" i="14"/>
  <c r="I457" i="14"/>
  <c r="I192" i="14"/>
  <c r="I261" i="14" s="1"/>
  <c r="U190" i="14"/>
  <c r="C208" i="14"/>
  <c r="C262" i="14" s="1"/>
  <c r="U206" i="14"/>
  <c r="C273" i="14"/>
  <c r="Q433" i="14"/>
  <c r="Q357" i="14"/>
  <c r="D284" i="14"/>
  <c r="D208" i="14"/>
  <c r="D262" i="14" s="1"/>
  <c r="B47" i="14"/>
  <c r="B101" i="14" s="1"/>
  <c r="T46" i="14"/>
  <c r="F285" i="14"/>
  <c r="F220" i="14"/>
  <c r="F263" i="14" s="1"/>
  <c r="I317" i="14"/>
  <c r="U224" i="14"/>
  <c r="L455" i="14"/>
  <c r="L362" i="14"/>
  <c r="U305" i="14"/>
  <c r="S17" i="14"/>
  <c r="S99" i="14" s="1"/>
  <c r="S121" i="14"/>
  <c r="H250" i="14"/>
  <c r="T249" i="14"/>
  <c r="S398" i="14"/>
  <c r="S458" i="14"/>
  <c r="L31" i="14"/>
  <c r="E220" i="14"/>
  <c r="E263" i="14" s="1"/>
  <c r="E274" i="14"/>
  <c r="F125" i="14"/>
  <c r="F71" i="14"/>
  <c r="F103" i="14" s="1"/>
  <c r="H132" i="14"/>
  <c r="B458" i="14"/>
  <c r="B398" i="14"/>
  <c r="T395" i="14"/>
  <c r="D192" i="14"/>
  <c r="D261" i="14" s="1"/>
  <c r="T191" i="14"/>
  <c r="B432" i="14"/>
  <c r="B339" i="14"/>
  <c r="B469" i="14"/>
  <c r="T469" i="14" s="1"/>
  <c r="T396" i="14"/>
  <c r="D148" i="14"/>
  <c r="O443" i="14"/>
  <c r="O449" i="14" s="1"/>
  <c r="R272" i="14"/>
  <c r="U244" i="14"/>
  <c r="H287" i="14"/>
  <c r="E158" i="14"/>
  <c r="U158" i="14" s="1"/>
  <c r="T413" i="14"/>
  <c r="F293" i="14"/>
  <c r="N225" i="14"/>
  <c r="N296" i="14"/>
  <c r="N299" i="14" s="1"/>
  <c r="G293" i="14"/>
  <c r="J17" i="14"/>
  <c r="J99" i="14" s="1"/>
  <c r="E276" i="14"/>
  <c r="E250" i="14"/>
  <c r="Q271" i="14"/>
  <c r="Q178" i="14"/>
  <c r="M156" i="14"/>
  <c r="M64" i="14"/>
  <c r="M136" i="14"/>
  <c r="M76" i="14"/>
  <c r="B89" i="14"/>
  <c r="B104" i="14" s="1"/>
  <c r="B115" i="14"/>
  <c r="L121" i="14"/>
  <c r="L17" i="14"/>
  <c r="L99" i="14" s="1"/>
  <c r="M237" i="14"/>
  <c r="M297" i="14"/>
  <c r="K237" i="14"/>
  <c r="K308" i="14"/>
  <c r="I71" i="14"/>
  <c r="I103" i="14" s="1"/>
  <c r="I114" i="14"/>
  <c r="U249" i="14"/>
  <c r="K287" i="14"/>
  <c r="L40" i="14"/>
  <c r="L133" i="14"/>
  <c r="U415" i="14"/>
  <c r="G480" i="14"/>
  <c r="J143" i="14"/>
  <c r="L297" i="14"/>
  <c r="U124" i="14"/>
  <c r="T245" i="14"/>
  <c r="B407" i="14"/>
  <c r="B426" i="14" s="1"/>
  <c r="G479" i="14"/>
  <c r="U479" i="14" s="1"/>
  <c r="M307" i="14"/>
  <c r="M310" i="14" s="1"/>
  <c r="U223" i="14"/>
  <c r="M225" i="14"/>
  <c r="D174" i="14"/>
  <c r="D260" i="14" s="1"/>
  <c r="F304" i="14"/>
  <c r="F310" i="14" s="1"/>
  <c r="T181" i="14"/>
  <c r="K89" i="14"/>
  <c r="K104" i="14" s="1"/>
  <c r="K115" i="14"/>
  <c r="G357" i="14"/>
  <c r="G433" i="14"/>
  <c r="U355" i="14"/>
  <c r="T84" i="14"/>
  <c r="R85" i="14"/>
  <c r="E114" i="14"/>
  <c r="N47" i="14"/>
  <c r="N101" i="14" s="1"/>
  <c r="O159" i="14"/>
  <c r="P147" i="14"/>
  <c r="I314" i="14"/>
  <c r="F85" i="14"/>
  <c r="T83" i="14"/>
  <c r="F386" i="14"/>
  <c r="F478" i="14"/>
  <c r="C445" i="14"/>
  <c r="U368" i="14"/>
  <c r="I201" i="14"/>
  <c r="I294" i="14"/>
  <c r="M411" i="14"/>
  <c r="M437" i="14"/>
  <c r="N124" i="14"/>
  <c r="T58" i="14"/>
  <c r="H134" i="14"/>
  <c r="H52" i="14"/>
  <c r="M318" i="14"/>
  <c r="I319" i="14"/>
  <c r="I255" i="14"/>
  <c r="U254" i="14"/>
  <c r="B353" i="14"/>
  <c r="B422" i="14" s="1"/>
  <c r="G443" i="14"/>
  <c r="G449" i="14" s="1"/>
  <c r="G339" i="14"/>
  <c r="K480" i="14"/>
  <c r="K416" i="14"/>
  <c r="M255" i="14"/>
  <c r="G468" i="14"/>
  <c r="G386" i="14"/>
  <c r="H407" i="14"/>
  <c r="H426" i="14" s="1"/>
  <c r="M353" i="14"/>
  <c r="M422" i="14" s="1"/>
  <c r="R393" i="14"/>
  <c r="R425" i="14" s="1"/>
  <c r="R436" i="14"/>
  <c r="U231" i="14"/>
  <c r="C286" i="14"/>
  <c r="J110" i="14"/>
  <c r="F398" i="14"/>
  <c r="F458" i="14"/>
  <c r="K153" i="14"/>
  <c r="J480" i="14"/>
  <c r="J481" i="14" s="1"/>
  <c r="T415" i="14"/>
  <c r="R137" i="14"/>
  <c r="R138" i="14" s="1"/>
  <c r="R94" i="14"/>
  <c r="K284" i="14"/>
  <c r="K208" i="14"/>
  <c r="K262" i="14" s="1"/>
  <c r="I208" i="14"/>
  <c r="I262" i="14" s="1"/>
  <c r="I284" i="14"/>
  <c r="K147" i="14"/>
  <c r="I123" i="14"/>
  <c r="I47" i="14"/>
  <c r="I101" i="14" s="1"/>
  <c r="U87" i="14"/>
  <c r="G89" i="14"/>
  <c r="G104" i="14" s="1"/>
  <c r="G115" i="14"/>
  <c r="J47" i="14"/>
  <c r="J101" i="14" s="1"/>
  <c r="J112" i="14"/>
  <c r="K196" i="14"/>
  <c r="K272" i="14"/>
  <c r="S232" i="14"/>
  <c r="S264" i="14" s="1"/>
  <c r="S275" i="14"/>
  <c r="J432" i="14"/>
  <c r="J339" i="14"/>
  <c r="L433" i="14"/>
  <c r="H316" i="14"/>
  <c r="T316" i="14" s="1"/>
  <c r="H213" i="14"/>
  <c r="H475" i="14"/>
  <c r="H344" i="14"/>
  <c r="Q246" i="14"/>
  <c r="Q265" i="14" s="1"/>
  <c r="P407" i="14"/>
  <c r="P426" i="14" s="1"/>
  <c r="U351" i="14"/>
  <c r="O225" i="14"/>
  <c r="O317" i="14"/>
  <c r="L112" i="14"/>
  <c r="L47" i="14"/>
  <c r="L101" i="14" s="1"/>
  <c r="C89" i="14"/>
  <c r="C104" i="14" s="1"/>
  <c r="U88" i="14"/>
  <c r="C126" i="14"/>
  <c r="Q35" i="14"/>
  <c r="Q100" i="14" s="1"/>
  <c r="Q122" i="14"/>
  <c r="J416" i="14"/>
  <c r="U397" i="14"/>
  <c r="O127" i="14"/>
  <c r="C250" i="14"/>
  <c r="T81" i="14"/>
  <c r="B85" i="14"/>
  <c r="N52" i="14"/>
  <c r="N134" i="14"/>
  <c r="K306" i="14"/>
  <c r="K213" i="14"/>
  <c r="C276" i="14"/>
  <c r="Q250" i="14"/>
  <c r="Q276" i="14"/>
  <c r="F123" i="14"/>
  <c r="F47" i="14"/>
  <c r="F101" i="14" s="1"/>
  <c r="T93" i="14"/>
  <c r="B158" i="14"/>
  <c r="B123" i="14"/>
  <c r="I149" i="14"/>
  <c r="D294" i="14"/>
  <c r="D201" i="14"/>
  <c r="C432" i="14"/>
  <c r="C339" i="14"/>
  <c r="R89" i="14"/>
  <c r="R104" i="14" s="1"/>
  <c r="R115" i="14"/>
  <c r="E437" i="14"/>
  <c r="E411" i="14"/>
  <c r="F369" i="14"/>
  <c r="F423" i="14" s="1"/>
  <c r="F434" i="14"/>
  <c r="H436" i="14"/>
  <c r="T391" i="14"/>
  <c r="G456" i="14"/>
  <c r="F459" i="14"/>
  <c r="F416" i="14"/>
  <c r="P250" i="14"/>
  <c r="P276" i="14"/>
  <c r="P113" i="14"/>
  <c r="P59" i="14"/>
  <c r="P102" i="14" s="1"/>
  <c r="S250" i="14"/>
  <c r="S276" i="14"/>
  <c r="O286" i="14"/>
  <c r="O232" i="14"/>
  <c r="O264" i="14" s="1"/>
  <c r="F144" i="14"/>
  <c r="F40" i="14"/>
  <c r="I297" i="14"/>
  <c r="I237" i="14"/>
  <c r="D468" i="14"/>
  <c r="C35" i="14"/>
  <c r="C100" i="14" s="1"/>
  <c r="U33" i="14"/>
  <c r="F448" i="14"/>
  <c r="I213" i="14"/>
  <c r="I306" i="14"/>
  <c r="I310" i="14" s="1"/>
  <c r="J344" i="14"/>
  <c r="J465" i="14"/>
  <c r="K52" i="14"/>
  <c r="K134" i="14"/>
  <c r="N147" i="14"/>
  <c r="N149" i="14" s="1"/>
  <c r="N76" i="14"/>
  <c r="B148" i="14"/>
  <c r="T92" i="14"/>
  <c r="E183" i="14"/>
  <c r="E293" i="14"/>
  <c r="L309" i="14"/>
  <c r="L255" i="14"/>
  <c r="T199" i="14"/>
  <c r="T57" i="14"/>
  <c r="T334" i="14"/>
  <c r="M273" i="14"/>
  <c r="I433" i="14"/>
  <c r="F283" i="14"/>
  <c r="J146" i="14"/>
  <c r="T146" i="14" s="1"/>
  <c r="G416" i="14"/>
  <c r="U51" i="14"/>
  <c r="U384" i="14"/>
  <c r="Q94" i="14"/>
  <c r="P255" i="14"/>
  <c r="B76" i="14"/>
  <c r="L85" i="14"/>
  <c r="I89" i="14"/>
  <c r="I104" i="14" s="1"/>
  <c r="H154" i="14"/>
  <c r="J134" i="14"/>
  <c r="L64" i="14"/>
  <c r="D304" i="14"/>
  <c r="G295" i="14"/>
  <c r="J298" i="14"/>
  <c r="H477" i="14"/>
  <c r="E457" i="14"/>
  <c r="U396" i="14"/>
  <c r="N208" i="14"/>
  <c r="N262" i="14" s="1"/>
  <c r="C136" i="14"/>
  <c r="D246" i="14"/>
  <c r="D265" i="14" s="1"/>
  <c r="T404" i="14"/>
  <c r="C111" i="14"/>
  <c r="P71" i="14"/>
  <c r="P103" i="14" s="1"/>
  <c r="C232" i="14"/>
  <c r="C264" i="14" s="1"/>
  <c r="M220" i="14"/>
  <c r="M263" i="14" s="1"/>
  <c r="K47" i="14"/>
  <c r="K101" i="14" s="1"/>
  <c r="I40" i="14"/>
  <c r="E469" i="14"/>
  <c r="U469" i="14" s="1"/>
  <c r="J457" i="14"/>
  <c r="J460" i="14" s="1"/>
  <c r="J113" i="14"/>
  <c r="J59" i="14"/>
  <c r="J102" i="14" s="1"/>
  <c r="R273" i="14"/>
  <c r="T273" i="14" s="1"/>
  <c r="R208" i="14"/>
  <c r="R262" i="14" s="1"/>
  <c r="K294" i="14"/>
  <c r="K201" i="14"/>
  <c r="O465" i="14"/>
  <c r="O471" i="14" s="1"/>
  <c r="O344" i="14"/>
  <c r="H112" i="14"/>
  <c r="H47" i="14"/>
  <c r="H101" i="14" s="1"/>
  <c r="F437" i="14"/>
  <c r="F411" i="14"/>
  <c r="B125" i="14"/>
  <c r="T70" i="14"/>
  <c r="D335" i="14"/>
  <c r="D421" i="14" s="1"/>
  <c r="O111" i="14"/>
  <c r="O35" i="14"/>
  <c r="O100" i="14" s="1"/>
  <c r="K220" i="14"/>
  <c r="K263" i="14" s="1"/>
  <c r="K274" i="14"/>
  <c r="B369" i="14"/>
  <c r="B423" i="14" s="1"/>
  <c r="T367" i="14"/>
  <c r="C17" i="14"/>
  <c r="C99" i="14" s="1"/>
  <c r="Q64" i="14"/>
  <c r="Q146" i="14"/>
  <c r="F94" i="14"/>
  <c r="F137" i="14"/>
  <c r="Q454" i="14"/>
  <c r="Q344" i="14"/>
  <c r="N59" i="14"/>
  <c r="N102" i="14" s="1"/>
  <c r="J320" i="14"/>
  <c r="U83" i="14"/>
  <c r="I285" i="14"/>
  <c r="U285" i="14" s="1"/>
  <c r="E445" i="14"/>
  <c r="R446" i="14"/>
  <c r="B157" i="14"/>
  <c r="E94" i="14"/>
  <c r="H304" i="14"/>
  <c r="O255" i="14"/>
  <c r="M475" i="14"/>
  <c r="M476" i="14"/>
  <c r="U70" i="14"/>
  <c r="T350" i="14"/>
  <c r="F111" i="14"/>
  <c r="S436" i="14"/>
  <c r="T207" i="14"/>
  <c r="K132" i="14"/>
  <c r="M40" i="14"/>
  <c r="O145" i="14"/>
  <c r="R147" i="14"/>
  <c r="E137" i="14"/>
  <c r="O297" i="14"/>
  <c r="N456" i="14"/>
  <c r="L459" i="14"/>
  <c r="U210" i="14"/>
  <c r="T212" i="14"/>
  <c r="M201" i="14"/>
  <c r="N113" i="14"/>
  <c r="N246" i="14"/>
  <c r="N265" i="14" s="1"/>
  <c r="U69" i="14"/>
  <c r="Q59" i="14"/>
  <c r="Q102" i="14" s="1"/>
  <c r="D272" i="14"/>
  <c r="H275" i="14"/>
  <c r="G94" i="14"/>
  <c r="O306" i="14"/>
  <c r="O310" i="14" s="1"/>
  <c r="N308" i="14"/>
  <c r="M386" i="14"/>
  <c r="F232" i="14"/>
  <c r="F264" i="14" s="1"/>
  <c r="F275" i="14"/>
  <c r="G435" i="14"/>
  <c r="U379" i="14"/>
  <c r="B147" i="14"/>
  <c r="T74" i="14"/>
  <c r="F178" i="14"/>
  <c r="F271" i="14"/>
  <c r="M132" i="14"/>
  <c r="O457" i="14"/>
  <c r="O386" i="14"/>
  <c r="N455" i="14"/>
  <c r="I94" i="14"/>
  <c r="E192" i="14"/>
  <c r="E261" i="14" s="1"/>
  <c r="M213" i="14"/>
  <c r="T69" i="14"/>
  <c r="U75" i="14"/>
  <c r="C274" i="14"/>
  <c r="H381" i="14"/>
  <c r="H424" i="14" s="1"/>
  <c r="L335" i="14"/>
  <c r="L421" i="14" s="1"/>
  <c r="T244" i="14"/>
  <c r="J89" i="14"/>
  <c r="J104" i="14" s="1"/>
  <c r="N89" i="14"/>
  <c r="N104" i="14" s="1"/>
  <c r="B208" i="14"/>
  <c r="B262" i="14" s="1"/>
  <c r="L196" i="14"/>
  <c r="G381" i="14"/>
  <c r="G424" i="14" s="1"/>
  <c r="J434" i="14"/>
  <c r="Q126" i="14"/>
  <c r="S135" i="14"/>
  <c r="E76" i="14"/>
  <c r="Q362" i="14"/>
  <c r="P133" i="14"/>
  <c r="S114" i="14"/>
  <c r="S71" i="14"/>
  <c r="S103" i="14" s="1"/>
  <c r="U207" i="14"/>
  <c r="E208" i="14"/>
  <c r="E262" i="14" s="1"/>
  <c r="B446" i="14"/>
  <c r="T380" i="14"/>
  <c r="C145" i="14"/>
  <c r="B466" i="14"/>
  <c r="M250" i="14"/>
  <c r="C386" i="14"/>
  <c r="I456" i="14"/>
  <c r="E22" i="14"/>
  <c r="U371" i="14"/>
  <c r="J305" i="14"/>
  <c r="J310" i="14" s="1"/>
  <c r="T397" i="14"/>
  <c r="P213" i="14"/>
  <c r="J444" i="14"/>
  <c r="S31" i="14"/>
  <c r="B192" i="14"/>
  <c r="B261" i="14" s="1"/>
  <c r="K246" i="14"/>
  <c r="K265" i="14" s="1"/>
  <c r="H71" i="14"/>
  <c r="H103" i="14" s="1"/>
  <c r="O59" i="14"/>
  <c r="O102" i="14" s="1"/>
  <c r="G271" i="14"/>
  <c r="D437" i="14"/>
  <c r="G436" i="14"/>
  <c r="Q159" i="14"/>
  <c r="S134" i="14"/>
  <c r="J94" i="14"/>
  <c r="Q213" i="14"/>
  <c r="P416" i="14"/>
  <c r="Q47" i="14"/>
  <c r="Q101" i="14" s="1"/>
  <c r="Q112" i="14"/>
  <c r="M398" i="14"/>
  <c r="M458" i="14"/>
  <c r="N381" i="14"/>
  <c r="N424" i="14" s="1"/>
  <c r="N435" i="14"/>
  <c r="B153" i="14"/>
  <c r="R295" i="14"/>
  <c r="R213" i="14"/>
  <c r="C317" i="14"/>
  <c r="C225" i="14"/>
  <c r="J183" i="14"/>
  <c r="T51" i="14"/>
  <c r="T319" i="14"/>
  <c r="L59" i="14"/>
  <c r="L102" i="14" s="1"/>
  <c r="K31" i="14"/>
  <c r="P246" i="14"/>
  <c r="P265" i="14" s="1"/>
  <c r="I353" i="14"/>
  <c r="I422" i="14" s="1"/>
  <c r="I111" i="14"/>
  <c r="E284" i="14"/>
  <c r="B135" i="14"/>
  <c r="U27" i="14"/>
  <c r="U58" i="14"/>
  <c r="C59" i="14"/>
  <c r="C102" i="14" s="1"/>
  <c r="R143" i="14"/>
  <c r="B213" i="14"/>
  <c r="T155" i="14"/>
  <c r="F335" i="14"/>
  <c r="F421" i="14" s="1"/>
  <c r="O294" i="14"/>
  <c r="T248" i="14"/>
  <c r="H437" i="14"/>
  <c r="H393" i="14"/>
  <c r="H425" i="14" s="1"/>
  <c r="J174" i="14"/>
  <c r="J260" i="14" s="1"/>
  <c r="U82" i="14"/>
  <c r="J436" i="14"/>
  <c r="E246" i="14"/>
  <c r="E265" i="14" s="1"/>
  <c r="I232" i="14"/>
  <c r="I264" i="14" s="1"/>
  <c r="I275" i="14"/>
  <c r="L148" i="14"/>
  <c r="L94" i="14"/>
  <c r="E316" i="14"/>
  <c r="C465" i="14"/>
  <c r="I246" i="14"/>
  <c r="I265" i="14" s="1"/>
  <c r="U34" i="14"/>
  <c r="U46" i="14"/>
  <c r="N314" i="14"/>
  <c r="N320" i="14" s="1"/>
  <c r="R369" i="14"/>
  <c r="R423" i="14" s="1"/>
  <c r="U383" i="14"/>
  <c r="M276" i="14"/>
  <c r="U403" i="14"/>
  <c r="N444" i="14"/>
  <c r="P339" i="14"/>
  <c r="U125" i="14"/>
  <c r="S446" i="14"/>
  <c r="U61" i="14"/>
  <c r="B295" i="14"/>
  <c r="C237" i="14"/>
  <c r="E298" i="14"/>
  <c r="T253" i="14"/>
  <c r="D466" i="14"/>
  <c r="D35" i="14"/>
  <c r="D100" i="14" s="1"/>
  <c r="D111" i="14"/>
  <c r="C282" i="14"/>
  <c r="H178" i="14"/>
  <c r="H271" i="14"/>
  <c r="B201" i="14"/>
  <c r="T200" i="14"/>
  <c r="R468" i="14"/>
  <c r="R386" i="14"/>
  <c r="I398" i="14"/>
  <c r="O94" i="14"/>
  <c r="P386" i="14"/>
  <c r="S353" i="14"/>
  <c r="S422" i="14" s="1"/>
  <c r="U243" i="14"/>
  <c r="G208" i="14"/>
  <c r="G262" i="14" s="1"/>
  <c r="S273" i="14"/>
  <c r="F339" i="14"/>
  <c r="B22" i="14"/>
  <c r="N94" i="14"/>
  <c r="C308" i="14"/>
  <c r="E286" i="14"/>
  <c r="E232" i="14"/>
  <c r="E264" i="14" s="1"/>
  <c r="M283" i="14"/>
  <c r="M288" i="14" s="1"/>
  <c r="M196" i="14"/>
  <c r="T361" i="14"/>
  <c r="D476" i="14"/>
  <c r="H398" i="14"/>
  <c r="R432" i="14"/>
  <c r="O459" i="14"/>
  <c r="T230" i="14"/>
  <c r="B444" i="14"/>
  <c r="J398" i="14"/>
  <c r="J159" i="14"/>
  <c r="O220" i="14"/>
  <c r="O263" i="14" s="1"/>
  <c r="S85" i="14"/>
  <c r="T242" i="14"/>
  <c r="K71" i="14"/>
  <c r="K103" i="14" s="1"/>
  <c r="G273" i="14"/>
  <c r="F432" i="14"/>
  <c r="H444" i="14"/>
  <c r="C133" i="14"/>
  <c r="R183" i="14"/>
  <c r="B315" i="14"/>
  <c r="S416" i="14"/>
  <c r="L435" i="14"/>
  <c r="L381" i="14"/>
  <c r="L424" i="14" s="1"/>
  <c r="M436" i="14"/>
  <c r="M393" i="14"/>
  <c r="M425" i="14" s="1"/>
  <c r="C144" i="14"/>
  <c r="U211" i="14"/>
  <c r="E306" i="14"/>
  <c r="U157" i="14"/>
  <c r="U245" i="14"/>
  <c r="K35" i="14"/>
  <c r="K100" i="14" s="1"/>
  <c r="T27" i="14"/>
  <c r="F201" i="14"/>
  <c r="G113" i="14"/>
  <c r="G35" i="14"/>
  <c r="G100" i="14" s="1"/>
  <c r="F208" i="14"/>
  <c r="F262" i="14" s="1"/>
  <c r="I59" i="14"/>
  <c r="I102" i="14" s="1"/>
  <c r="B381" i="14"/>
  <c r="B424" i="14" s="1"/>
  <c r="J225" i="14"/>
  <c r="K114" i="14"/>
  <c r="K127" i="14"/>
  <c r="D446" i="14"/>
  <c r="U19" i="14"/>
  <c r="E154" i="14"/>
  <c r="M137" i="14"/>
  <c r="G298" i="14"/>
  <c r="Q147" i="14"/>
  <c r="Q76" i="14"/>
  <c r="M183" i="14"/>
  <c r="M293" i="14"/>
  <c r="S225" i="14"/>
  <c r="S307" i="14"/>
  <c r="D76" i="14"/>
  <c r="D136" i="14"/>
  <c r="D144" i="14"/>
  <c r="I135" i="14"/>
  <c r="I64" i="14"/>
  <c r="H307" i="14"/>
  <c r="H225" i="14"/>
  <c r="B457" i="14"/>
  <c r="T383" i="14"/>
  <c r="D459" i="14"/>
  <c r="D416" i="14"/>
  <c r="U356" i="14"/>
  <c r="T206" i="14"/>
  <c r="G232" i="14"/>
  <c r="G264" i="14" s="1"/>
  <c r="M17" i="14"/>
  <c r="M99" i="14" s="1"/>
  <c r="G335" i="14"/>
  <c r="G421" i="14" s="1"/>
  <c r="U404" i="14"/>
  <c r="K435" i="14"/>
  <c r="I225" i="14"/>
  <c r="U360" i="14"/>
  <c r="R344" i="14"/>
  <c r="M295" i="14"/>
  <c r="T198" i="14"/>
  <c r="Q40" i="14"/>
  <c r="L225" i="14"/>
  <c r="N386" i="14"/>
  <c r="Q386" i="14"/>
  <c r="D237" i="14"/>
  <c r="D110" i="14"/>
  <c r="F59" i="14"/>
  <c r="F102" i="14" s="1"/>
  <c r="E436" i="14"/>
  <c r="C137" i="14"/>
  <c r="G148" i="14"/>
  <c r="G201" i="14"/>
  <c r="Q470" i="14"/>
  <c r="H480" i="14"/>
  <c r="S293" i="14"/>
  <c r="D308" i="14"/>
  <c r="I454" i="14"/>
  <c r="G476" i="14"/>
  <c r="G459" i="14"/>
  <c r="C255" i="14"/>
  <c r="F250" i="14"/>
  <c r="C381" i="14"/>
  <c r="C424" i="14" s="1"/>
  <c r="G112" i="14"/>
  <c r="I437" i="14"/>
  <c r="Q132" i="14"/>
  <c r="K17" i="14"/>
  <c r="K99" i="14" s="1"/>
  <c r="G71" i="14"/>
  <c r="G103" i="14" s="1"/>
  <c r="M274" i="14"/>
  <c r="N271" i="14"/>
  <c r="T252" i="14"/>
  <c r="S374" i="14"/>
  <c r="K111" i="14"/>
  <c r="H111" i="14"/>
  <c r="L147" i="14"/>
  <c r="F295" i="14"/>
  <c r="M454" i="14"/>
  <c r="S459" i="14"/>
  <c r="U253" i="14"/>
  <c r="G296" i="14"/>
  <c r="H458" i="14"/>
  <c r="L398" i="14"/>
  <c r="M457" i="14"/>
  <c r="U413" i="14"/>
  <c r="C94" i="14"/>
  <c r="Y195" i="3" l="1"/>
  <c r="AC74" i="6"/>
  <c r="AC91" i="6"/>
  <c r="AC109" i="6"/>
  <c r="AC51" i="6"/>
  <c r="AC23" i="6"/>
  <c r="AC31" i="6"/>
  <c r="AC29" i="6"/>
  <c r="AC72" i="6"/>
  <c r="AC25" i="6"/>
  <c r="AC49" i="6"/>
  <c r="AC18" i="6"/>
  <c r="AC15" i="6"/>
  <c r="AC65" i="6"/>
  <c r="AC76" i="6"/>
  <c r="AC60" i="6"/>
  <c r="AC35" i="6"/>
  <c r="AC43" i="6"/>
  <c r="AC54" i="6"/>
  <c r="AC58" i="6"/>
  <c r="AC84" i="6"/>
  <c r="AC98" i="6"/>
  <c r="D34" i="7"/>
  <c r="Z346" i="15"/>
  <c r="S159" i="14"/>
  <c r="B64" i="14"/>
  <c r="S64" i="14"/>
  <c r="Y598" i="6"/>
  <c r="Z248" i="18"/>
  <c r="Z108" i="19"/>
  <c r="T8" i="14"/>
  <c r="J138" i="14"/>
  <c r="R471" i="14"/>
  <c r="Z127" i="17"/>
  <c r="Y135" i="17"/>
  <c r="S362" i="14"/>
  <c r="U156" i="14"/>
  <c r="X81" i="17"/>
  <c r="X135" i="17"/>
  <c r="Z70" i="17"/>
  <c r="V93" i="14"/>
  <c r="Z215" i="17"/>
  <c r="D320" i="14"/>
  <c r="Z221" i="17"/>
  <c r="Y226" i="17"/>
  <c r="Z199" i="17"/>
  <c r="O320" i="14"/>
  <c r="Z13" i="16"/>
  <c r="Q471" i="14"/>
  <c r="E374" i="14"/>
  <c r="N470" i="14"/>
  <c r="N471" i="14" s="1"/>
  <c r="N310" i="14"/>
  <c r="N416" i="14"/>
  <c r="Z119" i="16"/>
  <c r="Z295" i="16"/>
  <c r="Z306" i="16"/>
  <c r="H22" i="14"/>
  <c r="V199" i="14"/>
  <c r="C470" i="14"/>
  <c r="U470" i="14" s="1"/>
  <c r="Z333" i="16"/>
  <c r="T222" i="14"/>
  <c r="V222" i="14" s="1"/>
  <c r="Z527" i="15"/>
  <c r="Z329" i="15"/>
  <c r="Z312" i="15"/>
  <c r="Z476" i="15"/>
  <c r="L183" i="14"/>
  <c r="U49" i="14"/>
  <c r="V91" i="14"/>
  <c r="Z324" i="15"/>
  <c r="Z115" i="19"/>
  <c r="Y120" i="19"/>
  <c r="X278" i="3"/>
  <c r="Z259" i="3"/>
  <c r="Z270" i="3"/>
  <c r="U71" i="14"/>
  <c r="Z206" i="3"/>
  <c r="Z273" i="3"/>
  <c r="T368" i="14"/>
  <c r="T369" i="14" s="1"/>
  <c r="Z290" i="3"/>
  <c r="R288" i="14"/>
  <c r="Z39" i="19"/>
  <c r="Z165" i="19"/>
  <c r="Z152" i="19"/>
  <c r="Z80" i="19"/>
  <c r="Z379" i="18"/>
  <c r="Z160" i="18"/>
  <c r="Z252" i="18"/>
  <c r="Z112" i="18"/>
  <c r="Z13" i="18"/>
  <c r="Z180" i="18"/>
  <c r="Z107" i="18"/>
  <c r="R121" i="14"/>
  <c r="R127" i="14" s="1"/>
  <c r="Q196" i="14"/>
  <c r="T284" i="14"/>
  <c r="C393" i="14"/>
  <c r="C425" i="14" s="1"/>
  <c r="U195" i="14"/>
  <c r="U196" i="14" s="1"/>
  <c r="T219" i="14"/>
  <c r="V219" i="14" s="1"/>
  <c r="L369" i="14"/>
  <c r="L423" i="14" s="1"/>
  <c r="L427" i="14" s="1"/>
  <c r="X481" i="3"/>
  <c r="Z10" i="3"/>
  <c r="S127" i="14"/>
  <c r="T448" i="14"/>
  <c r="V448" i="14" s="1"/>
  <c r="Y278" i="3"/>
  <c r="I127" i="14"/>
  <c r="R196" i="14"/>
  <c r="T276" i="14"/>
  <c r="Z320" i="1"/>
  <c r="X347" i="1"/>
  <c r="P196" i="14"/>
  <c r="S438" i="14"/>
  <c r="Y347" i="1"/>
  <c r="Z342" i="1"/>
  <c r="Z125" i="1"/>
  <c r="E178" i="14"/>
  <c r="N411" i="14"/>
  <c r="Z362" i="1"/>
  <c r="Z183" i="1"/>
  <c r="Z491" i="1"/>
  <c r="M432" i="14"/>
  <c r="U432" i="14" s="1"/>
  <c r="Z13" i="1"/>
  <c r="Z543" i="1"/>
  <c r="Y170" i="13"/>
  <c r="G192" i="14"/>
  <c r="G261" i="14" s="1"/>
  <c r="X201" i="12"/>
  <c r="Y124" i="11"/>
  <c r="Z8" i="11"/>
  <c r="X201" i="10"/>
  <c r="V243" i="14"/>
  <c r="Y325" i="10"/>
  <c r="Z211" i="10"/>
  <c r="Z8" i="10"/>
  <c r="U8" i="14"/>
  <c r="Z11" i="9"/>
  <c r="X198" i="9"/>
  <c r="O246" i="14"/>
  <c r="O265" i="14" s="1"/>
  <c r="O266" i="14" s="1"/>
  <c r="Z28" i="13"/>
  <c r="X285" i="13"/>
  <c r="Z139" i="13"/>
  <c r="X110" i="13"/>
  <c r="Z105" i="13"/>
  <c r="Z80" i="13"/>
  <c r="Y320" i="12"/>
  <c r="Y117" i="12"/>
  <c r="T172" i="14"/>
  <c r="X215" i="11"/>
  <c r="U331" i="14"/>
  <c r="Z107" i="10"/>
  <c r="Y198" i="9"/>
  <c r="Y123" i="9"/>
  <c r="O13" i="14"/>
  <c r="O105" i="14" s="1"/>
  <c r="Y324" i="9"/>
  <c r="Z336" i="6"/>
  <c r="Z515" i="6"/>
  <c r="X598" i="6"/>
  <c r="Z382" i="6"/>
  <c r="Z142" i="6"/>
  <c r="T11" i="14"/>
  <c r="Q31" i="14"/>
  <c r="U100" i="14" s="1"/>
  <c r="C353" i="14"/>
  <c r="C422" i="14" s="1"/>
  <c r="U143" i="14"/>
  <c r="T306" i="14"/>
  <c r="F116" i="14"/>
  <c r="N407" i="14"/>
  <c r="N426" i="14" s="1"/>
  <c r="T426" i="14" s="1"/>
  <c r="H335" i="14"/>
  <c r="H421" i="14" s="1"/>
  <c r="H427" i="14" s="1"/>
  <c r="M13" i="14"/>
  <c r="M105" i="14" s="1"/>
  <c r="U352" i="14"/>
  <c r="S449" i="14"/>
  <c r="E449" i="14"/>
  <c r="E434" i="14"/>
  <c r="E438" i="14" s="1"/>
  <c r="U298" i="14"/>
  <c r="G362" i="14"/>
  <c r="V82" i="14"/>
  <c r="E134" i="14"/>
  <c r="E138" i="14" s="1"/>
  <c r="T384" i="14"/>
  <c r="V384" i="14" s="1"/>
  <c r="U63" i="14"/>
  <c r="U64" i="14" s="1"/>
  <c r="H339" i="14"/>
  <c r="H192" i="14"/>
  <c r="H261" i="14" s="1"/>
  <c r="H266" i="14" s="1"/>
  <c r="Q275" i="14"/>
  <c r="Q277" i="14" s="1"/>
  <c r="R47" i="14"/>
  <c r="R101" i="14" s="1"/>
  <c r="R105" i="14" s="1"/>
  <c r="F174" i="14"/>
  <c r="F260" i="14" s="1"/>
  <c r="F266" i="14" s="1"/>
  <c r="J277" i="14"/>
  <c r="Q407" i="14"/>
  <c r="Q426" i="14" s="1"/>
  <c r="Q427" i="14" s="1"/>
  <c r="U230" i="14"/>
  <c r="V230" i="14" s="1"/>
  <c r="L386" i="14"/>
  <c r="V88" i="14"/>
  <c r="U50" i="14"/>
  <c r="V350" i="14"/>
  <c r="T287" i="14"/>
  <c r="U414" i="14"/>
  <c r="U416" i="14" s="1"/>
  <c r="U180" i="14"/>
  <c r="T385" i="14"/>
  <c r="E393" i="14"/>
  <c r="E425" i="14" s="1"/>
  <c r="O196" i="14"/>
  <c r="U337" i="14"/>
  <c r="V337" i="14" s="1"/>
  <c r="T445" i="14"/>
  <c r="U287" i="14"/>
  <c r="T194" i="14"/>
  <c r="V194" i="14" s="1"/>
  <c r="T459" i="14"/>
  <c r="R116" i="14"/>
  <c r="V249" i="14"/>
  <c r="V190" i="14"/>
  <c r="C310" i="14"/>
  <c r="T45" i="14"/>
  <c r="T47" i="14" s="1"/>
  <c r="Q437" i="14"/>
  <c r="Q438" i="14" s="1"/>
  <c r="N272" i="14"/>
  <c r="N277" i="14" s="1"/>
  <c r="P127" i="14"/>
  <c r="V73" i="14"/>
  <c r="O272" i="14"/>
  <c r="O277" i="14" s="1"/>
  <c r="H127" i="14"/>
  <c r="L285" i="14"/>
  <c r="L288" i="14" s="1"/>
  <c r="J122" i="14"/>
  <c r="J127" i="14" s="1"/>
  <c r="J449" i="14"/>
  <c r="U315" i="14"/>
  <c r="U342" i="14"/>
  <c r="U84" i="14"/>
  <c r="V84" i="14" s="1"/>
  <c r="K149" i="14"/>
  <c r="G149" i="14"/>
  <c r="M22" i="14"/>
  <c r="E174" i="14"/>
  <c r="E260" i="14" s="1"/>
  <c r="E266" i="14" s="1"/>
  <c r="O138" i="14"/>
  <c r="E64" i="14"/>
  <c r="T19" i="14"/>
  <c r="V19" i="14" s="1"/>
  <c r="D339" i="14"/>
  <c r="S22" i="14"/>
  <c r="O201" i="14"/>
  <c r="T330" i="14"/>
  <c r="N288" i="14"/>
  <c r="U171" i="14"/>
  <c r="V171" i="14" s="1"/>
  <c r="G237" i="14"/>
  <c r="H133" i="14"/>
  <c r="T133" i="14" s="1"/>
  <c r="C174" i="14"/>
  <c r="C260" i="14" s="1"/>
  <c r="C266" i="14" s="1"/>
  <c r="U444" i="14"/>
  <c r="E310" i="14"/>
  <c r="O116" i="14"/>
  <c r="U330" i="14"/>
  <c r="T173" i="14"/>
  <c r="V173" i="14" s="1"/>
  <c r="Z593" i="6"/>
  <c r="Z496" i="6"/>
  <c r="X367" i="6"/>
  <c r="Z354" i="6"/>
  <c r="Y367" i="6"/>
  <c r="Z320" i="6"/>
  <c r="Z219" i="6"/>
  <c r="Y224" i="6"/>
  <c r="Z126" i="6"/>
  <c r="X224" i="6"/>
  <c r="Z13" i="6"/>
  <c r="U349" i="14"/>
  <c r="X324" i="9"/>
  <c r="Z310" i="9"/>
  <c r="T349" i="14"/>
  <c r="Z211" i="9"/>
  <c r="T188" i="14"/>
  <c r="T192" i="14" s="1"/>
  <c r="Z109" i="9"/>
  <c r="X123" i="9"/>
  <c r="X325" i="10"/>
  <c r="T331" i="14"/>
  <c r="U189" i="14"/>
  <c r="U192" i="14" s="1"/>
  <c r="Z187" i="10"/>
  <c r="Z201" i="10" s="1"/>
  <c r="T28" i="14"/>
  <c r="V28" i="14" s="1"/>
  <c r="Y121" i="10"/>
  <c r="T9" i="14"/>
  <c r="U9" i="14"/>
  <c r="D13" i="14"/>
  <c r="K407" i="14"/>
  <c r="K426" i="14" s="1"/>
  <c r="Y346" i="11"/>
  <c r="V405" i="14"/>
  <c r="X346" i="11"/>
  <c r="Z225" i="11"/>
  <c r="U332" i="14"/>
  <c r="Q174" i="14"/>
  <c r="Q260" i="14" s="1"/>
  <c r="U29" i="14"/>
  <c r="T29" i="14"/>
  <c r="U10" i="14"/>
  <c r="V10" i="14" s="1"/>
  <c r="T352" i="14"/>
  <c r="M335" i="14"/>
  <c r="M421" i="14" s="1"/>
  <c r="M427" i="14" s="1"/>
  <c r="P335" i="14"/>
  <c r="P421" i="14" s="1"/>
  <c r="P427" i="14" s="1"/>
  <c r="V191" i="14"/>
  <c r="Z103" i="12"/>
  <c r="Z280" i="13"/>
  <c r="Y285" i="13"/>
  <c r="Z255" i="13"/>
  <c r="Z202" i="13"/>
  <c r="X170" i="13"/>
  <c r="Z165" i="13"/>
  <c r="B174" i="14"/>
  <c r="B260" i="14" s="1"/>
  <c r="B266" i="14" s="1"/>
  <c r="I13" i="14"/>
  <c r="U409" i="14"/>
  <c r="U411" i="14" s="1"/>
  <c r="T409" i="14"/>
  <c r="Y573" i="1"/>
  <c r="I436" i="14"/>
  <c r="I438" i="14" s="1"/>
  <c r="K393" i="14"/>
  <c r="K425" i="14" s="1"/>
  <c r="K438" i="14"/>
  <c r="Z568" i="1"/>
  <c r="C369" i="14"/>
  <c r="C423" i="14" s="1"/>
  <c r="N438" i="14"/>
  <c r="X573" i="1"/>
  <c r="T275" i="14"/>
  <c r="Z334" i="1"/>
  <c r="Z307" i="1"/>
  <c r="F196" i="14"/>
  <c r="F272" i="14"/>
  <c r="F277" i="14" s="1"/>
  <c r="U114" i="14"/>
  <c r="V114" i="14" s="1"/>
  <c r="M116" i="14"/>
  <c r="N110" i="14"/>
  <c r="N116" i="14" s="1"/>
  <c r="Z476" i="3"/>
  <c r="T381" i="14"/>
  <c r="Y481" i="3"/>
  <c r="Z403" i="3"/>
  <c r="Z386" i="3"/>
  <c r="T264" i="14"/>
  <c r="B285" i="14"/>
  <c r="B288" i="14" s="1"/>
  <c r="L220" i="14"/>
  <c r="L263" i="14" s="1"/>
  <c r="N266" i="14"/>
  <c r="T195" i="14"/>
  <c r="Z246" i="3"/>
  <c r="D196" i="14"/>
  <c r="T282" i="14"/>
  <c r="N178" i="14"/>
  <c r="S178" i="14"/>
  <c r="T177" i="14"/>
  <c r="T178" i="14" s="1"/>
  <c r="Z190" i="3"/>
  <c r="Z166" i="3"/>
  <c r="U59" i="14"/>
  <c r="T124" i="14"/>
  <c r="V124" i="14" s="1"/>
  <c r="U123" i="14"/>
  <c r="Z104" i="3"/>
  <c r="U35" i="14"/>
  <c r="H17" i="14"/>
  <c r="H99" i="14" s="1"/>
  <c r="X195" i="3"/>
  <c r="Z447" i="18"/>
  <c r="X452" i="18"/>
  <c r="Z276" i="18"/>
  <c r="Y185" i="18"/>
  <c r="Z197" i="19"/>
  <c r="Y212" i="19"/>
  <c r="Z112" i="19"/>
  <c r="Z70" i="19"/>
  <c r="X85" i="19"/>
  <c r="Z28" i="19"/>
  <c r="Z10" i="19"/>
  <c r="Q460" i="14"/>
  <c r="Z551" i="15"/>
  <c r="Y556" i="15"/>
  <c r="U456" i="14"/>
  <c r="I362" i="14"/>
  <c r="U359" i="14"/>
  <c r="P344" i="14"/>
  <c r="C299" i="14"/>
  <c r="L299" i="14"/>
  <c r="T297" i="14"/>
  <c r="H237" i="14"/>
  <c r="T234" i="14"/>
  <c r="V234" i="14" s="1"/>
  <c r="U295" i="14"/>
  <c r="S294" i="14"/>
  <c r="S299" i="14" s="1"/>
  <c r="U198" i="14"/>
  <c r="V198" i="14" s="1"/>
  <c r="Z206" i="15"/>
  <c r="Z182" i="15"/>
  <c r="Z118" i="15"/>
  <c r="T37" i="14"/>
  <c r="Y211" i="15"/>
  <c r="E471" i="14"/>
  <c r="Z503" i="16"/>
  <c r="Y533" i="16"/>
  <c r="U372" i="14"/>
  <c r="V372" i="14" s="1"/>
  <c r="U467" i="14"/>
  <c r="V467" i="14" s="1"/>
  <c r="Z453" i="16"/>
  <c r="G374" i="14"/>
  <c r="U466" i="14"/>
  <c r="Z313" i="16"/>
  <c r="K310" i="14"/>
  <c r="E237" i="14"/>
  <c r="L310" i="14"/>
  <c r="L213" i="14"/>
  <c r="T211" i="14"/>
  <c r="V211" i="14" s="1"/>
  <c r="X205" i="16"/>
  <c r="Z200" i="16"/>
  <c r="O76" i="14"/>
  <c r="U74" i="14"/>
  <c r="U76" i="14" s="1"/>
  <c r="Z176" i="16"/>
  <c r="E149" i="14"/>
  <c r="V62" i="14"/>
  <c r="Z127" i="16"/>
  <c r="E40" i="14"/>
  <c r="P22" i="14"/>
  <c r="Y205" i="16"/>
  <c r="M149" i="14"/>
  <c r="P149" i="14"/>
  <c r="V397" i="14"/>
  <c r="T478" i="14"/>
  <c r="T476" i="14"/>
  <c r="U459" i="14"/>
  <c r="L149" i="14"/>
  <c r="T12" i="14"/>
  <c r="V12" i="14" s="1"/>
  <c r="U15" i="14"/>
  <c r="N339" i="14"/>
  <c r="U172" i="14"/>
  <c r="S310" i="14"/>
  <c r="D40" i="14"/>
  <c r="N449" i="14"/>
  <c r="I116" i="14"/>
  <c r="B307" i="14"/>
  <c r="B310" i="14" s="1"/>
  <c r="O460" i="14"/>
  <c r="V351" i="14"/>
  <c r="T170" i="14"/>
  <c r="V170" i="14" s="1"/>
  <c r="O427" i="14"/>
  <c r="T308" i="14"/>
  <c r="F22" i="14"/>
  <c r="D149" i="14"/>
  <c r="U367" i="14"/>
  <c r="U369" i="14" s="1"/>
  <c r="D288" i="14"/>
  <c r="T434" i="14"/>
  <c r="U89" i="14"/>
  <c r="V218" i="14"/>
  <c r="P411" i="14"/>
  <c r="T436" i="14"/>
  <c r="R357" i="14"/>
  <c r="U115" i="14"/>
  <c r="U11" i="14"/>
  <c r="C454" i="14"/>
  <c r="C460" i="14" s="1"/>
  <c r="U391" i="14"/>
  <c r="V391" i="14" s="1"/>
  <c r="T180" i="14"/>
  <c r="L116" i="14"/>
  <c r="L138" i="14"/>
  <c r="V406" i="14"/>
  <c r="K22" i="14"/>
  <c r="T169" i="14"/>
  <c r="K174" i="14"/>
  <c r="K260" i="14" s="1"/>
  <c r="K266" i="14" s="1"/>
  <c r="T443" i="14"/>
  <c r="K178" i="14"/>
  <c r="I277" i="14"/>
  <c r="N127" i="14"/>
  <c r="V396" i="14"/>
  <c r="U319" i="14"/>
  <c r="V319" i="14" s="1"/>
  <c r="U144" i="14"/>
  <c r="L22" i="14"/>
  <c r="P13" i="14"/>
  <c r="U104" i="14"/>
  <c r="P116" i="14"/>
  <c r="E116" i="14"/>
  <c r="T446" i="14"/>
  <c r="O149" i="14"/>
  <c r="T355" i="14"/>
  <c r="V355" i="14" s="1"/>
  <c r="T332" i="14"/>
  <c r="N335" i="14"/>
  <c r="N421" i="14" s="1"/>
  <c r="U447" i="14"/>
  <c r="V447" i="14" s="1"/>
  <c r="U20" i="14"/>
  <c r="J149" i="14"/>
  <c r="S105" i="14"/>
  <c r="T145" i="14"/>
  <c r="V380" i="14"/>
  <c r="Q192" i="14"/>
  <c r="Q261" i="14" s="1"/>
  <c r="T87" i="14"/>
  <c r="V87" i="14" s="1"/>
  <c r="K449" i="14"/>
  <c r="U181" i="14"/>
  <c r="V181" i="14" s="1"/>
  <c r="T338" i="14"/>
  <c r="T339" i="14" s="1"/>
  <c r="T210" i="14"/>
  <c r="V210" i="14" s="1"/>
  <c r="U314" i="14"/>
  <c r="H288" i="14"/>
  <c r="U271" i="14"/>
  <c r="U147" i="14"/>
  <c r="J353" i="14"/>
  <c r="J422" i="14" s="1"/>
  <c r="J427" i="14" s="1"/>
  <c r="U248" i="14"/>
  <c r="U250" i="14" s="1"/>
  <c r="U343" i="14"/>
  <c r="U200" i="14"/>
  <c r="V200" i="14" s="1"/>
  <c r="T309" i="14"/>
  <c r="V309" i="14" s="1"/>
  <c r="U341" i="14"/>
  <c r="K288" i="14"/>
  <c r="R174" i="14"/>
  <c r="R260" i="14" s="1"/>
  <c r="R266" i="14" s="1"/>
  <c r="P277" i="14"/>
  <c r="I17" i="14"/>
  <c r="I99" i="14" s="1"/>
  <c r="T360" i="14"/>
  <c r="V360" i="14" s="1"/>
  <c r="U220" i="14"/>
  <c r="C183" i="14"/>
  <c r="T34" i="14"/>
  <c r="Q320" i="14"/>
  <c r="N353" i="14"/>
  <c r="N422" i="14" s="1"/>
  <c r="K250" i="14"/>
  <c r="D427" i="14"/>
  <c r="V92" i="14"/>
  <c r="H116" i="14"/>
  <c r="D449" i="14"/>
  <c r="U446" i="14"/>
  <c r="Z119" i="17"/>
  <c r="U94" i="14"/>
  <c r="Y81" i="17"/>
  <c r="D64" i="14"/>
  <c r="T63" i="14"/>
  <c r="V51" i="14"/>
  <c r="T156" i="14"/>
  <c r="E201" i="14"/>
  <c r="E362" i="14"/>
  <c r="H320" i="14"/>
  <c r="R22" i="14"/>
  <c r="V155" i="14"/>
  <c r="U361" i="14"/>
  <c r="V361" i="14" s="1"/>
  <c r="P159" i="14"/>
  <c r="T477" i="14"/>
  <c r="T158" i="14"/>
  <c r="V158" i="14" s="1"/>
  <c r="K183" i="14"/>
  <c r="V254" i="14"/>
  <c r="T373" i="14"/>
  <c r="T374" i="14" s="1"/>
  <c r="T21" i="14"/>
  <c r="V75" i="14"/>
  <c r="U21" i="14"/>
  <c r="U398" i="14"/>
  <c r="Z9" i="21"/>
  <c r="Z11" i="21" s="1"/>
  <c r="Z158" i="20"/>
  <c r="Z163" i="20" s="1"/>
  <c r="Z88" i="20"/>
  <c r="Z93" i="20" s="1"/>
  <c r="Z53" i="20"/>
  <c r="Z58" i="20" s="1"/>
  <c r="V479" i="14"/>
  <c r="N454" i="14"/>
  <c r="N460" i="14" s="1"/>
  <c r="N344" i="14"/>
  <c r="F134" i="14"/>
  <c r="F138" i="14" s="1"/>
  <c r="F52" i="14"/>
  <c r="P296" i="14"/>
  <c r="P299" i="14" s="1"/>
  <c r="P225" i="14"/>
  <c r="L35" i="14"/>
  <c r="L100" i="14" s="1"/>
  <c r="L105" i="14" s="1"/>
  <c r="L122" i="14"/>
  <c r="V371" i="14"/>
  <c r="U101" i="14"/>
  <c r="U318" i="14"/>
  <c r="V318" i="14" s="1"/>
  <c r="Y452" i="18"/>
  <c r="Z201" i="11"/>
  <c r="Z215" i="11" s="1"/>
  <c r="C138" i="14"/>
  <c r="U81" i="14"/>
  <c r="V81" i="14" s="1"/>
  <c r="L174" i="14"/>
  <c r="L260" i="14" s="1"/>
  <c r="K458" i="14"/>
  <c r="U458" i="14" s="1"/>
  <c r="C13" i="14"/>
  <c r="T468" i="14"/>
  <c r="U236" i="14"/>
  <c r="V236" i="14" s="1"/>
  <c r="N105" i="14"/>
  <c r="X120" i="19"/>
  <c r="X334" i="15"/>
  <c r="K116" i="14"/>
  <c r="U148" i="14"/>
  <c r="U135" i="14"/>
  <c r="U38" i="14"/>
  <c r="V38" i="14" s="1"/>
  <c r="T16" i="14"/>
  <c r="U334" i="14"/>
  <c r="I427" i="14"/>
  <c r="H13" i="14"/>
  <c r="K398" i="14"/>
  <c r="Q237" i="14"/>
  <c r="R277" i="14"/>
  <c r="Y85" i="19"/>
  <c r="Y261" i="18"/>
  <c r="X212" i="19"/>
  <c r="P471" i="14"/>
  <c r="B110" i="14"/>
  <c r="B17" i="14"/>
  <c r="B99" i="14" s="1"/>
  <c r="B105" i="14" s="1"/>
  <c r="O282" i="14"/>
  <c r="O288" i="14" s="1"/>
  <c r="O178" i="14"/>
  <c r="C154" i="14"/>
  <c r="U39" i="14"/>
  <c r="Q134" i="14"/>
  <c r="Q52" i="14"/>
  <c r="B183" i="14"/>
  <c r="X117" i="12"/>
  <c r="Z132" i="15"/>
  <c r="Z457" i="15"/>
  <c r="Y213" i="1"/>
  <c r="E159" i="14"/>
  <c r="U47" i="14"/>
  <c r="Z332" i="11"/>
  <c r="Z132" i="1"/>
  <c r="U255" i="14"/>
  <c r="U169" i="14"/>
  <c r="U317" i="14"/>
  <c r="V317" i="14" s="1"/>
  <c r="K339" i="14"/>
  <c r="V70" i="14"/>
  <c r="B335" i="14"/>
  <c r="B421" i="14" s="1"/>
  <c r="T115" i="14"/>
  <c r="F299" i="14"/>
  <c r="L460" i="14"/>
  <c r="G22" i="14"/>
  <c r="Z8" i="12"/>
  <c r="Z110" i="11"/>
  <c r="X261" i="18"/>
  <c r="Y318" i="16"/>
  <c r="Z297" i="15"/>
  <c r="Z132" i="19"/>
  <c r="Z568" i="6"/>
  <c r="S316" i="14"/>
  <c r="S320" i="14" s="1"/>
  <c r="S213" i="14"/>
  <c r="F455" i="14"/>
  <c r="F460" i="14" s="1"/>
  <c r="F362" i="14"/>
  <c r="T359" i="14"/>
  <c r="D307" i="14"/>
  <c r="D225" i="14"/>
  <c r="S133" i="14"/>
  <c r="S138" i="14" s="1"/>
  <c r="S40" i="14"/>
  <c r="P220" i="14"/>
  <c r="P263" i="14" s="1"/>
  <c r="P285" i="14"/>
  <c r="P288" i="14" s="1"/>
  <c r="Q110" i="14"/>
  <c r="U110" i="14" s="1"/>
  <c r="Q17" i="14"/>
  <c r="Q99" i="14" s="1"/>
  <c r="O477" i="14"/>
  <c r="O481" i="14" s="1"/>
  <c r="O374" i="14"/>
  <c r="X318" i="16"/>
  <c r="V244" i="14"/>
  <c r="X320" i="12"/>
  <c r="N481" i="14"/>
  <c r="U392" i="14"/>
  <c r="U433" i="14"/>
  <c r="U478" i="14"/>
  <c r="Z285" i="16"/>
  <c r="Z306" i="12"/>
  <c r="U132" i="14"/>
  <c r="T125" i="14"/>
  <c r="V125" i="14" s="1"/>
  <c r="D432" i="14"/>
  <c r="D438" i="14" s="1"/>
  <c r="V224" i="14"/>
  <c r="H449" i="14"/>
  <c r="J266" i="14"/>
  <c r="U338" i="14"/>
  <c r="T410" i="14"/>
  <c r="V410" i="14" s="1"/>
  <c r="V415" i="14"/>
  <c r="N22" i="14"/>
  <c r="X533" i="16"/>
  <c r="Z311" i="10"/>
  <c r="F444" i="14"/>
  <c r="F449" i="14" s="1"/>
  <c r="F357" i="14"/>
  <c r="G369" i="14"/>
  <c r="G423" i="14" s="1"/>
  <c r="G434" i="14"/>
  <c r="G438" i="14" s="1"/>
  <c r="R296" i="14"/>
  <c r="R225" i="14"/>
  <c r="T265" i="14"/>
  <c r="T50" i="14"/>
  <c r="T154" i="14"/>
  <c r="E105" i="14"/>
  <c r="P40" i="14"/>
  <c r="M275" i="14"/>
  <c r="G471" i="14"/>
  <c r="Z56" i="17"/>
  <c r="P89" i="14"/>
  <c r="P104" i="14" s="1"/>
  <c r="G116" i="14"/>
  <c r="U182" i="14"/>
  <c r="L411" i="14"/>
  <c r="D471" i="14"/>
  <c r="R237" i="14"/>
  <c r="E294" i="14"/>
  <c r="E299" i="14" s="1"/>
  <c r="T157" i="14"/>
  <c r="V157" i="14" s="1"/>
  <c r="M232" i="14"/>
  <c r="M264" i="14" s="1"/>
  <c r="M266" i="14" s="1"/>
  <c r="J295" i="14"/>
  <c r="T295" i="14" s="1"/>
  <c r="E335" i="14"/>
  <c r="E421" i="14" s="1"/>
  <c r="Z208" i="1"/>
  <c r="Z371" i="18"/>
  <c r="Z207" i="19"/>
  <c r="G17" i="14"/>
  <c r="G99" i="14" s="1"/>
  <c r="G105" i="14" s="1"/>
  <c r="X185" i="18"/>
  <c r="U37" i="14"/>
  <c r="Z440" i="16"/>
  <c r="V245" i="14"/>
  <c r="L344" i="14"/>
  <c r="Z241" i="18"/>
  <c r="U424" i="14"/>
  <c r="R449" i="14"/>
  <c r="G183" i="14"/>
  <c r="L437" i="14"/>
  <c r="T437" i="14" s="1"/>
  <c r="U113" i="14"/>
  <c r="T315" i="14"/>
  <c r="S427" i="14"/>
  <c r="U235" i="14"/>
  <c r="T15" i="14"/>
  <c r="I266" i="14"/>
  <c r="I344" i="14"/>
  <c r="X556" i="15"/>
  <c r="Z194" i="6"/>
  <c r="E353" i="14"/>
  <c r="E422" i="14" s="1"/>
  <c r="F344" i="14"/>
  <c r="F465" i="14"/>
  <c r="F471" i="14" s="1"/>
  <c r="T342" i="14"/>
  <c r="K465" i="14"/>
  <c r="K471" i="14" s="1"/>
  <c r="K344" i="14"/>
  <c r="Q296" i="14"/>
  <c r="Q299" i="14" s="1"/>
  <c r="Q225" i="14"/>
  <c r="D126" i="14"/>
  <c r="D89" i="14"/>
  <c r="D104" i="14" s="1"/>
  <c r="F105" i="14"/>
  <c r="B449" i="14"/>
  <c r="M374" i="14"/>
  <c r="T433" i="14"/>
  <c r="U386" i="14"/>
  <c r="T456" i="14"/>
  <c r="Z362" i="6"/>
  <c r="T341" i="14"/>
  <c r="U246" i="14"/>
  <c r="J386" i="14"/>
  <c r="J471" i="14"/>
  <c r="K476" i="14"/>
  <c r="U476" i="14" s="1"/>
  <c r="O437" i="14"/>
  <c r="O438" i="14" s="1"/>
  <c r="O411" i="14"/>
  <c r="M320" i="14"/>
  <c r="U16" i="14"/>
  <c r="U126" i="14"/>
  <c r="M159" i="14"/>
  <c r="X121" i="10"/>
  <c r="X226" i="17"/>
  <c r="Z118" i="3"/>
  <c r="Y110" i="13"/>
  <c r="X213" i="1"/>
  <c r="Z184" i="9"/>
  <c r="Z198" i="9" s="1"/>
  <c r="P52" i="14"/>
  <c r="P134" i="14"/>
  <c r="P138" i="14" s="1"/>
  <c r="D454" i="14"/>
  <c r="D460" i="14" s="1"/>
  <c r="D344" i="14"/>
  <c r="U373" i="14"/>
  <c r="M299" i="14"/>
  <c r="T223" i="14"/>
  <c r="F149" i="14"/>
  <c r="U176" i="14"/>
  <c r="T343" i="14"/>
  <c r="Z528" i="16"/>
  <c r="Z187" i="12"/>
  <c r="Z201" i="12" s="1"/>
  <c r="P17" i="14"/>
  <c r="P99" i="14" s="1"/>
  <c r="Z452" i="3"/>
  <c r="S454" i="14"/>
  <c r="S460" i="14" s="1"/>
  <c r="S344" i="14"/>
  <c r="R427" i="14"/>
  <c r="T235" i="14"/>
  <c r="D116" i="14"/>
  <c r="U177" i="14"/>
  <c r="B357" i="14"/>
  <c r="G133" i="14"/>
  <c r="G138" i="14" s="1"/>
  <c r="Q127" i="14"/>
  <c r="K320" i="14"/>
  <c r="J13" i="14"/>
  <c r="J31" i="14"/>
  <c r="N64" i="14"/>
  <c r="N135" i="14"/>
  <c r="N138" i="14" s="1"/>
  <c r="B271" i="14"/>
  <c r="B277" i="14" s="1"/>
  <c r="B178" i="14"/>
  <c r="H455" i="14"/>
  <c r="H460" i="14" s="1"/>
  <c r="H362" i="14"/>
  <c r="Y334" i="15"/>
  <c r="M481" i="14"/>
  <c r="T102" i="14"/>
  <c r="T435" i="14"/>
  <c r="R149" i="14"/>
  <c r="S116" i="14"/>
  <c r="T356" i="14"/>
  <c r="V356" i="14" s="1"/>
  <c r="T392" i="14"/>
  <c r="T393" i="14" s="1"/>
  <c r="T39" i="14"/>
  <c r="X211" i="15"/>
  <c r="X124" i="11"/>
  <c r="Z76" i="17"/>
  <c r="Z476" i="1"/>
  <c r="Z427" i="18"/>
  <c r="B393" i="14"/>
  <c r="B425" i="14" s="1"/>
  <c r="T425" i="14" s="1"/>
  <c r="F314" i="14"/>
  <c r="F320" i="14" s="1"/>
  <c r="T182" i="14"/>
  <c r="G274" i="14"/>
  <c r="G277" i="14" s="1"/>
  <c r="G220" i="14"/>
  <c r="G263" i="14" s="1"/>
  <c r="U263" i="14" s="1"/>
  <c r="U475" i="14"/>
  <c r="T20" i="14"/>
  <c r="U103" i="14"/>
  <c r="D138" i="14"/>
  <c r="R52" i="14"/>
  <c r="K299" i="14"/>
  <c r="V231" i="14"/>
  <c r="T49" i="14"/>
  <c r="T30" i="14"/>
  <c r="V30" i="14" s="1"/>
  <c r="N374" i="14"/>
  <c r="T274" i="14"/>
  <c r="Z157" i="13"/>
  <c r="V206" i="14"/>
  <c r="T208" i="14"/>
  <c r="T294" i="14"/>
  <c r="D299" i="14"/>
  <c r="T250" i="14"/>
  <c r="T201" i="14"/>
  <c r="U112" i="14"/>
  <c r="B320" i="14"/>
  <c r="U307" i="14"/>
  <c r="T147" i="14"/>
  <c r="U225" i="14"/>
  <c r="U306" i="14"/>
  <c r="T304" i="14"/>
  <c r="T112" i="14"/>
  <c r="B138" i="14"/>
  <c r="H159" i="14"/>
  <c r="T103" i="14"/>
  <c r="U308" i="14"/>
  <c r="U293" i="14"/>
  <c r="U357" i="14"/>
  <c r="T298" i="14"/>
  <c r="C116" i="14"/>
  <c r="U111" i="14"/>
  <c r="K159" i="14"/>
  <c r="U153" i="14"/>
  <c r="G481" i="14"/>
  <c r="V27" i="14"/>
  <c r="V57" i="14"/>
  <c r="T59" i="14"/>
  <c r="T132" i="14"/>
  <c r="M138" i="14"/>
  <c r="U468" i="14"/>
  <c r="I138" i="14"/>
  <c r="V333" i="14"/>
  <c r="U480" i="14"/>
  <c r="U122" i="14"/>
  <c r="D481" i="14"/>
  <c r="V404" i="14"/>
  <c r="F127" i="14"/>
  <c r="C277" i="14"/>
  <c r="T458" i="14"/>
  <c r="V242" i="14"/>
  <c r="T246" i="14"/>
  <c r="T407" i="14"/>
  <c r="V403" i="14"/>
  <c r="B438" i="14"/>
  <c r="K138" i="14"/>
  <c r="T113" i="14"/>
  <c r="U297" i="14"/>
  <c r="T94" i="14"/>
  <c r="K105" i="14"/>
  <c r="S266" i="14"/>
  <c r="T148" i="14"/>
  <c r="J438" i="14"/>
  <c r="V83" i="14"/>
  <c r="H438" i="14"/>
  <c r="G299" i="14"/>
  <c r="C438" i="14"/>
  <c r="V252" i="14"/>
  <c r="T255" i="14"/>
  <c r="B299" i="14"/>
  <c r="T293" i="14"/>
  <c r="F288" i="14"/>
  <c r="T283" i="14"/>
  <c r="I320" i="14"/>
  <c r="T143" i="14"/>
  <c r="V253" i="14"/>
  <c r="T480" i="14"/>
  <c r="U102" i="14"/>
  <c r="F481" i="14"/>
  <c r="T144" i="14"/>
  <c r="T111" i="14"/>
  <c r="B149" i="14"/>
  <c r="U145" i="14"/>
  <c r="T262" i="14"/>
  <c r="V61" i="14"/>
  <c r="U445" i="14"/>
  <c r="C449" i="14"/>
  <c r="K277" i="14"/>
  <c r="U286" i="14"/>
  <c r="V286" i="14" s="1"/>
  <c r="J116" i="14"/>
  <c r="D266" i="14"/>
  <c r="U273" i="14"/>
  <c r="V273" i="14" s="1"/>
  <c r="D277" i="14"/>
  <c r="B159" i="14"/>
  <c r="T153" i="14"/>
  <c r="E288" i="14"/>
  <c r="U284" i="14"/>
  <c r="T424" i="14"/>
  <c r="T466" i="14"/>
  <c r="V469" i="14"/>
  <c r="U137" i="14"/>
  <c r="U407" i="14"/>
  <c r="U262" i="14"/>
  <c r="I288" i="14"/>
  <c r="E460" i="14"/>
  <c r="U457" i="14"/>
  <c r="T123" i="14"/>
  <c r="B127" i="14"/>
  <c r="H481" i="14"/>
  <c r="T475" i="14"/>
  <c r="V207" i="14"/>
  <c r="U213" i="14"/>
  <c r="H310" i="14"/>
  <c r="T137" i="14"/>
  <c r="I299" i="14"/>
  <c r="U455" i="14"/>
  <c r="G460" i="14"/>
  <c r="C288" i="14"/>
  <c r="V413" i="14"/>
  <c r="T416" i="14"/>
  <c r="C127" i="14"/>
  <c r="U208" i="14"/>
  <c r="T457" i="14"/>
  <c r="R438" i="14"/>
  <c r="F427" i="14"/>
  <c r="U435" i="14"/>
  <c r="V212" i="14"/>
  <c r="Q149" i="14"/>
  <c r="B460" i="14"/>
  <c r="U146" i="14"/>
  <c r="V146" i="14" s="1"/>
  <c r="V383" i="14"/>
  <c r="V69" i="14"/>
  <c r="T71" i="14"/>
  <c r="U381" i="14"/>
  <c r="V379" i="14"/>
  <c r="C149" i="14"/>
  <c r="M460" i="14"/>
  <c r="E320" i="14"/>
  <c r="U283" i="14"/>
  <c r="E277" i="14"/>
  <c r="S277" i="14"/>
  <c r="C320" i="14"/>
  <c r="H277" i="14"/>
  <c r="O299" i="14"/>
  <c r="T136" i="14"/>
  <c r="U136" i="14"/>
  <c r="T76" i="14"/>
  <c r="V33" i="14"/>
  <c r="U443" i="14"/>
  <c r="T398" i="14"/>
  <c r="V395" i="14"/>
  <c r="T232" i="14"/>
  <c r="T85" i="14"/>
  <c r="U276" i="14"/>
  <c r="F438" i="14"/>
  <c r="U121" i="14"/>
  <c r="I460" i="14"/>
  <c r="T305" i="14"/>
  <c r="V305" i="14" s="1"/>
  <c r="V58" i="14"/>
  <c r="B471" i="14"/>
  <c r="V46" i="14"/>
  <c r="Z81" i="17" l="1"/>
  <c r="AC126" i="6"/>
  <c r="AD98" i="6" s="1"/>
  <c r="T100" i="14"/>
  <c r="V100" i="14" s="1"/>
  <c r="P105" i="14"/>
  <c r="T104" i="14"/>
  <c r="V104" i="14" s="1"/>
  <c r="H105" i="14"/>
  <c r="I105" i="14"/>
  <c r="D105" i="14"/>
  <c r="T121" i="14"/>
  <c r="V121" i="14" s="1"/>
  <c r="T183" i="14"/>
  <c r="V8" i="14"/>
  <c r="Z135" i="17"/>
  <c r="V156" i="14"/>
  <c r="Z226" i="17"/>
  <c r="T314" i="14"/>
  <c r="T320" i="14" s="1"/>
  <c r="V63" i="14"/>
  <c r="V64" i="14" s="1"/>
  <c r="T470" i="14"/>
  <c r="V470" i="14" s="1"/>
  <c r="Z205" i="16"/>
  <c r="V144" i="14"/>
  <c r="C471" i="14"/>
  <c r="T386" i="14"/>
  <c r="V308" i="14"/>
  <c r="V94" i="14"/>
  <c r="T225" i="14"/>
  <c r="U52" i="14"/>
  <c r="H138" i="14"/>
  <c r="U134" i="14"/>
  <c r="Z334" i="15"/>
  <c r="V459" i="14"/>
  <c r="V180" i="14"/>
  <c r="V368" i="14"/>
  <c r="Z278" i="3"/>
  <c r="M438" i="14"/>
  <c r="U436" i="14"/>
  <c r="V436" i="14" s="1"/>
  <c r="Z120" i="19"/>
  <c r="Z185" i="18"/>
  <c r="Z261" i="18"/>
  <c r="T122" i="14"/>
  <c r="V122" i="14" s="1"/>
  <c r="T220" i="14"/>
  <c r="T423" i="14"/>
  <c r="V445" i="14"/>
  <c r="V195" i="14"/>
  <c r="V196" i="14" s="1"/>
  <c r="V284" i="14"/>
  <c r="V220" i="14"/>
  <c r="V102" i="14"/>
  <c r="V276" i="14"/>
  <c r="U425" i="14"/>
  <c r="V425" i="14" s="1"/>
  <c r="T101" i="14"/>
  <c r="V101" i="14" s="1"/>
  <c r="V45" i="14"/>
  <c r="V47" i="14" s="1"/>
  <c r="B427" i="14"/>
  <c r="Z213" i="1"/>
  <c r="V433" i="14"/>
  <c r="U232" i="14"/>
  <c r="V248" i="14"/>
  <c r="V250" i="14" s="1"/>
  <c r="U261" i="14"/>
  <c r="Z346" i="11"/>
  <c r="Z124" i="11"/>
  <c r="V9" i="14"/>
  <c r="Z121" i="10"/>
  <c r="Z325" i="10"/>
  <c r="V169" i="14"/>
  <c r="Z123" i="9"/>
  <c r="U265" i="14"/>
  <c r="V265" i="14" s="1"/>
  <c r="Z110" i="13"/>
  <c r="V11" i="14"/>
  <c r="Z320" i="12"/>
  <c r="V172" i="14"/>
  <c r="V331" i="14"/>
  <c r="T261" i="14"/>
  <c r="C427" i="14"/>
  <c r="V330" i="14"/>
  <c r="U422" i="14"/>
  <c r="Q105" i="14"/>
  <c r="V414" i="14"/>
  <c r="V416" i="14" s="1"/>
  <c r="V338" i="14"/>
  <c r="V339" i="14" s="1"/>
  <c r="V298" i="14"/>
  <c r="V352" i="14"/>
  <c r="V315" i="14"/>
  <c r="V71" i="14"/>
  <c r="T174" i="14"/>
  <c r="V287" i="14"/>
  <c r="V297" i="14"/>
  <c r="V306" i="14"/>
  <c r="V468" i="14"/>
  <c r="U426" i="14"/>
  <c r="V426" i="14" s="1"/>
  <c r="V342" i="14"/>
  <c r="V332" i="14"/>
  <c r="V409" i="14"/>
  <c r="V411" i="14" s="1"/>
  <c r="V103" i="14"/>
  <c r="U353" i="14"/>
  <c r="V89" i="14"/>
  <c r="V385" i="14"/>
  <c r="V386" i="14" s="1"/>
  <c r="V145" i="14"/>
  <c r="V262" i="14"/>
  <c r="T263" i="14"/>
  <c r="V263" i="14" s="1"/>
  <c r="V367" i="14"/>
  <c r="T213" i="14"/>
  <c r="V295" i="14"/>
  <c r="K460" i="14"/>
  <c r="V246" i="14"/>
  <c r="V373" i="14"/>
  <c r="V374" i="14" s="1"/>
  <c r="V123" i="14"/>
  <c r="U344" i="14"/>
  <c r="T272" i="14"/>
  <c r="T13" i="14"/>
  <c r="U272" i="14"/>
  <c r="T196" i="14"/>
  <c r="U260" i="14"/>
  <c r="V50" i="14"/>
  <c r="U201" i="14"/>
  <c r="V29" i="14"/>
  <c r="V31" i="14" s="1"/>
  <c r="T411" i="14"/>
  <c r="V343" i="14"/>
  <c r="Z367" i="6"/>
  <c r="Z224" i="6"/>
  <c r="V349" i="14"/>
  <c r="Z324" i="9"/>
  <c r="V188" i="14"/>
  <c r="K427" i="14"/>
  <c r="T422" i="14"/>
  <c r="N427" i="14"/>
  <c r="V189" i="14"/>
  <c r="T335" i="14"/>
  <c r="U335" i="14"/>
  <c r="U31" i="14"/>
  <c r="E427" i="14"/>
  <c r="T353" i="14"/>
  <c r="Z117" i="12"/>
  <c r="Z285" i="13"/>
  <c r="U421" i="14"/>
  <c r="Z170" i="13"/>
  <c r="T260" i="14"/>
  <c r="U99" i="14"/>
  <c r="U105" i="14" s="1"/>
  <c r="Z573" i="1"/>
  <c r="V435" i="14"/>
  <c r="U423" i="14"/>
  <c r="Z347" i="1"/>
  <c r="T89" i="14"/>
  <c r="V15" i="14"/>
  <c r="V446" i="14"/>
  <c r="Z481" i="3"/>
  <c r="T444" i="14"/>
  <c r="V444" i="14" s="1"/>
  <c r="V443" i="14"/>
  <c r="U339" i="14"/>
  <c r="L266" i="14"/>
  <c r="V177" i="14"/>
  <c r="V59" i="14"/>
  <c r="Z195" i="3"/>
  <c r="L127" i="14"/>
  <c r="U127" i="14"/>
  <c r="Z452" i="18"/>
  <c r="Z85" i="19"/>
  <c r="Z556" i="15"/>
  <c r="V456" i="14"/>
  <c r="V359" i="14"/>
  <c r="V362" i="14" s="1"/>
  <c r="T237" i="14"/>
  <c r="Z211" i="15"/>
  <c r="V37" i="14"/>
  <c r="V398" i="14"/>
  <c r="Z533" i="16"/>
  <c r="V466" i="14"/>
  <c r="Z318" i="16"/>
  <c r="T307" i="14"/>
  <c r="V307" i="14" s="1"/>
  <c r="V74" i="14"/>
  <c r="V76" i="14" s="1"/>
  <c r="T52" i="14"/>
  <c r="V20" i="14"/>
  <c r="U22" i="14"/>
  <c r="V478" i="14"/>
  <c r="V223" i="14"/>
  <c r="V225" i="14" s="1"/>
  <c r="U477" i="14"/>
  <c r="V477" i="14" s="1"/>
  <c r="V392" i="14"/>
  <c r="V393" i="14" s="1"/>
  <c r="Q138" i="14"/>
  <c r="T296" i="14"/>
  <c r="T299" i="14" s="1"/>
  <c r="G266" i="14"/>
  <c r="V381" i="14"/>
  <c r="T344" i="14"/>
  <c r="T22" i="14"/>
  <c r="T362" i="14"/>
  <c r="V480" i="14"/>
  <c r="T134" i="14"/>
  <c r="T454" i="14"/>
  <c r="T35" i="14"/>
  <c r="V34" i="14"/>
  <c r="V35" i="14" s="1"/>
  <c r="T31" i="14"/>
  <c r="U13" i="14"/>
  <c r="U282" i="14"/>
  <c r="V282" i="14" s="1"/>
  <c r="J105" i="14"/>
  <c r="U178" i="14"/>
  <c r="T421" i="14"/>
  <c r="U17" i="14"/>
  <c r="V115" i="14"/>
  <c r="U465" i="14"/>
  <c r="U471" i="14" s="1"/>
  <c r="T271" i="14"/>
  <c r="V201" i="14"/>
  <c r="U183" i="14"/>
  <c r="U274" i="14"/>
  <c r="V274" i="14" s="1"/>
  <c r="U85" i="14"/>
  <c r="C105" i="14"/>
  <c r="Q266" i="14"/>
  <c r="U264" i="14"/>
  <c r="V264" i="14" s="1"/>
  <c r="U454" i="14"/>
  <c r="U460" i="14" s="1"/>
  <c r="U393" i="14"/>
  <c r="T465" i="14"/>
  <c r="T455" i="14"/>
  <c r="V455" i="14" s="1"/>
  <c r="V136" i="14"/>
  <c r="V147" i="14"/>
  <c r="T357" i="14"/>
  <c r="V334" i="14"/>
  <c r="T64" i="14"/>
  <c r="V39" i="14"/>
  <c r="U374" i="14"/>
  <c r="U362" i="14"/>
  <c r="V21" i="14"/>
  <c r="V476" i="14"/>
  <c r="T99" i="14"/>
  <c r="U437" i="14"/>
  <c r="V437" i="14" s="1"/>
  <c r="L438" i="14"/>
  <c r="D310" i="14"/>
  <c r="U296" i="14"/>
  <c r="R299" i="14"/>
  <c r="U275" i="14"/>
  <c r="V275" i="14" s="1"/>
  <c r="M277" i="14"/>
  <c r="U294" i="14"/>
  <c r="V294" i="14" s="1"/>
  <c r="T432" i="14"/>
  <c r="T438" i="14" s="1"/>
  <c r="V208" i="14"/>
  <c r="U174" i="14"/>
  <c r="V235" i="14"/>
  <c r="V237" i="14" s="1"/>
  <c r="Z212" i="19"/>
  <c r="V49" i="14"/>
  <c r="U133" i="14"/>
  <c r="V133" i="14" s="1"/>
  <c r="V16" i="14"/>
  <c r="U116" i="14"/>
  <c r="K481" i="14"/>
  <c r="T17" i="14"/>
  <c r="V137" i="14"/>
  <c r="G427" i="14"/>
  <c r="U316" i="14"/>
  <c r="C159" i="14"/>
  <c r="U154" i="14"/>
  <c r="U159" i="14" s="1"/>
  <c r="V424" i="14"/>
  <c r="T135" i="14"/>
  <c r="V135" i="14" s="1"/>
  <c r="T285" i="14"/>
  <c r="T110" i="14"/>
  <c r="V110" i="14" s="1"/>
  <c r="B116" i="14"/>
  <c r="U40" i="14"/>
  <c r="V176" i="14"/>
  <c r="V148" i="14"/>
  <c r="V85" i="14"/>
  <c r="T40" i="14"/>
  <c r="J299" i="14"/>
  <c r="U237" i="14"/>
  <c r="U310" i="14"/>
  <c r="V182" i="14"/>
  <c r="D127" i="14"/>
  <c r="T126" i="14"/>
  <c r="V126" i="14" s="1"/>
  <c r="U434" i="14"/>
  <c r="V434" i="14" s="1"/>
  <c r="V232" i="14"/>
  <c r="Q116" i="14"/>
  <c r="V341" i="14"/>
  <c r="V283" i="14"/>
  <c r="P266" i="14"/>
  <c r="V357" i="14"/>
  <c r="V113" i="14"/>
  <c r="V132" i="14"/>
  <c r="V458" i="14"/>
  <c r="T159" i="14"/>
  <c r="V153" i="14"/>
  <c r="T149" i="14"/>
  <c r="V143" i="14"/>
  <c r="V213" i="14"/>
  <c r="V293" i="14"/>
  <c r="V304" i="14"/>
  <c r="T481" i="14"/>
  <c r="V475" i="14"/>
  <c r="V407" i="14"/>
  <c r="U149" i="14"/>
  <c r="U449" i="14"/>
  <c r="V457" i="14"/>
  <c r="V112" i="14"/>
  <c r="V111" i="14"/>
  <c r="V255" i="14"/>
  <c r="AD54" i="6" l="1"/>
  <c r="AD58" i="6"/>
  <c r="AD49" i="6"/>
  <c r="AD84" i="6"/>
  <c r="AD91" i="6"/>
  <c r="AD64" i="6"/>
  <c r="AD31" i="6"/>
  <c r="AD63" i="6"/>
  <c r="AD53" i="6"/>
  <c r="AD51" i="6"/>
  <c r="AD29" i="6"/>
  <c r="AD74" i="6"/>
  <c r="AD108" i="6"/>
  <c r="AD62" i="6"/>
  <c r="AD72" i="6"/>
  <c r="AD109" i="6"/>
  <c r="AD65" i="6"/>
  <c r="AD76" i="6"/>
  <c r="AD60" i="6"/>
  <c r="AD35" i="6"/>
  <c r="AD43" i="6"/>
  <c r="AD15" i="6"/>
  <c r="V314" i="14"/>
  <c r="T471" i="14"/>
  <c r="V183" i="14"/>
  <c r="V134" i="14"/>
  <c r="V138" i="14" s="1"/>
  <c r="V369" i="14"/>
  <c r="T277" i="14"/>
  <c r="V272" i="14"/>
  <c r="V271" i="14"/>
  <c r="V261" i="14"/>
  <c r="V353" i="14"/>
  <c r="V13" i="14"/>
  <c r="V174" i="14"/>
  <c r="T266" i="14"/>
  <c r="V260" i="14"/>
  <c r="V422" i="14"/>
  <c r="AD18" i="6"/>
  <c r="AD22" i="6"/>
  <c r="AD23" i="6"/>
  <c r="AD25" i="6"/>
  <c r="V335" i="14"/>
  <c r="V22" i="14"/>
  <c r="V344" i="14"/>
  <c r="V52" i="14"/>
  <c r="V154" i="14"/>
  <c r="V159" i="14" s="1"/>
  <c r="T460" i="14"/>
  <c r="U288" i="14"/>
  <c r="T427" i="14"/>
  <c r="V192" i="14"/>
  <c r="V99" i="14"/>
  <c r="V105" i="14" s="1"/>
  <c r="T105" i="14"/>
  <c r="U427" i="14"/>
  <c r="V421" i="14"/>
  <c r="V423" i="14"/>
  <c r="V17" i="14"/>
  <c r="T116" i="14"/>
  <c r="V449" i="14"/>
  <c r="T449" i="14"/>
  <c r="V178" i="14"/>
  <c r="V296" i="14"/>
  <c r="V299" i="14" s="1"/>
  <c r="V40" i="14"/>
  <c r="V465" i="14"/>
  <c r="V471" i="14" s="1"/>
  <c r="T310" i="14"/>
  <c r="V310" i="14"/>
  <c r="U481" i="14"/>
  <c r="U438" i="14"/>
  <c r="V149" i="14"/>
  <c r="V454" i="14"/>
  <c r="V460" i="14" s="1"/>
  <c r="T138" i="14"/>
  <c r="U299" i="14"/>
  <c r="U266" i="14"/>
  <c r="V116" i="14"/>
  <c r="V127" i="14"/>
  <c r="V432" i="14"/>
  <c r="V438" i="14" s="1"/>
  <c r="V316" i="14"/>
  <c r="U320" i="14"/>
  <c r="V285" i="14"/>
  <c r="V288" i="14" s="1"/>
  <c r="T288" i="14"/>
  <c r="U138" i="14"/>
  <c r="V481" i="14"/>
  <c r="T127" i="14"/>
  <c r="U277" i="14"/>
  <c r="V320" i="14" l="1"/>
  <c r="V277" i="14"/>
  <c r="V266" i="14"/>
  <c r="AD126" i="6"/>
  <c r="V427" i="14"/>
</calcChain>
</file>

<file path=xl/sharedStrings.xml><?xml version="1.0" encoding="utf-8"?>
<sst xmlns="http://schemas.openxmlformats.org/spreadsheetml/2006/main" count="23892" uniqueCount="692">
  <si>
    <t>Total</t>
  </si>
  <si>
    <t>Men</t>
  </si>
  <si>
    <t>Women</t>
  </si>
  <si>
    <t>University of Rhode Island</t>
  </si>
  <si>
    <t>Hispanic</t>
  </si>
  <si>
    <t>CIP2000</t>
  </si>
  <si>
    <t>Level</t>
  </si>
  <si>
    <t>AcadPlan</t>
  </si>
  <si>
    <t>AcadProg</t>
  </si>
  <si>
    <t>Grand Total</t>
  </si>
  <si>
    <t>PHARM</t>
  </si>
  <si>
    <t>PH_PHR_PMD</t>
  </si>
  <si>
    <t>Description</t>
  </si>
  <si>
    <t>Separate worksheets have been created for Full-time and Part-time credits loads.  The Full-time Undergraduate credit load is 12 or more credits.  The Full-time Graduate credit load is 9 or more credits unless the student is a Graduate Assistant (either teaching or research) in which case the Full-time credit load is 6 or more credits.</t>
  </si>
  <si>
    <t>Each worksheet contains three tables:  the first table shows counts of students with a First Major,  the second table shows counts of students with a Second Major, and the third table shows counts that COMBINE the first and second tables.  ONLY THE FIRST TABLE IS A STRICT HEADCOUNT.  The second table is useful for determining the number of double majors and the third table is useful for assessing the total number of majors enrolled.</t>
  </si>
  <si>
    <t>A summary worksheet called "All Students" combines the full-time and part-time tables.</t>
  </si>
  <si>
    <t>Bacc</t>
  </si>
  <si>
    <t>Mast</t>
  </si>
  <si>
    <t>Doct</t>
  </si>
  <si>
    <t>Prof</t>
  </si>
  <si>
    <t>by CIP</t>
  </si>
  <si>
    <t>Percent</t>
  </si>
  <si>
    <t>Argiculture</t>
  </si>
  <si>
    <t>Natural Resources / Environmental Science</t>
  </si>
  <si>
    <t>Count</t>
  </si>
  <si>
    <t>Architecture</t>
  </si>
  <si>
    <t>Area and Ethnic Studies</t>
  </si>
  <si>
    <t>Communications / Communications Technologies</t>
  </si>
  <si>
    <t>Computer and Information Sciences</t>
  </si>
  <si>
    <t>Education</t>
  </si>
  <si>
    <t>Engineering / Engineering Technologies</t>
  </si>
  <si>
    <t>Foreign Languages and Literature</t>
  </si>
  <si>
    <t>Home Economics and Vocational Home Economics</t>
  </si>
  <si>
    <t>English</t>
  </si>
  <si>
    <t>Liberal Arts / General Studies</t>
  </si>
  <si>
    <t>Biological / Life Sciences</t>
  </si>
  <si>
    <t>Mathematics</t>
  </si>
  <si>
    <t>Philosophy, Religion, Theology</t>
  </si>
  <si>
    <t>Physical Sciences</t>
  </si>
  <si>
    <t>Psychology</t>
  </si>
  <si>
    <t>Protective Services / Public Administration</t>
  </si>
  <si>
    <t>Social Sciences and History</t>
  </si>
  <si>
    <t>Visual and Performance Arts</t>
  </si>
  <si>
    <t>Health Professions and Related Sciences</t>
  </si>
  <si>
    <t>Business / Marketing</t>
  </si>
  <si>
    <t>undeclared major or waiting for</t>
  </si>
  <si>
    <t>45 &amp; 54</t>
  </si>
  <si>
    <t>Total Doctoral</t>
  </si>
  <si>
    <t>Total Masters</t>
  </si>
  <si>
    <t>Total Certificate</t>
  </si>
  <si>
    <t>Total Baccalaureate</t>
  </si>
  <si>
    <t>Total Non-degree</t>
  </si>
  <si>
    <t>All First Majors</t>
  </si>
  <si>
    <t>All Second Majors</t>
  </si>
  <si>
    <t>All First and Second Majors Combined</t>
  </si>
  <si>
    <t>Non-degr</t>
  </si>
  <si>
    <t>Cert</t>
  </si>
  <si>
    <t xml:space="preserve">PhD students in the URI/RIC Joint Education program may be enrolled at either institution (or both).  Counts are shown </t>
  </si>
  <si>
    <t>separately at the bottom of the table for those enrolled exclusively at RIC this semester.</t>
  </si>
  <si>
    <t>GRADUATE STUDENTS</t>
  </si>
  <si>
    <t>SENIORS</t>
  </si>
  <si>
    <t>JUNIORS</t>
  </si>
  <si>
    <t>SOPHOMORES</t>
  </si>
  <si>
    <t>FRESHMEN</t>
  </si>
  <si>
    <t>NON-DEGREE</t>
  </si>
  <si>
    <t>Freshmen</t>
  </si>
  <si>
    <t>Sophomore</t>
  </si>
  <si>
    <t>Junior</t>
  </si>
  <si>
    <t>Senior</t>
  </si>
  <si>
    <t>Grad</t>
  </si>
  <si>
    <t>Full-time</t>
  </si>
  <si>
    <t>Part-time</t>
  </si>
  <si>
    <t>BACCALAUREATE</t>
  </si>
  <si>
    <t>Senior + 5th &amp; 6th yr</t>
  </si>
  <si>
    <t>CERTIFICATE</t>
  </si>
  <si>
    <t>MASTERS</t>
  </si>
  <si>
    <t>DOCTORAL</t>
  </si>
  <si>
    <t>Non-degree</t>
  </si>
  <si>
    <t>Baccalaureate</t>
  </si>
  <si>
    <t>Certificate</t>
  </si>
  <si>
    <t>Masters</t>
  </si>
  <si>
    <t>Doctoral</t>
  </si>
  <si>
    <t>TOTAL UNIVERSITY - All students</t>
  </si>
  <si>
    <t>TOTAL UNIVERSITY - Full-time</t>
  </si>
  <si>
    <t>TOTAL UNIVERSITY - Part-time</t>
  </si>
  <si>
    <t>Two or More</t>
  </si>
  <si>
    <t>Amer Indian</t>
  </si>
  <si>
    <t>Asian</t>
  </si>
  <si>
    <t>Black</t>
  </si>
  <si>
    <t>Non-Res Alien</t>
  </si>
  <si>
    <t>Not Specified</t>
  </si>
  <si>
    <t>Pacific Islander</t>
  </si>
  <si>
    <t>White</t>
  </si>
  <si>
    <t>ALL STUDENTS</t>
  </si>
  <si>
    <t xml:space="preserve">Pharmacy - PMD </t>
  </si>
  <si>
    <t>NONUG</t>
  </si>
  <si>
    <t>NONGR</t>
  </si>
  <si>
    <t>Non-Matriculating Graduate</t>
  </si>
  <si>
    <t>CIP2010</t>
  </si>
  <si>
    <t>REGIONAL</t>
  </si>
  <si>
    <t>INSTATE</t>
  </si>
  <si>
    <t xml:space="preserve">Count of First Majors </t>
  </si>
  <si>
    <t xml:space="preserve">Count of Second Majors </t>
  </si>
  <si>
    <t xml:space="preserve">Combined Count of First and Second Majors </t>
  </si>
  <si>
    <t>Count of Second Majors</t>
  </si>
  <si>
    <t>Count of First Majors</t>
  </si>
  <si>
    <t>Combined Count of First and Second Majors</t>
  </si>
  <si>
    <t>OUTSTATE</t>
  </si>
  <si>
    <t>Count of First Majors for Undergraduate Degree-seeking Students</t>
  </si>
  <si>
    <t>Parks, Recreation, Leisure, and Fitness Studies</t>
  </si>
  <si>
    <t>Health-related Knowledge and Skills</t>
  </si>
  <si>
    <t>DOCTORAL PROFESSIONAL PRACTICE</t>
  </si>
  <si>
    <t>Doctoral Professional Practice</t>
  </si>
  <si>
    <t>Total Doctoral Professional Practice</t>
  </si>
  <si>
    <t>These data were extracted from the University of Rhode Island eCampus system on Oct 15th of the indicated year  and aggregated by academic program of study (major), race/ethnicity and gender.</t>
  </si>
  <si>
    <t>Each table shows counts for each unique major.  Majors are grouped by academic level (non-degree, baccalaureate, masters, doctoral, and doctoral professional practice) in descending order by Classification of Instructional Program (CIP2010) order.</t>
  </si>
  <si>
    <t>Instate</t>
  </si>
  <si>
    <t>Outstate</t>
  </si>
  <si>
    <t>Regional</t>
  </si>
  <si>
    <t>TOTAL UNIVERSITY - Instate</t>
  </si>
  <si>
    <t>TOTAL UNIVERSITY - Outstate</t>
  </si>
  <si>
    <t>TOTAL UNIVERSITY - Regional</t>
  </si>
  <si>
    <t>Count of First Majors by Level and Category</t>
  </si>
  <si>
    <t>Count of Second Majors by Level and Category</t>
  </si>
  <si>
    <t>Combined Count of First and Second Majors by Level and Category</t>
  </si>
  <si>
    <t>OFF CAMPUS STUDY</t>
  </si>
  <si>
    <t>NON-DEGREE NON-CREDIT</t>
  </si>
  <si>
    <t>UC_NM</t>
  </si>
  <si>
    <t>NON UG</t>
  </si>
  <si>
    <t>Non-Matriculating Undergraduate</t>
  </si>
  <si>
    <t>ZN_ISE_NON</t>
  </si>
  <si>
    <t>International Student Exchange</t>
  </si>
  <si>
    <t>ZN_NSE_NON</t>
  </si>
  <si>
    <t>National Student Exchange</t>
  </si>
  <si>
    <t>ZN_HSD_NON</t>
  </si>
  <si>
    <t>Non-matric High School Student</t>
  </si>
  <si>
    <t>EL_SAFS_BS</t>
  </si>
  <si>
    <t>Sustainable Agric &amp; Food - BS</t>
  </si>
  <si>
    <t>ELSCI</t>
  </si>
  <si>
    <t>EL_EHTM_BS</t>
  </si>
  <si>
    <t>Envir Hort &amp; Turf Mgmt - BS</t>
  </si>
  <si>
    <t>EL_ANSC_BS</t>
  </si>
  <si>
    <t>Animal Sci &amp; Technology - BS</t>
  </si>
  <si>
    <t>EL_ESMG_BS</t>
  </si>
  <si>
    <t>Environmental Sci &amp; Mgmt - BS</t>
  </si>
  <si>
    <t>EL_ENRE_BS</t>
  </si>
  <si>
    <t>Environ &amp; Nat Res Econ - BS</t>
  </si>
  <si>
    <t>EL_AFTC_BS</t>
  </si>
  <si>
    <t>Aquaculture &amp; Fishery Tech - BS</t>
  </si>
  <si>
    <t>EL_WCB_BS</t>
  </si>
  <si>
    <t>Wildlife Conservation Biol - BS</t>
  </si>
  <si>
    <t>AS</t>
  </si>
  <si>
    <t>AS_LDA_BLA</t>
  </si>
  <si>
    <t>Landscape Architecture - BLA</t>
  </si>
  <si>
    <t>AS_AAF_BA</t>
  </si>
  <si>
    <t>African &amp; African Amer St - BA</t>
  </si>
  <si>
    <t>AS_WSTD_BA</t>
  </si>
  <si>
    <t>Women's Studies - BA</t>
  </si>
  <si>
    <t>AS_CMST_BA</t>
  </si>
  <si>
    <t>Communication Studies - BA</t>
  </si>
  <si>
    <t>SPC</t>
  </si>
  <si>
    <t>AS_JOUR_BA</t>
  </si>
  <si>
    <t>Journalism - BA</t>
  </si>
  <si>
    <t>AS_PBRL_BA</t>
  </si>
  <si>
    <t>Public Relations - BA</t>
  </si>
  <si>
    <t>AS_CSC_BA</t>
  </si>
  <si>
    <t>Computer Science - BA</t>
  </si>
  <si>
    <t>AS_CSC_BS</t>
  </si>
  <si>
    <t>Computer Science - BS</t>
  </si>
  <si>
    <t>CEPS</t>
  </si>
  <si>
    <t>EP_ELED_BA</t>
  </si>
  <si>
    <t>Elementary Education - BA</t>
  </si>
  <si>
    <t>EP_ELED_BS</t>
  </si>
  <si>
    <t>Elementary Education - BS</t>
  </si>
  <si>
    <t>EP_SEDC_BA</t>
  </si>
  <si>
    <t>Secondary Education - BA</t>
  </si>
  <si>
    <t>EP_SEDC_BS</t>
  </si>
  <si>
    <t>Secondary Education - BS</t>
  </si>
  <si>
    <t>ENGR</t>
  </si>
  <si>
    <t>EN_BMDE_BS</t>
  </si>
  <si>
    <t>Biomedical Engineering - BS</t>
  </si>
  <si>
    <t>EN_CEGR_BS</t>
  </si>
  <si>
    <t>Chemical Engineering - BS</t>
  </si>
  <si>
    <t>EN_CIVL_BS</t>
  </si>
  <si>
    <t>Civil Engineering - BS</t>
  </si>
  <si>
    <t>EN_CPEG_BS</t>
  </si>
  <si>
    <t>Computer Engineering - BS</t>
  </si>
  <si>
    <t>EN_ELEG_BS</t>
  </si>
  <si>
    <t>Electrical Engineering - BS</t>
  </si>
  <si>
    <t>EN_MCEG_BS</t>
  </si>
  <si>
    <t>Mechanical Engineering - BS</t>
  </si>
  <si>
    <t>EN_OEGR_BS</t>
  </si>
  <si>
    <t>Ocean Engineering - BS</t>
  </si>
  <si>
    <t>EN_INEG_BS</t>
  </si>
  <si>
    <t>Industr &amp; Systems Egr - BS</t>
  </si>
  <si>
    <t>AS_CHIN_BA</t>
  </si>
  <si>
    <t>Chinese - BA</t>
  </si>
  <si>
    <t>AS_GER_BA</t>
  </si>
  <si>
    <t>German - BA</t>
  </si>
  <si>
    <t>AS_FREN_BA</t>
  </si>
  <si>
    <t>French - BA</t>
  </si>
  <si>
    <t>AS_ITAL_BA</t>
  </si>
  <si>
    <t>Italian - BA</t>
  </si>
  <si>
    <t>AS_SPAN_BA</t>
  </si>
  <si>
    <t>Spanish - BA</t>
  </si>
  <si>
    <t>AS_CLST_BA</t>
  </si>
  <si>
    <t>Classical Studies - BA</t>
  </si>
  <si>
    <t>HS_HDFS_BS</t>
  </si>
  <si>
    <t>Human Devel &amp; Family Std - BS</t>
  </si>
  <si>
    <t>BUS</t>
  </si>
  <si>
    <t>BU_TFMD_BS</t>
  </si>
  <si>
    <t>Textile Fash Merch &amp; Dsgn - BS</t>
  </si>
  <si>
    <t>AS_ENGL_BA</t>
  </si>
  <si>
    <t>English - BA</t>
  </si>
  <si>
    <t>AS_WRTR_BA</t>
  </si>
  <si>
    <t>Writing &amp; Rhetoric - BA</t>
  </si>
  <si>
    <t>EP_HST_BIS</t>
  </si>
  <si>
    <t>Human Studies - BIS</t>
  </si>
  <si>
    <t>EL_BIO_BA</t>
  </si>
  <si>
    <t>Biology - BA</t>
  </si>
  <si>
    <t>EL_BSC_BOS</t>
  </si>
  <si>
    <t>Biological Sciences - BS</t>
  </si>
  <si>
    <t>EL_CMBI_BS</t>
  </si>
  <si>
    <t>Cell &amp; Molecular Biology - BS</t>
  </si>
  <si>
    <t>EL_MBIO_BS</t>
  </si>
  <si>
    <t>Marine Biology - BS</t>
  </si>
  <si>
    <t>AS_MATH_BA</t>
  </si>
  <si>
    <t>Mathematics - BA</t>
  </si>
  <si>
    <t>AS_MATH_BS</t>
  </si>
  <si>
    <t>Mathematics - BS</t>
  </si>
  <si>
    <t>CHS</t>
  </si>
  <si>
    <t>HS_KINE_BS</t>
  </si>
  <si>
    <t>Kinesiology - BS</t>
  </si>
  <si>
    <t>HS_HLTS_BS</t>
  </si>
  <si>
    <t>Health Studies - BS</t>
  </si>
  <si>
    <t>AS_PHIL_BA</t>
  </si>
  <si>
    <t>Philosophy - BA</t>
  </si>
  <si>
    <t>AS_CHEM_BA</t>
  </si>
  <si>
    <t>Chemistry - BA</t>
  </si>
  <si>
    <t>AS_CHEM_BS</t>
  </si>
  <si>
    <t>Chemistry - BS</t>
  </si>
  <si>
    <t>AS_CFOR_BS</t>
  </si>
  <si>
    <t>Chemistry/Forensic Chem - BS</t>
  </si>
  <si>
    <t>EL_GOCG_BS</t>
  </si>
  <si>
    <t>Geology and Geolog Ocg - BS</t>
  </si>
  <si>
    <t>AS_PHYS_BS</t>
  </si>
  <si>
    <t>Physics - BS</t>
  </si>
  <si>
    <t>AS_POCG_BS</t>
  </si>
  <si>
    <t>Physics &amp; Physical Oceanog - BS</t>
  </si>
  <si>
    <t>HS_PSYC_BA</t>
  </si>
  <si>
    <t>Psychology - BA</t>
  </si>
  <si>
    <t>HS_PSYC_BS</t>
  </si>
  <si>
    <t>Psychology - BS</t>
  </si>
  <si>
    <t>EL_CMPM_BS</t>
  </si>
  <si>
    <t>Coastal Marine Policy Mgt - BS</t>
  </si>
  <si>
    <t>EL_CMPS_BA</t>
  </si>
  <si>
    <t>Coastal Marine Policy Std - BA</t>
  </si>
  <si>
    <t>AS_APG_BA</t>
  </si>
  <si>
    <t>Anthropology - BA</t>
  </si>
  <si>
    <t>AS_ECON_BA</t>
  </si>
  <si>
    <t>Economics - BA</t>
  </si>
  <si>
    <t>AS_ECON_BS</t>
  </si>
  <si>
    <t>Economics - BS</t>
  </si>
  <si>
    <t>AS_POSC_BA</t>
  </si>
  <si>
    <t>Political Science - BA</t>
  </si>
  <si>
    <t>AS_SOCL_BA</t>
  </si>
  <si>
    <t>Sociology - BA</t>
  </si>
  <si>
    <t>AS_APSC_BS</t>
  </si>
  <si>
    <t>Applied Sociology - BS</t>
  </si>
  <si>
    <t>AS_THE_BFA</t>
  </si>
  <si>
    <t>Theatre - BFA</t>
  </si>
  <si>
    <t>AS_FILM_BA</t>
  </si>
  <si>
    <t>Film Media - BA</t>
  </si>
  <si>
    <t>AS_ART_BA</t>
  </si>
  <si>
    <t>Art - BA</t>
  </si>
  <si>
    <t>AS_ART_BFA</t>
  </si>
  <si>
    <t>Art - BFA</t>
  </si>
  <si>
    <t>AS_ARH_BA</t>
  </si>
  <si>
    <t>Art History - BA</t>
  </si>
  <si>
    <t>AS_MUSC_BA</t>
  </si>
  <si>
    <t>Music - BA</t>
  </si>
  <si>
    <t>AS_MUS_BOM</t>
  </si>
  <si>
    <t>HS_COMD_BS</t>
  </si>
  <si>
    <t>Communicative Disorders - BS</t>
  </si>
  <si>
    <t>EP_HSA_BIS</t>
  </si>
  <si>
    <t>Health Svcs Administr - BIS</t>
  </si>
  <si>
    <t>EL_CLSC_BS</t>
  </si>
  <si>
    <t>Medical Lab Science - BS</t>
  </si>
  <si>
    <t>PH_PHSC_BS</t>
  </si>
  <si>
    <t>Pharmaceutical Sciences - BS</t>
  </si>
  <si>
    <t>HS_DIET_BS</t>
  </si>
  <si>
    <t>Dietetics - BS</t>
  </si>
  <si>
    <t>NURO</t>
  </si>
  <si>
    <t>NU_NURO_BS</t>
  </si>
  <si>
    <t>Nursing RN - BS</t>
  </si>
  <si>
    <t>NURS</t>
  </si>
  <si>
    <t>NU_NURS_BS</t>
  </si>
  <si>
    <t>Nursing - BS</t>
  </si>
  <si>
    <t>EP_BIN_BIS</t>
  </si>
  <si>
    <t>Business Institutions - BIS</t>
  </si>
  <si>
    <t>BU_GBUS_BS</t>
  </si>
  <si>
    <t>General Business Admin - BS</t>
  </si>
  <si>
    <t>BU_MGMT_BS</t>
  </si>
  <si>
    <t>Management - BS</t>
  </si>
  <si>
    <t>BU_POMG_BS</t>
  </si>
  <si>
    <t>Supply Chain Management - BS</t>
  </si>
  <si>
    <t>BU_ACCT_BS</t>
  </si>
  <si>
    <t>Accounting - BS</t>
  </si>
  <si>
    <t>BU_FINC_BS</t>
  </si>
  <si>
    <t>Finance - BS</t>
  </si>
  <si>
    <t>BU_INBU_BS</t>
  </si>
  <si>
    <t>International Business - BS</t>
  </si>
  <si>
    <t>BU_MKTG_BS</t>
  </si>
  <si>
    <t>Marketing - BS</t>
  </si>
  <si>
    <t>BU_TXMK_BS</t>
  </si>
  <si>
    <t>Textile Marketing - BS</t>
  </si>
  <si>
    <t>AS_HIST_BA</t>
  </si>
  <si>
    <t>History - BA</t>
  </si>
  <si>
    <t>AS_UDEC_BA</t>
  </si>
  <si>
    <t>Undeclared A&amp;S - BA</t>
  </si>
  <si>
    <t>EL_UDEC_BA</t>
  </si>
  <si>
    <t>Undeclared CELS - BA</t>
  </si>
  <si>
    <t>EL_UDEC_BS</t>
  </si>
  <si>
    <t>Undeclared CELS - BS</t>
  </si>
  <si>
    <t>BU_UDEC_BS</t>
  </si>
  <si>
    <t>Undeclared Business - BS</t>
  </si>
  <si>
    <t>EN_UDEC_BS</t>
  </si>
  <si>
    <t>Undeclared Engineering - BS</t>
  </si>
  <si>
    <t>HS_UDEC_BS</t>
  </si>
  <si>
    <t>Undeclared HSS - BS</t>
  </si>
  <si>
    <t>EP_UDC_BIS</t>
  </si>
  <si>
    <t>Undeclared CCE - BIS</t>
  </si>
  <si>
    <t>UC_WEGR_BS</t>
  </si>
  <si>
    <t>Wanting Engineering - BS</t>
  </si>
  <si>
    <t>HS_WNTD_BS</t>
  </si>
  <si>
    <t>Waiting for Nutrit &amp; Diet - BS</t>
  </si>
  <si>
    <t>UC_UN</t>
  </si>
  <si>
    <t>UC_UDEC_BA</t>
  </si>
  <si>
    <t>University College Undecl - BA</t>
  </si>
  <si>
    <t>UC_UDEC_BS</t>
  </si>
  <si>
    <t>University College Undecl - BS</t>
  </si>
  <si>
    <t>HS_WPSY_BA</t>
  </si>
  <si>
    <t>Waiting for Psychology - BA</t>
  </si>
  <si>
    <t>UC_WKIN_BS</t>
  </si>
  <si>
    <t>Waiting for Kinesiology - BS</t>
  </si>
  <si>
    <t>AS_WME_BOM</t>
  </si>
  <si>
    <t>Waiting for Music Educ - BOM</t>
  </si>
  <si>
    <t>GRELS</t>
  </si>
  <si>
    <t>GCPL_CERT</t>
  </si>
  <si>
    <t>Grad Cert in Community Planning</t>
  </si>
  <si>
    <t>DIGIT_LIT</t>
  </si>
  <si>
    <t>Digital Literacy Certificate</t>
  </si>
  <si>
    <t>GRAS</t>
  </si>
  <si>
    <t>DIGT_FOREN</t>
  </si>
  <si>
    <t>Digital Forensics Certificate</t>
  </si>
  <si>
    <t>EDUCAT_TCP</t>
  </si>
  <si>
    <t>HDF/ECETCP</t>
  </si>
  <si>
    <t>Early Childhood Educ Cert</t>
  </si>
  <si>
    <t>HUMDEV-TCP</t>
  </si>
  <si>
    <t>Human Devel &amp; Family Std - TCP</t>
  </si>
  <si>
    <t>INP-GCP</t>
  </si>
  <si>
    <t>Cert in Neuroscience - GCP</t>
  </si>
  <si>
    <t>CYBRSC-GCP</t>
  </si>
  <si>
    <t>Cyber Security Certificate</t>
  </si>
  <si>
    <t>GIS/RS</t>
  </si>
  <si>
    <t>GeoInfoSys &amp; Remote Sns Cert</t>
  </si>
  <si>
    <t>GRNUR</t>
  </si>
  <si>
    <t>APN-CERT</t>
  </si>
  <si>
    <t>Advance Practice Nurse Cert</t>
  </si>
  <si>
    <t>LABOR</t>
  </si>
  <si>
    <t>LABCERT2</t>
  </si>
  <si>
    <t>Human Resources Certification</t>
  </si>
  <si>
    <t>Environ Science and Management</t>
  </si>
  <si>
    <t>COMM-MA</t>
  </si>
  <si>
    <t>Communication Studies - MA</t>
  </si>
  <si>
    <t>COMPSCI-MS</t>
  </si>
  <si>
    <t>Computer Science - MS</t>
  </si>
  <si>
    <t>CYBRSC-PSM</t>
  </si>
  <si>
    <t>Cyber Security - PSM</t>
  </si>
  <si>
    <t>EDUCATN-MA</t>
  </si>
  <si>
    <t>Education - MA</t>
  </si>
  <si>
    <t>EDUEDS-MA</t>
  </si>
  <si>
    <t>Special Education - MA</t>
  </si>
  <si>
    <t>GRCPS</t>
  </si>
  <si>
    <t>TESOL_MA</t>
  </si>
  <si>
    <t>TESOL/Dual Language Immersion</t>
  </si>
  <si>
    <t>GRENG</t>
  </si>
  <si>
    <t>CHEMEGR-MS</t>
  </si>
  <si>
    <t>Chemical Engineering - MS</t>
  </si>
  <si>
    <t>CVENVEG-MS</t>
  </si>
  <si>
    <t>Civil and Environ Egr - MS</t>
  </si>
  <si>
    <t>ELECEGR-MS</t>
  </si>
  <si>
    <t>Electrical Engineering - MS</t>
  </si>
  <si>
    <t>MECHEGR-MS</t>
  </si>
  <si>
    <t>Mech Egr &amp; Appl Mech - MS</t>
  </si>
  <si>
    <t>OCNENGR-MS</t>
  </si>
  <si>
    <t>Ocean Engineering - MS</t>
  </si>
  <si>
    <t>MANFEGR-MS</t>
  </si>
  <si>
    <t>Manufacturing Engineering - MS</t>
  </si>
  <si>
    <t>SPANISH-MA</t>
  </si>
  <si>
    <t>Spanish - MA</t>
  </si>
  <si>
    <t>NTRFDSC-MS</t>
  </si>
  <si>
    <t>Nutrition &amp; Food Science - MS</t>
  </si>
  <si>
    <t>HUMNDEV-MS</t>
  </si>
  <si>
    <t>Human Devel &amp; Family Std - MS</t>
  </si>
  <si>
    <t>TXTFASH-MS</t>
  </si>
  <si>
    <t>Textile Fash Merch &amp; Dsgn - MS</t>
  </si>
  <si>
    <t>ENGLISH-MA</t>
  </si>
  <si>
    <t>English - MA</t>
  </si>
  <si>
    <t>LIBRY-MLIS</t>
  </si>
  <si>
    <t>Library &amp; Info. Studies - MLIS</t>
  </si>
  <si>
    <t>INP-MS</t>
  </si>
  <si>
    <t>Interdiscip Neuroscience - MS</t>
  </si>
  <si>
    <t>MATH-MS</t>
  </si>
  <si>
    <t>Mathematics - MS</t>
  </si>
  <si>
    <t>STATIS-MS</t>
  </si>
  <si>
    <t>Statistics - MS</t>
  </si>
  <si>
    <t>BIOENV-MS</t>
  </si>
  <si>
    <t>Environmental Biology - MS</t>
  </si>
  <si>
    <t>PHYSEDC-MS</t>
  </si>
  <si>
    <t>Kinesiology - MS</t>
  </si>
  <si>
    <t>CHEM-MS</t>
  </si>
  <si>
    <t>Chemistry - MS</t>
  </si>
  <si>
    <t>GOCG</t>
  </si>
  <si>
    <t>OCNOGR-MOO</t>
  </si>
  <si>
    <t>Oceanography - MOO</t>
  </si>
  <si>
    <t>OCNOGRP-MS</t>
  </si>
  <si>
    <t>Oceanography - MS</t>
  </si>
  <si>
    <t>PHYSCS-MS</t>
  </si>
  <si>
    <t>Physics - MS</t>
  </si>
  <si>
    <t>PSYCH MA</t>
  </si>
  <si>
    <t>Psychology - MA</t>
  </si>
  <si>
    <t>PSYCH MS</t>
  </si>
  <si>
    <t>School Psychology - MS</t>
  </si>
  <si>
    <t>PUBADM-MPA</t>
  </si>
  <si>
    <t>Public Administration - MPA</t>
  </si>
  <si>
    <t>MARAFF-MMA</t>
  </si>
  <si>
    <t>Master of Marine Affairs - MMA</t>
  </si>
  <si>
    <t>MARNAFF-MA</t>
  </si>
  <si>
    <t>Marine Affairs - MA</t>
  </si>
  <si>
    <t>ENRSEC-MS</t>
  </si>
  <si>
    <t>Environ &amp; Nat Res Econ - MS</t>
  </si>
  <si>
    <t>POLISCI-MA</t>
  </si>
  <si>
    <t>Political Science - MA</t>
  </si>
  <si>
    <t>MUSIC-MM</t>
  </si>
  <si>
    <t>Music - MM</t>
  </si>
  <si>
    <t>SPCLANG-MS</t>
  </si>
  <si>
    <t>Speech-Language Pathology - MS</t>
  </si>
  <si>
    <t>CLINLAB-MS</t>
  </si>
  <si>
    <t>Medical Lab Science - MS</t>
  </si>
  <si>
    <t>GRPH</t>
  </si>
  <si>
    <t>PHRMSCI-MS</t>
  </si>
  <si>
    <t>Pharmaceutical Sciences - MS</t>
  </si>
  <si>
    <t>GRCHO</t>
  </si>
  <si>
    <t>DIET-MS</t>
  </si>
  <si>
    <t>Dietetics - MS Online</t>
  </si>
  <si>
    <t>NURSING-MS</t>
  </si>
  <si>
    <t>Nursing - MS</t>
  </si>
  <si>
    <t>GRBUS</t>
  </si>
  <si>
    <t>BUSADM-FT</t>
  </si>
  <si>
    <t>Bus Admin Fulltime MBA</t>
  </si>
  <si>
    <t>BUSADM-MBA</t>
  </si>
  <si>
    <t>Business Administration - MBA</t>
  </si>
  <si>
    <t>BUSPMA-MBA</t>
  </si>
  <si>
    <t>Bus Admin Providence Metro MBA</t>
  </si>
  <si>
    <t>ACCTING-MS</t>
  </si>
  <si>
    <t>Accounting - MS</t>
  </si>
  <si>
    <t>FINANCE_MS</t>
  </si>
  <si>
    <t>Finance - MS</t>
  </si>
  <si>
    <t>LABOREL-MS</t>
  </si>
  <si>
    <t>Labor Rel &amp; Human Res - MS</t>
  </si>
  <si>
    <t>HISTORY-MA</t>
  </si>
  <si>
    <t>History - MA</t>
  </si>
  <si>
    <t>COMSCI-PHD</t>
  </si>
  <si>
    <t>Computer Science - PHD</t>
  </si>
  <si>
    <t>EDUCAT-PHD</t>
  </si>
  <si>
    <t>Education - PHD</t>
  </si>
  <si>
    <t>CHMEGR-PHD</t>
  </si>
  <si>
    <t>Chemical Engineering - PHD</t>
  </si>
  <si>
    <t>CVEVEG-PHD</t>
  </si>
  <si>
    <t>Civil and Environ Egr - PHD</t>
  </si>
  <si>
    <t>ELEEGR-PHD</t>
  </si>
  <si>
    <t>Electrical Engineering - PHD</t>
  </si>
  <si>
    <t>MECEGR-PHD</t>
  </si>
  <si>
    <t>Mech Egr &amp; Appl Mech - PHD</t>
  </si>
  <si>
    <t>OCNEGR-PHD</t>
  </si>
  <si>
    <t>Ocean Engineering - PHD</t>
  </si>
  <si>
    <t>IMFEGR-PHD</t>
  </si>
  <si>
    <t>Industr &amp; Systems Egr - PHD</t>
  </si>
  <si>
    <t>ENGLSH-PHD</t>
  </si>
  <si>
    <t>English - PHD</t>
  </si>
  <si>
    <t>INP-PHD</t>
  </si>
  <si>
    <t>Interdiscip Neuroscience - PHD</t>
  </si>
  <si>
    <t>MATH-PHD</t>
  </si>
  <si>
    <t>Mathematics - PHD</t>
  </si>
  <si>
    <t>BIOENV-PHD</t>
  </si>
  <si>
    <t>Environmental Biology - PHD</t>
  </si>
  <si>
    <t>CHEM-PHD</t>
  </si>
  <si>
    <t>Chemistry - PHD</t>
  </si>
  <si>
    <t>OCNOGR-PHD</t>
  </si>
  <si>
    <t>Oceanography - PHD</t>
  </si>
  <si>
    <t>PHYSCS-PHD</t>
  </si>
  <si>
    <t>Physics - PHD</t>
  </si>
  <si>
    <t>PSYCH PHD</t>
  </si>
  <si>
    <t>Clinical Psychology - PHD</t>
  </si>
  <si>
    <t>MARAFF-PHD</t>
  </si>
  <si>
    <t>Marine Affairs - PHD</t>
  </si>
  <si>
    <t>ENRSEC-PHD</t>
  </si>
  <si>
    <t>Environ &amp; Nat Res Econ - PHD</t>
  </si>
  <si>
    <t>PHRMSC-PHD</t>
  </si>
  <si>
    <t>Pharmaceutical Sciences - PHD</t>
  </si>
  <si>
    <t>PHYSTH-DPT</t>
  </si>
  <si>
    <t>Physical Therapy - DPT</t>
  </si>
  <si>
    <t>NURSNG-PHD</t>
  </si>
  <si>
    <t>Nursing - PHD</t>
  </si>
  <si>
    <t>NURSNG-DNP</t>
  </si>
  <si>
    <t>Nursing - Doct Nursing Practice</t>
  </si>
  <si>
    <t>BUSADM-PHD</t>
  </si>
  <si>
    <t>Businees Administration - PHD</t>
  </si>
  <si>
    <t>AS_THEA_BA</t>
  </si>
  <si>
    <t>Theatre - BA</t>
  </si>
  <si>
    <t>WMSTCERT</t>
  </si>
  <si>
    <t>Women's Studies Certificate</t>
  </si>
  <si>
    <t>HYDRO-CERT</t>
  </si>
  <si>
    <t>Certificate in Hydrology</t>
  </si>
  <si>
    <t>010308</t>
  </si>
  <si>
    <t>010699</t>
  </si>
  <si>
    <t>010901</t>
  </si>
  <si>
    <t>030103</t>
  </si>
  <si>
    <t>030204</t>
  </si>
  <si>
    <t>030301</t>
  </si>
  <si>
    <t>030601</t>
  </si>
  <si>
    <t>040601</t>
  </si>
  <si>
    <t>050201</t>
  </si>
  <si>
    <t>050207</t>
  </si>
  <si>
    <t>090101</t>
  </si>
  <si>
    <t>090401</t>
  </si>
  <si>
    <t>090902</t>
  </si>
  <si>
    <t>040301</t>
  </si>
  <si>
    <t>090702</t>
  </si>
  <si>
    <t>030201</t>
  </si>
  <si>
    <t>GRCHS</t>
  </si>
  <si>
    <t>These tables include students engaged in off-campus study.</t>
  </si>
  <si>
    <t>Rank</t>
  </si>
  <si>
    <t>ZN_OCRI_BA</t>
  </si>
  <si>
    <t>ZN Off Campus Study - RI</t>
  </si>
  <si>
    <t>AS_DSP_BA</t>
  </si>
  <si>
    <t>Data Science - BA</t>
  </si>
  <si>
    <t>AS_CCJ_BA</t>
  </si>
  <si>
    <t>Criminol &amp; Crim Justice - BA</t>
  </si>
  <si>
    <t>UC_WBPS_BS</t>
  </si>
  <si>
    <t>Waiting for Pharm Sci - BS</t>
  </si>
  <si>
    <t>MESM</t>
  </si>
  <si>
    <t>INDSEGR-MS</t>
  </si>
  <si>
    <t>Industrial Engineering - MS</t>
  </si>
  <si>
    <t>YEEPCERT</t>
  </si>
  <si>
    <t>Energy Economics &amp; Policy</t>
  </si>
  <si>
    <t>Multi/Interdisciplinary Studies</t>
  </si>
  <si>
    <t>Music - BOM</t>
  </si>
  <si>
    <t>Education - TCP</t>
  </si>
  <si>
    <t>Combined Full-time and Part-time Students by Race/Ethnicity and Gender as of October 15, 2018</t>
  </si>
  <si>
    <r>
      <t xml:space="preserve">All </t>
    </r>
    <r>
      <rPr>
        <b/>
        <sz val="10"/>
        <color indexed="10"/>
        <rFont val="Arial"/>
        <family val="2"/>
      </rPr>
      <t>Full-time</t>
    </r>
    <r>
      <rPr>
        <b/>
        <sz val="10"/>
        <rFont val="Arial"/>
        <family val="2"/>
      </rPr>
      <t xml:space="preserve"> Students by Race/Ethnicity and Gender as of October 15, 2018</t>
    </r>
  </si>
  <si>
    <r>
      <t xml:space="preserve">All </t>
    </r>
    <r>
      <rPr>
        <b/>
        <sz val="10"/>
        <color indexed="10"/>
        <rFont val="Arial"/>
        <family val="2"/>
      </rPr>
      <t>Part-time</t>
    </r>
    <r>
      <rPr>
        <b/>
        <sz val="10"/>
        <rFont val="Arial"/>
        <family val="2"/>
      </rPr>
      <t xml:space="preserve"> Students by Race/Ethnicity and Gender as of October 15, 2018</t>
    </r>
  </si>
  <si>
    <r>
      <t xml:space="preserve">All </t>
    </r>
    <r>
      <rPr>
        <b/>
        <sz val="10"/>
        <color indexed="10"/>
        <rFont val="Arial"/>
        <family val="2"/>
      </rPr>
      <t>Full-time NEW</t>
    </r>
    <r>
      <rPr>
        <b/>
        <sz val="10"/>
        <rFont val="Arial"/>
        <family val="2"/>
      </rPr>
      <t xml:space="preserve"> Students by Race/Ethnicity and Gender as of October 15, 2018</t>
    </r>
  </si>
  <si>
    <r>
      <t xml:space="preserve">All </t>
    </r>
    <r>
      <rPr>
        <b/>
        <sz val="10"/>
        <color indexed="10"/>
        <rFont val="Arial"/>
        <family val="2"/>
      </rPr>
      <t>Part-time NEW</t>
    </r>
    <r>
      <rPr>
        <b/>
        <sz val="10"/>
        <rFont val="Arial"/>
        <family val="2"/>
      </rPr>
      <t xml:space="preserve"> Students by Race/Ethnicity and Gender as of October 15, 2018</t>
    </r>
  </si>
  <si>
    <t>Count of All Off Campus Students by Race/Ethnicity and Gender as of October 15, 2018</t>
  </si>
  <si>
    <t>Data as of October 15, 2018</t>
  </si>
  <si>
    <t>Combined Full-time and Part-time Students as of October 15, 2018</t>
  </si>
  <si>
    <t>ZN_GIE_NON</t>
  </si>
  <si>
    <t>Internatl Grad Student Exchange</t>
  </si>
  <si>
    <t>EP_ACM_BIS</t>
  </si>
  <si>
    <t>Applied Communications - BIS</t>
  </si>
  <si>
    <t>AS_DSP_BS</t>
  </si>
  <si>
    <t>Data Science - BS</t>
  </si>
  <si>
    <t>AS_PHYS_BA</t>
  </si>
  <si>
    <t>Physics - BA</t>
  </si>
  <si>
    <t>AS_ISD_BA</t>
  </si>
  <si>
    <t>International Studies - BA</t>
  </si>
  <si>
    <t>BU_INEN_BS</t>
  </si>
  <si>
    <t>Innovation &amp; Entrepreneur - BS</t>
  </si>
  <si>
    <t>AS_EHAR_BA</t>
  </si>
  <si>
    <t>Expliring Harrington Schl - BA</t>
  </si>
  <si>
    <t>DYSKP_GCP</t>
  </si>
  <si>
    <t>Dyslexia Education Certificate</t>
  </si>
  <si>
    <t>EMBSYSCERT</t>
  </si>
  <si>
    <t>Embedded Systems Certificate</t>
  </si>
  <si>
    <t>LABCERT1</t>
  </si>
  <si>
    <t>Labor Relations Certification</t>
  </si>
  <si>
    <t>HSS</t>
  </si>
  <si>
    <t>TEXTCERT</t>
  </si>
  <si>
    <t>Textile Marketing - TCP</t>
  </si>
  <si>
    <t>MEDPHY-MS</t>
  </si>
  <si>
    <t>Medical Physics - MS</t>
  </si>
  <si>
    <t>Bacc-Cert</t>
  </si>
  <si>
    <t>30204</t>
  </si>
  <si>
    <t>110101</t>
  </si>
  <si>
    <t>131202</t>
  </si>
  <si>
    <t>131205</t>
  </si>
  <si>
    <t>140501</t>
  </si>
  <si>
    <t>140701</t>
  </si>
  <si>
    <t>140801</t>
  </si>
  <si>
    <t>140901</t>
  </si>
  <si>
    <t>141001</t>
  </si>
  <si>
    <t>141901</t>
  </si>
  <si>
    <t>142401</t>
  </si>
  <si>
    <t>143501</t>
  </si>
  <si>
    <t>160301</t>
  </si>
  <si>
    <t>160501</t>
  </si>
  <si>
    <t>160901</t>
  </si>
  <si>
    <t>160902</t>
  </si>
  <si>
    <t>160905</t>
  </si>
  <si>
    <t>161200</t>
  </si>
  <si>
    <t>190701</t>
  </si>
  <si>
    <t>190901</t>
  </si>
  <si>
    <t>230101</t>
  </si>
  <si>
    <t>231304</t>
  </si>
  <si>
    <t>240199</t>
  </si>
  <si>
    <t>260101</t>
  </si>
  <si>
    <t>260406</t>
  </si>
  <si>
    <t>261302</t>
  </si>
  <si>
    <t>270101</t>
  </si>
  <si>
    <t>309999</t>
  </si>
  <si>
    <t>310505</t>
  </si>
  <si>
    <t>340199</t>
  </si>
  <si>
    <t>380101</t>
  </si>
  <si>
    <t>400501</t>
  </si>
  <si>
    <t>400510</t>
  </si>
  <si>
    <t>400699</t>
  </si>
  <si>
    <t>400801</t>
  </si>
  <si>
    <t>400899</t>
  </si>
  <si>
    <t>420101</t>
  </si>
  <si>
    <t>440501</t>
  </si>
  <si>
    <t>450201</t>
  </si>
  <si>
    <t>450401</t>
  </si>
  <si>
    <t>450601</t>
  </si>
  <si>
    <t>450603</t>
  </si>
  <si>
    <t>450901</t>
  </si>
  <si>
    <t>451001</t>
  </si>
  <si>
    <t>451101</t>
  </si>
  <si>
    <t>459999</t>
  </si>
  <si>
    <t>500501</t>
  </si>
  <si>
    <t>500602</t>
  </si>
  <si>
    <t>500702</t>
  </si>
  <si>
    <t>500703</t>
  </si>
  <si>
    <t>500901</t>
  </si>
  <si>
    <t>510201</t>
  </si>
  <si>
    <t>511005</t>
  </si>
  <si>
    <t>512003</t>
  </si>
  <si>
    <t>513101</t>
  </si>
  <si>
    <t>513801</t>
  </si>
  <si>
    <t>520101</t>
  </si>
  <si>
    <t>520201</t>
  </si>
  <si>
    <t>520203</t>
  </si>
  <si>
    <t>520301</t>
  </si>
  <si>
    <t>520701</t>
  </si>
  <si>
    <t>520801</t>
  </si>
  <si>
    <t>521101</t>
  </si>
  <si>
    <t>521401</t>
  </si>
  <si>
    <t>521904</t>
  </si>
  <si>
    <t>540101</t>
  </si>
  <si>
    <t>450702</t>
  </si>
  <si>
    <t>521001</t>
  </si>
  <si>
    <t>111003</t>
  </si>
  <si>
    <t>130101</t>
  </si>
  <si>
    <t>131001</t>
  </si>
  <si>
    <t>131401</t>
  </si>
  <si>
    <t>190501</t>
  </si>
  <si>
    <t>250101</t>
  </si>
  <si>
    <t>261501</t>
  </si>
  <si>
    <t>270501</t>
  </si>
  <si>
    <t>300101</t>
  </si>
  <si>
    <t>400607</t>
  </si>
  <si>
    <t>422805</t>
  </si>
  <si>
    <t>440401</t>
  </si>
  <si>
    <t>450602</t>
  </si>
  <si>
    <t>510203</t>
  </si>
  <si>
    <t>512205</t>
  </si>
  <si>
    <t>513808</t>
  </si>
  <si>
    <t>521002</t>
  </si>
  <si>
    <t>422801</t>
  </si>
  <si>
    <t>512308</t>
  </si>
  <si>
    <t>513818</t>
  </si>
  <si>
    <t>510701</t>
  </si>
  <si>
    <t>140999</t>
  </si>
  <si>
    <t>302401</t>
  </si>
  <si>
    <t>400605</t>
  </si>
  <si>
    <t>430303</t>
  </si>
  <si>
    <t>131315</t>
  </si>
  <si>
    <t>131210</t>
  </si>
  <si>
    <t>521004</t>
  </si>
  <si>
    <t>Count of All Non-credit, Non-degree Students by Race/Ethnicity and Gender as of October 15, 2018</t>
  </si>
  <si>
    <t>0'40301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</si>
</sst>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6">
    <xf numFmtId="0" fontId="0" fillId="0" borderId="0" xfId="0"/>
    <xf numFmtId="3" fontId="0" fillId="0" borderId="0" xfId="0" applyNumberFormat="1"/>
    <xf numFmtId="0" fontId="2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/>
    <xf numFmtId="0" fontId="0" fillId="0" borderId="0" xfId="0" applyFill="1" applyBorder="1" applyAlignment="1">
      <alignment horizontal="right"/>
    </xf>
    <xf numFmtId="49" fontId="0" fillId="0" borderId="0" xfId="0" applyNumberFormat="1" applyAlignment="1">
      <alignment horizontal="center"/>
    </xf>
    <xf numFmtId="49" fontId="3" fillId="2" borderId="6" xfId="0" applyNumberFormat="1" applyFont="1" applyFill="1" applyBorder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Border="1"/>
    <xf numFmtId="0" fontId="0" fillId="0" borderId="0" xfId="0" applyAlignment="1">
      <alignment horizontal="right"/>
    </xf>
    <xf numFmtId="164" fontId="0" fillId="0" borderId="0" xfId="1" applyNumberFormat="1" applyFont="1"/>
    <xf numFmtId="164" fontId="0" fillId="0" borderId="0" xfId="1" applyNumberFormat="1" applyFont="1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164" fontId="2" fillId="0" borderId="0" xfId="1" applyNumberFormat="1" applyFont="1" applyAlignment="1">
      <alignment horizontal="center"/>
    </xf>
    <xf numFmtId="0" fontId="0" fillId="0" borderId="9" xfId="0" applyBorder="1" applyAlignment="1"/>
    <xf numFmtId="0" fontId="0" fillId="0" borderId="15" xfId="0" applyBorder="1" applyAlignment="1">
      <alignment horizontal="center"/>
    </xf>
    <xf numFmtId="0" fontId="0" fillId="0" borderId="16" xfId="0" applyBorder="1" applyAlignment="1"/>
    <xf numFmtId="0" fontId="0" fillId="0" borderId="16" xfId="0" applyBorder="1" applyAlignment="1">
      <alignment horizontal="center"/>
    </xf>
    <xf numFmtId="164" fontId="0" fillId="0" borderId="17" xfId="1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/>
    <xf numFmtId="164" fontId="0" fillId="0" borderId="18" xfId="1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164" fontId="0" fillId="0" borderId="20" xfId="1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/>
    <xf numFmtId="164" fontId="0" fillId="0" borderId="2" xfId="1" applyNumberFormat="1" applyFont="1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9" xfId="0" applyBorder="1"/>
    <xf numFmtId="0" fontId="0" fillId="0" borderId="21" xfId="0" applyBorder="1"/>
    <xf numFmtId="0" fontId="0" fillId="0" borderId="11" xfId="0" quotePrefix="1" applyBorder="1" applyAlignment="1">
      <alignment horizontal="center"/>
    </xf>
    <xf numFmtId="0" fontId="0" fillId="0" borderId="18" xfId="0" applyBorder="1"/>
    <xf numFmtId="0" fontId="0" fillId="0" borderId="19" xfId="0" quotePrefix="1" applyBorder="1" applyAlignment="1">
      <alignment horizontal="center"/>
    </xf>
    <xf numFmtId="0" fontId="0" fillId="0" borderId="20" xfId="0" applyBorder="1"/>
    <xf numFmtId="0" fontId="0" fillId="0" borderId="1" xfId="0" quotePrefix="1" applyBorder="1" applyAlignment="1">
      <alignment horizontal="center"/>
    </xf>
    <xf numFmtId="0" fontId="0" fillId="0" borderId="10" xfId="0" applyBorder="1"/>
    <xf numFmtId="0" fontId="0" fillId="0" borderId="2" xfId="0" applyBorder="1"/>
    <xf numFmtId="0" fontId="0" fillId="0" borderId="22" xfId="0" applyBorder="1"/>
    <xf numFmtId="0" fontId="0" fillId="0" borderId="4" xfId="0" applyBorder="1"/>
    <xf numFmtId="0" fontId="0" fillId="0" borderId="9" xfId="0" quotePrefix="1" applyBorder="1" applyAlignment="1">
      <alignment horizontal="center"/>
    </xf>
    <xf numFmtId="0" fontId="0" fillId="0" borderId="7" xfId="0" quotePrefix="1" applyBorder="1" applyAlignment="1">
      <alignment horizontal="center"/>
    </xf>
    <xf numFmtId="0" fontId="0" fillId="0" borderId="3" xfId="0" applyBorder="1"/>
    <xf numFmtId="0" fontId="0" fillId="0" borderId="19" xfId="0" applyBorder="1"/>
    <xf numFmtId="0" fontId="0" fillId="0" borderId="1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3" xfId="0" applyBorder="1"/>
    <xf numFmtId="0" fontId="0" fillId="0" borderId="5" xfId="0" applyBorder="1"/>
    <xf numFmtId="0" fontId="0" fillId="0" borderId="0" xfId="0" applyFill="1" applyBorder="1" applyAlignment="1">
      <alignment horizontal="center"/>
    </xf>
    <xf numFmtId="0" fontId="4" fillId="0" borderId="0" xfId="0" applyFont="1"/>
    <xf numFmtId="0" fontId="0" fillId="0" borderId="24" xfId="0" applyBorder="1"/>
    <xf numFmtId="0" fontId="0" fillId="0" borderId="24" xfId="0" applyFill="1" applyBorder="1" applyAlignment="1">
      <alignment horizontal="center"/>
    </xf>
    <xf numFmtId="0" fontId="6" fillId="0" borderId="0" xfId="0" applyFont="1"/>
    <xf numFmtId="0" fontId="0" fillId="0" borderId="25" xfId="0" applyBorder="1"/>
    <xf numFmtId="0" fontId="0" fillId="0" borderId="26" xfId="0" applyBorder="1"/>
    <xf numFmtId="0" fontId="0" fillId="0" borderId="27" xfId="0" applyBorder="1"/>
    <xf numFmtId="1" fontId="0" fillId="0" borderId="0" xfId="0" applyNumberFormat="1"/>
    <xf numFmtId="0" fontId="0" fillId="0" borderId="25" xfId="0" applyFill="1" applyBorder="1" applyAlignment="1">
      <alignment horizontal="left"/>
    </xf>
    <xf numFmtId="0" fontId="0" fillId="0" borderId="26" xfId="0" applyFill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19" xfId="0" quotePrefix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/>
    <xf numFmtId="0" fontId="1" fillId="0" borderId="20" xfId="0" applyFont="1" applyBorder="1"/>
    <xf numFmtId="0" fontId="1" fillId="0" borderId="22" xfId="0" applyFont="1" applyBorder="1"/>
    <xf numFmtId="0" fontId="1" fillId="0" borderId="21" xfId="0" applyFont="1" applyBorder="1"/>
    <xf numFmtId="0" fontId="1" fillId="0" borderId="19" xfId="0" applyFont="1" applyBorder="1"/>
    <xf numFmtId="0" fontId="1" fillId="0" borderId="0" xfId="0" applyFont="1"/>
    <xf numFmtId="3" fontId="0" fillId="0" borderId="0" xfId="0" applyNumberFormat="1" applyBorder="1"/>
    <xf numFmtId="0" fontId="3" fillId="2" borderId="28" xfId="0" applyFont="1" applyFill="1" applyBorder="1" applyAlignment="1">
      <alignment horizontal="center"/>
    </xf>
    <xf numFmtId="49" fontId="3" fillId="2" borderId="29" xfId="0" applyNumberFormat="1" applyFont="1" applyFill="1" applyBorder="1" applyAlignment="1">
      <alignment horizontal="center"/>
    </xf>
    <xf numFmtId="0" fontId="3" fillId="2" borderId="29" xfId="0" applyFont="1" applyFill="1" applyBorder="1"/>
    <xf numFmtId="0" fontId="0" fillId="0" borderId="30" xfId="0" applyBorder="1" applyAlignment="1">
      <alignment horizontal="right"/>
    </xf>
    <xf numFmtId="0" fontId="0" fillId="0" borderId="31" xfId="0" applyBorder="1" applyAlignment="1">
      <alignment horizontal="right"/>
    </xf>
    <xf numFmtId="0" fontId="0" fillId="0" borderId="32" xfId="0" applyBorder="1" applyAlignment="1">
      <alignment horizontal="right"/>
    </xf>
    <xf numFmtId="0" fontId="0" fillId="0" borderId="33" xfId="0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0" fillId="0" borderId="0" xfId="0" applyFill="1" applyBorder="1"/>
    <xf numFmtId="0" fontId="0" fillId="0" borderId="34" xfId="0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8" fillId="0" borderId="0" xfId="0" applyFont="1"/>
    <xf numFmtId="0" fontId="3" fillId="0" borderId="9" xfId="0" applyFont="1" applyBorder="1" applyAlignment="1"/>
    <xf numFmtId="0" fontId="0" fillId="0" borderId="5" xfId="0" quotePrefix="1" applyBorder="1" applyAlignment="1">
      <alignment horizontal="center"/>
    </xf>
    <xf numFmtId="0" fontId="0" fillId="0" borderId="6" xfId="0" quotePrefix="1" applyBorder="1" applyAlignment="1">
      <alignment horizontal="center"/>
    </xf>
    <xf numFmtId="0" fontId="0" fillId="0" borderId="38" xfId="0" applyBorder="1"/>
    <xf numFmtId="0" fontId="0" fillId="0" borderId="39" xfId="0" applyBorder="1"/>
    <xf numFmtId="0" fontId="7" fillId="0" borderId="0" xfId="0" applyFont="1"/>
    <xf numFmtId="1" fontId="0" fillId="0" borderId="0" xfId="0" applyNumberFormat="1" applyAlignment="1">
      <alignment horizontal="center"/>
    </xf>
    <xf numFmtId="0" fontId="1" fillId="0" borderId="7" xfId="0" quotePrefix="1" applyFont="1" applyBorder="1" applyAlignment="1">
      <alignment horizontal="center"/>
    </xf>
    <xf numFmtId="0" fontId="1" fillId="0" borderId="9" xfId="0" quotePrefix="1" applyFont="1" applyBorder="1" applyAlignment="1">
      <alignment horizontal="center"/>
    </xf>
    <xf numFmtId="0" fontId="1" fillId="0" borderId="10" xfId="0" applyFont="1" applyBorder="1"/>
    <xf numFmtId="0" fontId="1" fillId="0" borderId="34" xfId="0" quotePrefix="1" applyFont="1" applyBorder="1" applyAlignment="1">
      <alignment horizontal="center"/>
    </xf>
    <xf numFmtId="0" fontId="1" fillId="0" borderId="6" xfId="0" applyFont="1" applyBorder="1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7" xfId="0" applyFont="1" applyBorder="1"/>
    <xf numFmtId="0" fontId="1" fillId="0" borderId="2" xfId="0" applyFont="1" applyBorder="1"/>
    <xf numFmtId="0" fontId="0" fillId="0" borderId="10" xfId="0" quotePrefix="1" applyBorder="1" applyAlignment="1">
      <alignment horizontal="center"/>
    </xf>
    <xf numFmtId="0" fontId="9" fillId="0" borderId="0" xfId="0" applyFont="1"/>
    <xf numFmtId="3" fontId="9" fillId="0" borderId="0" xfId="0" applyNumberFormat="1" applyFont="1"/>
    <xf numFmtId="0" fontId="1" fillId="0" borderId="9" xfId="0" applyFont="1" applyBorder="1" applyAlignment="1"/>
    <xf numFmtId="0" fontId="0" fillId="0" borderId="41" xfId="0" quotePrefix="1" applyBorder="1" applyAlignment="1">
      <alignment horizontal="center"/>
    </xf>
    <xf numFmtId="0" fontId="0" fillId="0" borderId="30" xfId="0" quotePrefix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2" xfId="0" applyBorder="1"/>
    <xf numFmtId="0" fontId="0" fillId="0" borderId="32" xfId="0" applyBorder="1"/>
    <xf numFmtId="0" fontId="0" fillId="0" borderId="33" xfId="0" applyBorder="1"/>
    <xf numFmtId="0" fontId="0" fillId="0" borderId="31" xfId="0" applyBorder="1"/>
    <xf numFmtId="0" fontId="0" fillId="0" borderId="0" xfId="0" applyFill="1"/>
    <xf numFmtId="0" fontId="3" fillId="0" borderId="11" xfId="0" applyFont="1" applyFill="1" applyBorder="1" applyAlignment="1">
      <alignment horizontal="center"/>
    </xf>
    <xf numFmtId="0" fontId="3" fillId="0" borderId="7" xfId="0" applyFont="1" applyFill="1" applyBorder="1"/>
    <xf numFmtId="0" fontId="0" fillId="0" borderId="7" xfId="0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3" fillId="0" borderId="18" xfId="0" applyFont="1" applyFill="1" applyBorder="1"/>
    <xf numFmtId="0" fontId="0" fillId="0" borderId="11" xfId="0" applyFill="1" applyBorder="1" applyAlignment="1">
      <alignment horizontal="right"/>
    </xf>
    <xf numFmtId="49" fontId="1" fillId="0" borderId="7" xfId="0" quotePrefix="1" applyNumberFormat="1" applyFont="1" applyFill="1" applyBorder="1" applyAlignment="1">
      <alignment horizontal="center"/>
    </xf>
    <xf numFmtId="0" fontId="1" fillId="0" borderId="6" xfId="0" quotePrefix="1" applyFont="1" applyBorder="1" applyAlignment="1">
      <alignment horizontal="center"/>
    </xf>
    <xf numFmtId="0" fontId="0" fillId="0" borderId="10" xfId="0" applyFill="1" applyBorder="1"/>
    <xf numFmtId="0" fontId="0" fillId="0" borderId="2" xfId="0" applyFill="1" applyBorder="1"/>
    <xf numFmtId="49" fontId="3" fillId="0" borderId="7" xfId="0" applyNumberFormat="1" applyFont="1" applyFill="1" applyBorder="1" applyAlignment="1">
      <alignment horizontal="center"/>
    </xf>
    <xf numFmtId="0" fontId="1" fillId="0" borderId="11" xfId="0" quotePrefix="1" applyFont="1" applyBorder="1" applyAlignment="1">
      <alignment horizontal="center"/>
    </xf>
    <xf numFmtId="1" fontId="0" fillId="0" borderId="0" xfId="0" applyNumberFormat="1" applyAlignment="1">
      <alignment horizontal="right"/>
    </xf>
    <xf numFmtId="0" fontId="3" fillId="0" borderId="5" xfId="0" applyFont="1" applyFill="1" applyBorder="1" applyAlignment="1">
      <alignment horizontal="center"/>
    </xf>
    <xf numFmtId="49" fontId="1" fillId="0" borderId="6" xfId="0" quotePrefix="1" applyNumberFormat="1" applyFont="1" applyFill="1" applyBorder="1" applyAlignment="1">
      <alignment horizontal="center"/>
    </xf>
    <xf numFmtId="0" fontId="3" fillId="0" borderId="6" xfId="0" applyFont="1" applyFill="1" applyBorder="1"/>
    <xf numFmtId="0" fontId="3" fillId="0" borderId="23" xfId="0" applyFont="1" applyFill="1" applyBorder="1"/>
    <xf numFmtId="0" fontId="0" fillId="0" borderId="14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5" xfId="0" applyFill="1" applyBorder="1" applyAlignment="1">
      <alignment horizontal="right"/>
    </xf>
    <xf numFmtId="0" fontId="0" fillId="0" borderId="23" xfId="0" applyFill="1" applyBorder="1" applyAlignment="1">
      <alignment horizontal="right"/>
    </xf>
    <xf numFmtId="0" fontId="0" fillId="0" borderId="19" xfId="0" quotePrefix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9" xfId="0" applyFill="1" applyBorder="1"/>
    <xf numFmtId="0" fontId="0" fillId="0" borderId="20" xfId="0" applyFill="1" applyBorder="1"/>
    <xf numFmtId="0" fontId="0" fillId="0" borderId="1" xfId="0" quotePrefix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6" xfId="0" applyFill="1" applyBorder="1"/>
    <xf numFmtId="0" fontId="0" fillId="0" borderId="23" xfId="0" applyFill="1" applyBorder="1"/>
    <xf numFmtId="1" fontId="0" fillId="0" borderId="6" xfId="0" applyNumberFormat="1" applyBorder="1"/>
    <xf numFmtId="0" fontId="0" fillId="0" borderId="30" xfId="0" applyBorder="1"/>
    <xf numFmtId="0" fontId="1" fillId="0" borderId="5" xfId="0" quotePrefix="1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6" xfId="0" applyBorder="1" applyAlignment="1">
      <alignment horizontal="right"/>
    </xf>
    <xf numFmtId="0" fontId="3" fillId="0" borderId="8" xfId="0" applyFont="1" applyFill="1" applyBorder="1"/>
    <xf numFmtId="0" fontId="0" fillId="2" borderId="40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8" xfId="0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9"/>
  <sheetViews>
    <sheetView workbookViewId="0"/>
  </sheetViews>
  <sheetFormatPr defaultRowHeight="12.75" x14ac:dyDescent="0.2"/>
  <cols>
    <col min="1" max="1" width="100.5703125" style="24" customWidth="1"/>
  </cols>
  <sheetData>
    <row r="1" spans="1:1" ht="25.5" x14ac:dyDescent="0.2">
      <c r="A1" s="23" t="s">
        <v>114</v>
      </c>
    </row>
    <row r="2" spans="1:1" x14ac:dyDescent="0.2">
      <c r="A2" s="23"/>
    </row>
    <row r="3" spans="1:1" ht="38.25" x14ac:dyDescent="0.2">
      <c r="A3" s="23" t="s">
        <v>13</v>
      </c>
    </row>
    <row r="4" spans="1:1" x14ac:dyDescent="0.2">
      <c r="A4" s="23"/>
    </row>
    <row r="5" spans="1:1" x14ac:dyDescent="0.2">
      <c r="A5" s="23" t="s">
        <v>15</v>
      </c>
    </row>
    <row r="6" spans="1:1" x14ac:dyDescent="0.2">
      <c r="A6" s="23"/>
    </row>
    <row r="7" spans="1:1" ht="51" x14ac:dyDescent="0.2">
      <c r="A7" s="23" t="s">
        <v>14</v>
      </c>
    </row>
    <row r="8" spans="1:1" x14ac:dyDescent="0.2">
      <c r="A8" s="23"/>
    </row>
    <row r="9" spans="1:1" ht="38.25" x14ac:dyDescent="0.2">
      <c r="A9" s="23" t="s">
        <v>115</v>
      </c>
    </row>
    <row r="10" spans="1:1" x14ac:dyDescent="0.2">
      <c r="A10" s="23"/>
    </row>
    <row r="11" spans="1:1" ht="12.75" customHeight="1" x14ac:dyDescent="0.2">
      <c r="A11" s="23" t="s">
        <v>57</v>
      </c>
    </row>
    <row r="12" spans="1:1" x14ac:dyDescent="0.2">
      <c r="A12" s="23" t="s">
        <v>58</v>
      </c>
    </row>
    <row r="13" spans="1:1" x14ac:dyDescent="0.2">
      <c r="A13" s="23"/>
    </row>
    <row r="14" spans="1:1" x14ac:dyDescent="0.2">
      <c r="A14" s="117" t="s">
        <v>542</v>
      </c>
    </row>
    <row r="15" spans="1:1" x14ac:dyDescent="0.2">
      <c r="A15" s="23"/>
    </row>
    <row r="16" spans="1:1" x14ac:dyDescent="0.2">
      <c r="A16" s="23"/>
    </row>
    <row r="17" spans="1:1" x14ac:dyDescent="0.2">
      <c r="A17" s="23"/>
    </row>
    <row r="18" spans="1:1" x14ac:dyDescent="0.2">
      <c r="A18" s="23"/>
    </row>
    <row r="19" spans="1:1" x14ac:dyDescent="0.2">
      <c r="A19" s="23"/>
    </row>
  </sheetData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574"/>
  <sheetViews>
    <sheetView zoomScale="75" zoomScaleNormal="75" workbookViewId="0"/>
  </sheetViews>
  <sheetFormatPr defaultRowHeight="12.75" x14ac:dyDescent="0.2"/>
  <cols>
    <col min="1" max="1" width="10.7109375" customWidth="1"/>
    <col min="2" max="2" width="8.7109375" style="11" customWidth="1"/>
    <col min="4" max="4" width="14.42578125" customWidth="1"/>
    <col min="5" max="5" width="30.5703125" customWidth="1"/>
    <col min="6" max="6" width="5.7109375" style="75" customWidth="1"/>
    <col min="7" max="7" width="7.7109375" customWidth="1"/>
    <col min="8" max="8" width="5.7109375" customWidth="1"/>
    <col min="9" max="9" width="7.7109375" customWidth="1"/>
    <col min="10" max="10" width="5.7109375" customWidth="1"/>
    <col min="11" max="11" width="7.7109375" customWidth="1"/>
    <col min="12" max="12" width="5.7109375" customWidth="1"/>
    <col min="13" max="13" width="7.7109375" customWidth="1"/>
    <col min="14" max="14" width="5.7109375" customWidth="1"/>
    <col min="15" max="15" width="7.7109375" customWidth="1"/>
    <col min="16" max="16" width="5.7109375" customWidth="1"/>
    <col min="17" max="17" width="7.7109375" customWidth="1"/>
    <col min="18" max="18" width="5.5703125" customWidth="1"/>
    <col min="19" max="19" width="7.7109375" customWidth="1"/>
    <col min="20" max="20" width="5.7109375" customWidth="1"/>
    <col min="21" max="21" width="7.7109375" customWidth="1"/>
    <col min="22" max="22" width="5.7109375" customWidth="1"/>
    <col min="23" max="23" width="7.7109375" customWidth="1"/>
    <col min="24" max="24" width="5.7109375" customWidth="1"/>
    <col min="25" max="25" width="7.7109375" customWidth="1"/>
  </cols>
  <sheetData>
    <row r="1" spans="1:26" x14ac:dyDescent="0.2">
      <c r="A1" s="2" t="s">
        <v>3</v>
      </c>
    </row>
    <row r="2" spans="1:26" x14ac:dyDescent="0.2">
      <c r="A2" s="2" t="s">
        <v>101</v>
      </c>
    </row>
    <row r="3" spans="1:26" x14ac:dyDescent="0.2">
      <c r="A3" s="2" t="s">
        <v>561</v>
      </c>
    </row>
    <row r="5" spans="1:26" x14ac:dyDescent="0.2">
      <c r="F5" s="174" t="s">
        <v>85</v>
      </c>
      <c r="G5" s="173"/>
      <c r="H5" s="174" t="s">
        <v>86</v>
      </c>
      <c r="I5" s="175"/>
      <c r="J5" s="172" t="s">
        <v>87</v>
      </c>
      <c r="K5" s="173"/>
      <c r="L5" s="174" t="s">
        <v>88</v>
      </c>
      <c r="M5" s="175"/>
      <c r="N5" s="172" t="s">
        <v>4</v>
      </c>
      <c r="O5" s="173"/>
      <c r="P5" s="174" t="s">
        <v>89</v>
      </c>
      <c r="Q5" s="175"/>
      <c r="R5" s="170" t="s">
        <v>90</v>
      </c>
      <c r="S5" s="171"/>
      <c r="T5" s="170" t="s">
        <v>91</v>
      </c>
      <c r="U5" s="171"/>
      <c r="V5" s="172" t="s">
        <v>92</v>
      </c>
      <c r="W5" s="173"/>
      <c r="X5" s="174" t="s">
        <v>9</v>
      </c>
      <c r="Y5" s="175"/>
    </row>
    <row r="6" spans="1:26" x14ac:dyDescent="0.2">
      <c r="A6" s="8" t="s">
        <v>6</v>
      </c>
      <c r="B6" s="12" t="s">
        <v>98</v>
      </c>
      <c r="C6" s="9" t="s">
        <v>8</v>
      </c>
      <c r="D6" s="9" t="s">
        <v>7</v>
      </c>
      <c r="E6" s="9" t="s">
        <v>12</v>
      </c>
      <c r="F6" s="4" t="s">
        <v>1</v>
      </c>
      <c r="G6" s="6" t="s">
        <v>2</v>
      </c>
      <c r="H6" s="4" t="s">
        <v>1</v>
      </c>
      <c r="I6" s="5" t="s">
        <v>2</v>
      </c>
      <c r="J6" s="7" t="s">
        <v>1</v>
      </c>
      <c r="K6" s="6" t="s">
        <v>2</v>
      </c>
      <c r="L6" s="4" t="s">
        <v>1</v>
      </c>
      <c r="M6" s="5" t="s">
        <v>2</v>
      </c>
      <c r="N6" s="7" t="s">
        <v>1</v>
      </c>
      <c r="O6" s="6" t="s">
        <v>2</v>
      </c>
      <c r="P6" s="4" t="s">
        <v>1</v>
      </c>
      <c r="Q6" s="5" t="s">
        <v>2</v>
      </c>
      <c r="R6" s="4" t="s">
        <v>1</v>
      </c>
      <c r="S6" s="5" t="s">
        <v>2</v>
      </c>
      <c r="T6" s="4" t="s">
        <v>1</v>
      </c>
      <c r="U6" s="5" t="s">
        <v>2</v>
      </c>
      <c r="V6" s="7" t="s">
        <v>1</v>
      </c>
      <c r="W6" s="6" t="s">
        <v>2</v>
      </c>
      <c r="X6" s="4" t="s">
        <v>1</v>
      </c>
      <c r="Y6" s="5" t="s">
        <v>2</v>
      </c>
      <c r="Z6" s="10" t="s">
        <v>0</v>
      </c>
    </row>
    <row r="7" spans="1:26" x14ac:dyDescent="0.2">
      <c r="A7" s="49" t="s">
        <v>55</v>
      </c>
      <c r="B7" s="14"/>
      <c r="C7" s="13" t="s">
        <v>96</v>
      </c>
      <c r="D7" s="13" t="s">
        <v>134</v>
      </c>
      <c r="E7" s="50" t="s">
        <v>135</v>
      </c>
      <c r="F7" s="21"/>
      <c r="G7" s="13"/>
      <c r="H7" s="13"/>
      <c r="I7" s="13"/>
      <c r="J7" s="13"/>
      <c r="K7" s="13"/>
      <c r="L7" s="13"/>
      <c r="M7" s="13"/>
      <c r="N7" s="13"/>
      <c r="O7" s="13">
        <v>1</v>
      </c>
      <c r="P7" s="13"/>
      <c r="Q7" s="13"/>
      <c r="R7" s="13"/>
      <c r="S7" s="13"/>
      <c r="T7" s="13"/>
      <c r="U7" s="13"/>
      <c r="V7" s="13"/>
      <c r="W7" s="15">
        <v>1</v>
      </c>
      <c r="X7" s="19">
        <f t="shared" ref="X7:Y12" si="0">F7+H7+J7+L7+N7+P7+R7+T7+V7</f>
        <v>0</v>
      </c>
      <c r="Y7" s="50">
        <f t="shared" si="0"/>
        <v>2</v>
      </c>
      <c r="Z7">
        <f t="shared" ref="Z7:Z12" si="1">SUM(X7:Y7)</f>
        <v>2</v>
      </c>
    </row>
    <row r="8" spans="1:26" x14ac:dyDescent="0.2">
      <c r="A8" s="51" t="s">
        <v>55</v>
      </c>
      <c r="B8" s="16"/>
      <c r="C8" s="47" t="s">
        <v>95</v>
      </c>
      <c r="D8" s="47" t="s">
        <v>128</v>
      </c>
      <c r="E8" s="52" t="s">
        <v>129</v>
      </c>
      <c r="F8" s="56"/>
      <c r="G8" s="47"/>
      <c r="H8" s="47"/>
      <c r="I8" s="47"/>
      <c r="J8" s="47"/>
      <c r="K8" s="47"/>
      <c r="L8" s="47"/>
      <c r="M8" s="47"/>
      <c r="N8" s="47"/>
      <c r="O8" s="47"/>
      <c r="P8" s="47"/>
      <c r="Q8" s="47">
        <v>1</v>
      </c>
      <c r="R8" s="47"/>
      <c r="S8" s="47">
        <v>4</v>
      </c>
      <c r="T8" s="47"/>
      <c r="U8" s="47"/>
      <c r="V8" s="47">
        <v>8</v>
      </c>
      <c r="W8" s="48">
        <v>6</v>
      </c>
      <c r="X8" s="61">
        <f t="shared" ref="X8" si="2">F8+H8+J8+L8+N8+P8+R8+T8+V8</f>
        <v>8</v>
      </c>
      <c r="Y8" s="52">
        <f t="shared" ref="Y8" si="3">G8+I8+K8+M8+O8+Q8+S8+U8+W8</f>
        <v>11</v>
      </c>
      <c r="Z8">
        <f t="shared" ref="Z8" si="4">SUM(X8:Y8)</f>
        <v>19</v>
      </c>
    </row>
    <row r="9" spans="1:26" x14ac:dyDescent="0.2">
      <c r="A9" s="51" t="s">
        <v>55</v>
      </c>
      <c r="B9" s="16"/>
      <c r="C9" s="47" t="s">
        <v>95</v>
      </c>
      <c r="D9" s="47" t="s">
        <v>568</v>
      </c>
      <c r="E9" s="52" t="s">
        <v>569</v>
      </c>
      <c r="F9" s="56"/>
      <c r="G9" s="47"/>
      <c r="H9" s="47"/>
      <c r="I9" s="47"/>
      <c r="J9" s="47"/>
      <c r="K9" s="47"/>
      <c r="L9" s="47"/>
      <c r="M9" s="47"/>
      <c r="N9" s="47"/>
      <c r="O9" s="47"/>
      <c r="P9" s="47">
        <v>2</v>
      </c>
      <c r="Q9" s="47"/>
      <c r="R9" s="47"/>
      <c r="S9" s="47"/>
      <c r="T9" s="47"/>
      <c r="U9" s="47"/>
      <c r="V9" s="47"/>
      <c r="W9" s="48"/>
      <c r="X9" s="61">
        <f t="shared" ref="X9:X10" si="5">F9+H9+J9+L9+N9+P9+R9+T9+V9</f>
        <v>2</v>
      </c>
      <c r="Y9" s="52">
        <f t="shared" ref="Y9:Y10" si="6">G9+I9+K9+M9+O9+Q9+S9+U9+W9</f>
        <v>0</v>
      </c>
      <c r="Z9">
        <f t="shared" ref="Z9:Z10" si="7">SUM(X9:Y9)</f>
        <v>2</v>
      </c>
    </row>
    <row r="10" spans="1:26" x14ac:dyDescent="0.2">
      <c r="A10" s="51" t="s">
        <v>55</v>
      </c>
      <c r="B10" s="16"/>
      <c r="C10" s="47" t="s">
        <v>127</v>
      </c>
      <c r="D10" s="47" t="s">
        <v>130</v>
      </c>
      <c r="E10" s="52" t="s">
        <v>131</v>
      </c>
      <c r="F10" s="56"/>
      <c r="G10" s="47"/>
      <c r="H10" s="47"/>
      <c r="I10" s="47"/>
      <c r="J10" s="47"/>
      <c r="K10" s="47"/>
      <c r="L10" s="47"/>
      <c r="M10" s="47"/>
      <c r="N10" s="47"/>
      <c r="O10" s="47"/>
      <c r="P10" s="47">
        <v>15</v>
      </c>
      <c r="Q10" s="47">
        <v>13</v>
      </c>
      <c r="R10" s="47"/>
      <c r="S10" s="47"/>
      <c r="T10" s="47"/>
      <c r="U10" s="47"/>
      <c r="V10" s="47"/>
      <c r="W10" s="48"/>
      <c r="X10" s="61">
        <f t="shared" si="5"/>
        <v>15</v>
      </c>
      <c r="Y10" s="52">
        <f t="shared" si="6"/>
        <v>13</v>
      </c>
      <c r="Z10">
        <f t="shared" si="7"/>
        <v>28</v>
      </c>
    </row>
    <row r="11" spans="1:26" x14ac:dyDescent="0.2">
      <c r="A11" s="126" t="s">
        <v>55</v>
      </c>
      <c r="B11" s="127"/>
      <c r="C11" s="128" t="s">
        <v>127</v>
      </c>
      <c r="D11" s="128" t="s">
        <v>132</v>
      </c>
      <c r="E11" s="129" t="s">
        <v>133</v>
      </c>
      <c r="F11" s="130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>
        <v>1</v>
      </c>
      <c r="S11" s="128"/>
      <c r="T11" s="128"/>
      <c r="U11" s="128"/>
      <c r="V11" s="128"/>
      <c r="W11" s="131"/>
      <c r="X11" s="61">
        <f t="shared" ref="X11" si="8">F11+H11+J11+L11+N11+P11+R11+T11+V11</f>
        <v>1</v>
      </c>
      <c r="Y11" s="52">
        <f t="shared" ref="Y11" si="9">G11+I11+K11+M11+O11+Q11+S11+U11+W11</f>
        <v>0</v>
      </c>
      <c r="Z11">
        <f t="shared" ref="Z11" si="10">SUM(X11:Y11)</f>
        <v>1</v>
      </c>
    </row>
    <row r="12" spans="1:26" x14ac:dyDescent="0.2">
      <c r="A12" s="53" t="s">
        <v>55</v>
      </c>
      <c r="B12" s="17"/>
      <c r="C12" s="54" t="s">
        <v>96</v>
      </c>
      <c r="D12" s="54" t="s">
        <v>96</v>
      </c>
      <c r="E12" s="55" t="s">
        <v>97</v>
      </c>
      <c r="F12" s="57"/>
      <c r="G12" s="54">
        <v>2</v>
      </c>
      <c r="H12" s="54"/>
      <c r="I12" s="54"/>
      <c r="J12" s="54">
        <v>2</v>
      </c>
      <c r="K12" s="54"/>
      <c r="L12" s="54"/>
      <c r="M12" s="54"/>
      <c r="N12" s="54"/>
      <c r="O12" s="54">
        <v>1</v>
      </c>
      <c r="P12" s="54"/>
      <c r="Q12" s="54"/>
      <c r="R12" s="54">
        <v>1</v>
      </c>
      <c r="S12" s="54">
        <v>1</v>
      </c>
      <c r="T12" s="54"/>
      <c r="U12" s="54"/>
      <c r="V12" s="54">
        <v>4</v>
      </c>
      <c r="W12" s="60">
        <v>2</v>
      </c>
      <c r="X12" s="62">
        <f t="shared" si="0"/>
        <v>7</v>
      </c>
      <c r="Y12" s="55">
        <f t="shared" si="0"/>
        <v>6</v>
      </c>
      <c r="Z12">
        <f t="shared" si="1"/>
        <v>13</v>
      </c>
    </row>
    <row r="13" spans="1:26" x14ac:dyDescent="0.2">
      <c r="B13"/>
      <c r="D13" s="69"/>
      <c r="E13" s="70" t="s">
        <v>51</v>
      </c>
      <c r="F13">
        <f t="shared" ref="F13:Z13" si="11">SUM(F7:F12)</f>
        <v>0</v>
      </c>
      <c r="G13">
        <f t="shared" si="11"/>
        <v>2</v>
      </c>
      <c r="H13">
        <f t="shared" si="11"/>
        <v>0</v>
      </c>
      <c r="I13">
        <f t="shared" si="11"/>
        <v>0</v>
      </c>
      <c r="J13">
        <f t="shared" si="11"/>
        <v>2</v>
      </c>
      <c r="K13">
        <f t="shared" si="11"/>
        <v>0</v>
      </c>
      <c r="L13">
        <f t="shared" si="11"/>
        <v>0</v>
      </c>
      <c r="M13">
        <f t="shared" si="11"/>
        <v>0</v>
      </c>
      <c r="N13">
        <f t="shared" si="11"/>
        <v>0</v>
      </c>
      <c r="O13">
        <f t="shared" si="11"/>
        <v>2</v>
      </c>
      <c r="P13">
        <f t="shared" si="11"/>
        <v>17</v>
      </c>
      <c r="Q13">
        <f t="shared" si="11"/>
        <v>14</v>
      </c>
      <c r="R13">
        <f t="shared" si="11"/>
        <v>2</v>
      </c>
      <c r="S13">
        <f t="shared" si="11"/>
        <v>5</v>
      </c>
      <c r="T13">
        <f t="shared" si="11"/>
        <v>0</v>
      </c>
      <c r="U13">
        <f t="shared" si="11"/>
        <v>0</v>
      </c>
      <c r="V13">
        <f t="shared" si="11"/>
        <v>12</v>
      </c>
      <c r="W13">
        <f t="shared" si="11"/>
        <v>9</v>
      </c>
      <c r="X13">
        <f t="shared" si="11"/>
        <v>33</v>
      </c>
      <c r="Y13">
        <f t="shared" si="11"/>
        <v>32</v>
      </c>
      <c r="Z13">
        <f t="shared" si="11"/>
        <v>65</v>
      </c>
    </row>
    <row r="14" spans="1:26" x14ac:dyDescent="0.2">
      <c r="B14"/>
      <c r="F14"/>
    </row>
    <row r="15" spans="1:26" x14ac:dyDescent="0.2">
      <c r="A15" s="49" t="s">
        <v>16</v>
      </c>
      <c r="B15" s="112" t="s">
        <v>525</v>
      </c>
      <c r="C15" s="13" t="s">
        <v>138</v>
      </c>
      <c r="D15" s="13" t="s">
        <v>136</v>
      </c>
      <c r="E15" s="50" t="s">
        <v>137</v>
      </c>
      <c r="F15" s="21"/>
      <c r="G15" s="13"/>
      <c r="H15" s="13">
        <v>1</v>
      </c>
      <c r="I15" s="13"/>
      <c r="J15" s="13"/>
      <c r="K15" s="13"/>
      <c r="L15" s="13"/>
      <c r="M15" s="13"/>
      <c r="N15" s="13">
        <v>1</v>
      </c>
      <c r="O15" s="13">
        <v>1</v>
      </c>
      <c r="P15" s="13"/>
      <c r="Q15" s="13"/>
      <c r="R15" s="13"/>
      <c r="S15" s="13"/>
      <c r="T15" s="13"/>
      <c r="U15" s="13"/>
      <c r="V15" s="13">
        <v>2</v>
      </c>
      <c r="W15" s="15">
        <v>6</v>
      </c>
      <c r="X15" s="19">
        <f t="shared" ref="X15:X46" si="12">F15+H15+J15+L15+N15+P15+R15+T15+V15</f>
        <v>4</v>
      </c>
      <c r="Y15" s="50">
        <f t="shared" ref="Y15:Y78" si="13">G15+I15+K15+M15+O15+Q15+S15+U15+W15</f>
        <v>7</v>
      </c>
      <c r="Z15">
        <f t="shared" ref="Z15:Z78" si="14">SUM(X15:Y15)</f>
        <v>11</v>
      </c>
    </row>
    <row r="16" spans="1:26" x14ac:dyDescent="0.2">
      <c r="A16" s="51" t="s">
        <v>16</v>
      </c>
      <c r="B16" s="113" t="s">
        <v>526</v>
      </c>
      <c r="C16" s="47" t="s">
        <v>138</v>
      </c>
      <c r="D16" s="47" t="s">
        <v>139</v>
      </c>
      <c r="E16" s="52" t="s">
        <v>140</v>
      </c>
      <c r="F16" s="56">
        <v>1</v>
      </c>
      <c r="G16" s="47"/>
      <c r="H16" s="47"/>
      <c r="I16" s="47"/>
      <c r="J16" s="47">
        <v>2</v>
      </c>
      <c r="K16" s="47"/>
      <c r="L16" s="47">
        <v>1</v>
      </c>
      <c r="M16" s="47"/>
      <c r="N16" s="47">
        <v>1</v>
      </c>
      <c r="O16" s="47"/>
      <c r="P16" s="47"/>
      <c r="Q16" s="47"/>
      <c r="R16" s="47">
        <v>2</v>
      </c>
      <c r="S16" s="47"/>
      <c r="T16" s="47"/>
      <c r="U16" s="47"/>
      <c r="V16" s="47">
        <v>24</v>
      </c>
      <c r="W16" s="48">
        <v>9</v>
      </c>
      <c r="X16" s="61">
        <f t="shared" si="12"/>
        <v>31</v>
      </c>
      <c r="Y16" s="52">
        <f t="shared" si="13"/>
        <v>9</v>
      </c>
      <c r="Z16">
        <f t="shared" si="14"/>
        <v>40</v>
      </c>
    </row>
    <row r="17" spans="1:26" x14ac:dyDescent="0.2">
      <c r="A17" s="51" t="s">
        <v>16</v>
      </c>
      <c r="B17" s="113" t="s">
        <v>527</v>
      </c>
      <c r="C17" s="47" t="s">
        <v>138</v>
      </c>
      <c r="D17" s="47" t="s">
        <v>141</v>
      </c>
      <c r="E17" s="52" t="s">
        <v>142</v>
      </c>
      <c r="F17" s="56">
        <v>3</v>
      </c>
      <c r="G17" s="47">
        <v>8</v>
      </c>
      <c r="H17" s="47"/>
      <c r="I17" s="47">
        <v>2</v>
      </c>
      <c r="J17" s="47">
        <v>1</v>
      </c>
      <c r="K17" s="47">
        <v>6</v>
      </c>
      <c r="L17" s="47">
        <v>1</v>
      </c>
      <c r="M17" s="47">
        <v>4</v>
      </c>
      <c r="N17" s="47">
        <v>7</v>
      </c>
      <c r="O17" s="47">
        <v>25</v>
      </c>
      <c r="P17" s="47">
        <v>1</v>
      </c>
      <c r="Q17" s="47">
        <v>1</v>
      </c>
      <c r="R17" s="47">
        <v>3</v>
      </c>
      <c r="S17" s="47">
        <v>6</v>
      </c>
      <c r="T17" s="47"/>
      <c r="U17" s="47">
        <v>1</v>
      </c>
      <c r="V17" s="47">
        <v>30</v>
      </c>
      <c r="W17" s="48">
        <v>244</v>
      </c>
      <c r="X17" s="61">
        <f t="shared" si="12"/>
        <v>46</v>
      </c>
      <c r="Y17" s="52">
        <f t="shared" si="13"/>
        <v>297</v>
      </c>
      <c r="Z17">
        <f t="shared" si="14"/>
        <v>343</v>
      </c>
    </row>
    <row r="18" spans="1:26" x14ac:dyDescent="0.2">
      <c r="A18" s="51" t="s">
        <v>16</v>
      </c>
      <c r="B18" s="113" t="s">
        <v>528</v>
      </c>
      <c r="C18" s="47" t="s">
        <v>138</v>
      </c>
      <c r="D18" s="47" t="s">
        <v>143</v>
      </c>
      <c r="E18" s="52" t="s">
        <v>144</v>
      </c>
      <c r="F18" s="56"/>
      <c r="G18" s="47">
        <v>2</v>
      </c>
      <c r="H18" s="47"/>
      <c r="I18" s="47"/>
      <c r="J18" s="47"/>
      <c r="K18" s="47">
        <v>1</v>
      </c>
      <c r="L18" s="47">
        <v>1</v>
      </c>
      <c r="M18" s="47"/>
      <c r="N18" s="47">
        <v>3</v>
      </c>
      <c r="O18" s="47"/>
      <c r="P18" s="47"/>
      <c r="Q18" s="47"/>
      <c r="R18" s="47"/>
      <c r="S18" s="47"/>
      <c r="T18" s="47"/>
      <c r="U18" s="47"/>
      <c r="V18" s="47">
        <v>42</v>
      </c>
      <c r="W18" s="48">
        <v>32</v>
      </c>
      <c r="X18" s="61">
        <f t="shared" si="12"/>
        <v>46</v>
      </c>
      <c r="Y18" s="52">
        <f t="shared" si="13"/>
        <v>35</v>
      </c>
      <c r="Z18">
        <f t="shared" si="14"/>
        <v>81</v>
      </c>
    </row>
    <row r="19" spans="1:26" x14ac:dyDescent="0.2">
      <c r="A19" s="51" t="s">
        <v>16</v>
      </c>
      <c r="B19" s="113" t="s">
        <v>529</v>
      </c>
      <c r="C19" s="47" t="s">
        <v>138</v>
      </c>
      <c r="D19" s="47" t="s">
        <v>145</v>
      </c>
      <c r="E19" s="52" t="s">
        <v>146</v>
      </c>
      <c r="F19" s="56"/>
      <c r="G19" s="47"/>
      <c r="H19" s="47"/>
      <c r="I19" s="47"/>
      <c r="J19" s="47"/>
      <c r="K19" s="47">
        <v>1</v>
      </c>
      <c r="L19" s="47">
        <v>1</v>
      </c>
      <c r="M19" s="47"/>
      <c r="N19" s="47">
        <v>1</v>
      </c>
      <c r="O19" s="47">
        <v>3</v>
      </c>
      <c r="P19" s="47"/>
      <c r="Q19" s="47"/>
      <c r="R19" s="47">
        <v>2</v>
      </c>
      <c r="S19" s="47">
        <v>2</v>
      </c>
      <c r="T19" s="47"/>
      <c r="U19" s="47"/>
      <c r="V19" s="47">
        <v>33</v>
      </c>
      <c r="W19" s="48">
        <v>28</v>
      </c>
      <c r="X19" s="61">
        <f t="shared" si="12"/>
        <v>37</v>
      </c>
      <c r="Y19" s="52">
        <f t="shared" si="13"/>
        <v>34</v>
      </c>
      <c r="Z19">
        <f t="shared" si="14"/>
        <v>71</v>
      </c>
    </row>
    <row r="20" spans="1:26" x14ac:dyDescent="0.2">
      <c r="A20" s="51" t="s">
        <v>16</v>
      </c>
      <c r="B20" s="113" t="s">
        <v>530</v>
      </c>
      <c r="C20" s="47" t="s">
        <v>138</v>
      </c>
      <c r="D20" s="47" t="s">
        <v>147</v>
      </c>
      <c r="E20" s="52" t="s">
        <v>148</v>
      </c>
      <c r="F20" s="56">
        <v>2</v>
      </c>
      <c r="G20" s="47"/>
      <c r="H20" s="47"/>
      <c r="I20" s="47"/>
      <c r="J20" s="47"/>
      <c r="K20" s="47"/>
      <c r="L20" s="47">
        <v>1</v>
      </c>
      <c r="M20" s="47"/>
      <c r="N20" s="47">
        <v>1</v>
      </c>
      <c r="O20" s="47"/>
      <c r="P20" s="47"/>
      <c r="Q20" s="47"/>
      <c r="R20" s="47"/>
      <c r="S20" s="47">
        <v>1</v>
      </c>
      <c r="T20" s="47"/>
      <c r="U20" s="47"/>
      <c r="V20" s="47">
        <v>25</v>
      </c>
      <c r="W20" s="48">
        <v>7</v>
      </c>
      <c r="X20" s="61">
        <f t="shared" si="12"/>
        <v>29</v>
      </c>
      <c r="Y20" s="52">
        <f t="shared" si="13"/>
        <v>8</v>
      </c>
      <c r="Z20">
        <f t="shared" si="14"/>
        <v>37</v>
      </c>
    </row>
    <row r="21" spans="1:26" x14ac:dyDescent="0.2">
      <c r="A21" s="51" t="s">
        <v>16</v>
      </c>
      <c r="B21" s="113" t="s">
        <v>531</v>
      </c>
      <c r="C21" s="47" t="s">
        <v>138</v>
      </c>
      <c r="D21" s="47" t="s">
        <v>149</v>
      </c>
      <c r="E21" s="52" t="s">
        <v>150</v>
      </c>
      <c r="F21" s="56"/>
      <c r="G21" s="47">
        <v>3</v>
      </c>
      <c r="H21" s="47"/>
      <c r="I21" s="47"/>
      <c r="J21" s="47">
        <v>2</v>
      </c>
      <c r="K21" s="47">
        <v>2</v>
      </c>
      <c r="L21" s="47">
        <v>1</v>
      </c>
      <c r="M21" s="47"/>
      <c r="N21" s="47">
        <v>4</v>
      </c>
      <c r="O21" s="47">
        <v>4</v>
      </c>
      <c r="P21" s="47"/>
      <c r="Q21" s="47"/>
      <c r="R21" s="47">
        <v>3</v>
      </c>
      <c r="S21" s="47">
        <v>3</v>
      </c>
      <c r="T21" s="47"/>
      <c r="U21" s="47"/>
      <c r="V21" s="47">
        <v>47</v>
      </c>
      <c r="W21" s="48">
        <v>63</v>
      </c>
      <c r="X21" s="61">
        <f t="shared" si="12"/>
        <v>57</v>
      </c>
      <c r="Y21" s="52">
        <f t="shared" si="13"/>
        <v>75</v>
      </c>
      <c r="Z21">
        <f t="shared" si="14"/>
        <v>132</v>
      </c>
    </row>
    <row r="22" spans="1:26" x14ac:dyDescent="0.2">
      <c r="A22" s="51" t="s">
        <v>16</v>
      </c>
      <c r="B22" s="113" t="s">
        <v>532</v>
      </c>
      <c r="C22" s="47" t="s">
        <v>151</v>
      </c>
      <c r="D22" s="47" t="s">
        <v>152</v>
      </c>
      <c r="E22" s="52" t="s">
        <v>153</v>
      </c>
      <c r="F22" s="56">
        <v>1</v>
      </c>
      <c r="G22" s="47"/>
      <c r="H22" s="47"/>
      <c r="I22" s="47"/>
      <c r="J22" s="47">
        <v>1</v>
      </c>
      <c r="K22" s="47">
        <v>1</v>
      </c>
      <c r="L22" s="47">
        <v>2</v>
      </c>
      <c r="M22" s="47"/>
      <c r="N22" s="47">
        <v>8</v>
      </c>
      <c r="O22" s="47">
        <v>1</v>
      </c>
      <c r="P22" s="47"/>
      <c r="Q22" s="47"/>
      <c r="R22" s="47"/>
      <c r="S22" s="47"/>
      <c r="T22" s="47"/>
      <c r="U22" s="47"/>
      <c r="V22" s="47">
        <v>21</v>
      </c>
      <c r="W22" s="48">
        <v>17</v>
      </c>
      <c r="X22" s="61">
        <f t="shared" si="12"/>
        <v>33</v>
      </c>
      <c r="Y22" s="52">
        <f t="shared" si="13"/>
        <v>19</v>
      </c>
      <c r="Z22">
        <f t="shared" si="14"/>
        <v>52</v>
      </c>
    </row>
    <row r="23" spans="1:26" x14ac:dyDescent="0.2">
      <c r="A23" s="51" t="s">
        <v>16</v>
      </c>
      <c r="B23" s="113" t="s">
        <v>533</v>
      </c>
      <c r="C23" s="47" t="s">
        <v>151</v>
      </c>
      <c r="D23" s="47" t="s">
        <v>154</v>
      </c>
      <c r="E23" s="52" t="s">
        <v>155</v>
      </c>
      <c r="F23" s="56">
        <v>1</v>
      </c>
      <c r="G23" s="47">
        <v>2</v>
      </c>
      <c r="H23" s="47"/>
      <c r="I23" s="47"/>
      <c r="J23" s="47"/>
      <c r="K23" s="47"/>
      <c r="L23" s="47">
        <v>4</v>
      </c>
      <c r="M23" s="47">
        <v>3</v>
      </c>
      <c r="N23" s="47"/>
      <c r="O23" s="47">
        <v>1</v>
      </c>
      <c r="P23" s="47"/>
      <c r="Q23" s="47"/>
      <c r="R23" s="47"/>
      <c r="S23" s="47"/>
      <c r="T23" s="47"/>
      <c r="U23" s="47"/>
      <c r="V23" s="47"/>
      <c r="W23" s="48"/>
      <c r="X23" s="61">
        <f t="shared" si="12"/>
        <v>5</v>
      </c>
      <c r="Y23" s="52">
        <f t="shared" si="13"/>
        <v>6</v>
      </c>
      <c r="Z23">
        <f t="shared" si="14"/>
        <v>11</v>
      </c>
    </row>
    <row r="24" spans="1:26" x14ac:dyDescent="0.2">
      <c r="A24" s="51" t="s">
        <v>16</v>
      </c>
      <c r="B24" s="113" t="s">
        <v>534</v>
      </c>
      <c r="C24" s="47" t="s">
        <v>151</v>
      </c>
      <c r="D24" s="47" t="s">
        <v>156</v>
      </c>
      <c r="E24" s="52" t="s">
        <v>157</v>
      </c>
      <c r="F24" s="56"/>
      <c r="G24" s="47"/>
      <c r="H24" s="47"/>
      <c r="I24" s="47">
        <v>2</v>
      </c>
      <c r="J24" s="47"/>
      <c r="K24" s="47"/>
      <c r="L24" s="47"/>
      <c r="M24" s="47">
        <v>1</v>
      </c>
      <c r="N24" s="47"/>
      <c r="O24" s="47">
        <v>2</v>
      </c>
      <c r="P24" s="47"/>
      <c r="Q24" s="47"/>
      <c r="R24" s="47"/>
      <c r="S24" s="47"/>
      <c r="T24" s="47"/>
      <c r="U24" s="47"/>
      <c r="V24" s="47"/>
      <c r="W24" s="48">
        <v>5</v>
      </c>
      <c r="X24" s="61">
        <f t="shared" si="12"/>
        <v>0</v>
      </c>
      <c r="Y24" s="52">
        <f t="shared" si="13"/>
        <v>10</v>
      </c>
      <c r="Z24">
        <f t="shared" si="14"/>
        <v>10</v>
      </c>
    </row>
    <row r="25" spans="1:26" x14ac:dyDescent="0.2">
      <c r="A25" s="51" t="s">
        <v>16</v>
      </c>
      <c r="B25" s="113" t="s">
        <v>535</v>
      </c>
      <c r="C25" s="47" t="s">
        <v>151</v>
      </c>
      <c r="D25" s="47" t="s">
        <v>158</v>
      </c>
      <c r="E25" s="52" t="s">
        <v>159</v>
      </c>
      <c r="F25" s="56">
        <v>8</v>
      </c>
      <c r="G25" s="47">
        <v>5</v>
      </c>
      <c r="H25" s="47"/>
      <c r="I25" s="47"/>
      <c r="J25" s="47"/>
      <c r="K25" s="47">
        <v>4</v>
      </c>
      <c r="L25" s="47">
        <v>33</v>
      </c>
      <c r="M25" s="47">
        <v>11</v>
      </c>
      <c r="N25" s="47">
        <v>19</v>
      </c>
      <c r="O25" s="47">
        <v>32</v>
      </c>
      <c r="P25" s="47">
        <v>2</v>
      </c>
      <c r="Q25" s="47">
        <v>1</v>
      </c>
      <c r="R25" s="47">
        <v>10</v>
      </c>
      <c r="S25" s="47">
        <v>7</v>
      </c>
      <c r="T25" s="47"/>
      <c r="U25" s="47"/>
      <c r="V25" s="47">
        <v>205</v>
      </c>
      <c r="W25" s="48">
        <v>213</v>
      </c>
      <c r="X25" s="61">
        <f t="shared" si="12"/>
        <v>277</v>
      </c>
      <c r="Y25" s="52">
        <f t="shared" si="13"/>
        <v>273</v>
      </c>
      <c r="Z25">
        <f t="shared" si="14"/>
        <v>550</v>
      </c>
    </row>
    <row r="26" spans="1:26" x14ac:dyDescent="0.2">
      <c r="A26" s="51" t="s">
        <v>16</v>
      </c>
      <c r="B26" s="113" t="s">
        <v>535</v>
      </c>
      <c r="C26" s="47" t="s">
        <v>160</v>
      </c>
      <c r="D26" s="47" t="s">
        <v>570</v>
      </c>
      <c r="E26" s="52" t="s">
        <v>571</v>
      </c>
      <c r="F26" s="56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8">
        <v>1</v>
      </c>
      <c r="X26" s="61">
        <f t="shared" si="12"/>
        <v>0</v>
      </c>
      <c r="Y26" s="52">
        <f t="shared" si="13"/>
        <v>1</v>
      </c>
      <c r="Z26">
        <f t="shared" si="14"/>
        <v>1</v>
      </c>
    </row>
    <row r="27" spans="1:26" x14ac:dyDescent="0.2">
      <c r="A27" s="51" t="s">
        <v>16</v>
      </c>
      <c r="B27" s="113" t="s">
        <v>536</v>
      </c>
      <c r="C27" s="47" t="s">
        <v>151</v>
      </c>
      <c r="D27" s="47" t="s">
        <v>161</v>
      </c>
      <c r="E27" s="52" t="s">
        <v>162</v>
      </c>
      <c r="F27" s="56">
        <v>1</v>
      </c>
      <c r="G27" s="47">
        <v>4</v>
      </c>
      <c r="H27" s="47"/>
      <c r="I27" s="47"/>
      <c r="J27" s="47">
        <v>1</v>
      </c>
      <c r="K27" s="47"/>
      <c r="L27" s="47">
        <v>1</v>
      </c>
      <c r="M27" s="47">
        <v>3</v>
      </c>
      <c r="N27" s="47">
        <v>1</v>
      </c>
      <c r="O27" s="47">
        <v>5</v>
      </c>
      <c r="P27" s="47"/>
      <c r="Q27" s="47">
        <v>1</v>
      </c>
      <c r="R27" s="47">
        <v>1</v>
      </c>
      <c r="S27" s="47">
        <v>3</v>
      </c>
      <c r="T27" s="47"/>
      <c r="U27" s="47"/>
      <c r="V27" s="47">
        <v>19</v>
      </c>
      <c r="W27" s="48">
        <v>36</v>
      </c>
      <c r="X27" s="61">
        <f t="shared" si="12"/>
        <v>24</v>
      </c>
      <c r="Y27" s="52">
        <f t="shared" si="13"/>
        <v>52</v>
      </c>
      <c r="Z27">
        <f t="shared" si="14"/>
        <v>76</v>
      </c>
    </row>
    <row r="28" spans="1:26" x14ac:dyDescent="0.2">
      <c r="A28" s="51" t="s">
        <v>16</v>
      </c>
      <c r="B28" s="113" t="s">
        <v>537</v>
      </c>
      <c r="C28" s="47" t="s">
        <v>151</v>
      </c>
      <c r="D28" s="47" t="s">
        <v>163</v>
      </c>
      <c r="E28" s="52" t="s">
        <v>164</v>
      </c>
      <c r="F28" s="56">
        <v>1</v>
      </c>
      <c r="G28" s="47">
        <v>2</v>
      </c>
      <c r="H28" s="47"/>
      <c r="I28" s="47"/>
      <c r="J28" s="47"/>
      <c r="K28" s="47">
        <v>2</v>
      </c>
      <c r="L28" s="47">
        <v>2</v>
      </c>
      <c r="M28" s="47">
        <v>5</v>
      </c>
      <c r="N28" s="47">
        <v>4</v>
      </c>
      <c r="O28" s="47">
        <v>8</v>
      </c>
      <c r="P28" s="47">
        <v>1</v>
      </c>
      <c r="Q28" s="47">
        <v>1</v>
      </c>
      <c r="R28" s="47">
        <v>1</v>
      </c>
      <c r="S28" s="47">
        <v>1</v>
      </c>
      <c r="T28" s="47"/>
      <c r="U28" s="47"/>
      <c r="V28" s="47">
        <v>30</v>
      </c>
      <c r="W28" s="48">
        <v>88</v>
      </c>
      <c r="X28" s="61">
        <f t="shared" si="12"/>
        <v>39</v>
      </c>
      <c r="Y28" s="52">
        <f t="shared" si="13"/>
        <v>107</v>
      </c>
      <c r="Z28">
        <f t="shared" si="14"/>
        <v>146</v>
      </c>
    </row>
    <row r="29" spans="1:26" x14ac:dyDescent="0.2">
      <c r="A29" s="51" t="s">
        <v>16</v>
      </c>
      <c r="B29" s="58" t="s">
        <v>595</v>
      </c>
      <c r="C29" s="47" t="s">
        <v>151</v>
      </c>
      <c r="D29" s="47" t="s">
        <v>165</v>
      </c>
      <c r="E29" s="52" t="s">
        <v>166</v>
      </c>
      <c r="F29" s="56">
        <v>3</v>
      </c>
      <c r="G29" s="47">
        <v>1</v>
      </c>
      <c r="H29" s="47"/>
      <c r="I29" s="47"/>
      <c r="J29" s="47">
        <v>10</v>
      </c>
      <c r="K29" s="47">
        <v>3</v>
      </c>
      <c r="L29" s="47">
        <v>13</v>
      </c>
      <c r="M29" s="47">
        <v>5</v>
      </c>
      <c r="N29" s="47">
        <v>20</v>
      </c>
      <c r="O29" s="47">
        <v>5</v>
      </c>
      <c r="P29" s="47">
        <v>4</v>
      </c>
      <c r="Q29" s="47">
        <v>2</v>
      </c>
      <c r="R29" s="47">
        <v>1</v>
      </c>
      <c r="S29" s="47"/>
      <c r="T29" s="47"/>
      <c r="U29" s="47"/>
      <c r="V29" s="47">
        <v>61</v>
      </c>
      <c r="W29" s="48">
        <v>14</v>
      </c>
      <c r="X29" s="61">
        <f t="shared" si="12"/>
        <v>112</v>
      </c>
      <c r="Y29" s="52">
        <f t="shared" si="13"/>
        <v>30</v>
      </c>
      <c r="Z29">
        <f t="shared" si="14"/>
        <v>142</v>
      </c>
    </row>
    <row r="30" spans="1:26" x14ac:dyDescent="0.2">
      <c r="A30" s="51" t="s">
        <v>16</v>
      </c>
      <c r="B30" s="58" t="s">
        <v>595</v>
      </c>
      <c r="C30" s="47" t="s">
        <v>151</v>
      </c>
      <c r="D30" s="47" t="s">
        <v>167</v>
      </c>
      <c r="E30" s="52" t="s">
        <v>168</v>
      </c>
      <c r="F30" s="56">
        <v>5</v>
      </c>
      <c r="G30" s="47">
        <v>1</v>
      </c>
      <c r="H30" s="47"/>
      <c r="I30" s="47"/>
      <c r="J30" s="47">
        <v>18</v>
      </c>
      <c r="K30" s="47">
        <v>4</v>
      </c>
      <c r="L30" s="47">
        <v>12</v>
      </c>
      <c r="M30" s="47">
        <v>3</v>
      </c>
      <c r="N30" s="47">
        <v>22</v>
      </c>
      <c r="O30" s="47">
        <v>3</v>
      </c>
      <c r="P30" s="47">
        <v>7</v>
      </c>
      <c r="Q30" s="47">
        <v>2</v>
      </c>
      <c r="R30" s="47">
        <v>12</v>
      </c>
      <c r="S30" s="47">
        <v>4</v>
      </c>
      <c r="T30" s="47"/>
      <c r="U30" s="47"/>
      <c r="V30" s="47">
        <v>176</v>
      </c>
      <c r="W30" s="48">
        <v>16</v>
      </c>
      <c r="X30" s="61">
        <f t="shared" si="12"/>
        <v>252</v>
      </c>
      <c r="Y30" s="52">
        <f t="shared" si="13"/>
        <v>33</v>
      </c>
      <c r="Z30">
        <f t="shared" si="14"/>
        <v>285</v>
      </c>
    </row>
    <row r="31" spans="1:26" x14ac:dyDescent="0.2">
      <c r="A31" s="51" t="s">
        <v>16</v>
      </c>
      <c r="B31" s="58" t="s">
        <v>596</v>
      </c>
      <c r="C31" s="47" t="s">
        <v>169</v>
      </c>
      <c r="D31" s="47" t="s">
        <v>170</v>
      </c>
      <c r="E31" s="52" t="s">
        <v>171</v>
      </c>
      <c r="F31" s="56"/>
      <c r="G31" s="47">
        <v>2</v>
      </c>
      <c r="H31" s="47">
        <v>1</v>
      </c>
      <c r="I31" s="47"/>
      <c r="J31" s="47">
        <v>1</v>
      </c>
      <c r="K31" s="47">
        <v>6</v>
      </c>
      <c r="L31" s="47">
        <v>1</v>
      </c>
      <c r="M31" s="47">
        <v>3</v>
      </c>
      <c r="N31" s="47">
        <v>1</v>
      </c>
      <c r="O31" s="47">
        <v>20</v>
      </c>
      <c r="P31" s="47"/>
      <c r="Q31" s="47"/>
      <c r="R31" s="47"/>
      <c r="S31" s="47">
        <v>3</v>
      </c>
      <c r="T31" s="47"/>
      <c r="U31" s="47"/>
      <c r="V31" s="47">
        <v>14</v>
      </c>
      <c r="W31" s="48">
        <v>207</v>
      </c>
      <c r="X31" s="61">
        <f t="shared" si="12"/>
        <v>18</v>
      </c>
      <c r="Y31" s="52">
        <f t="shared" si="13"/>
        <v>241</v>
      </c>
      <c r="Z31">
        <f t="shared" si="14"/>
        <v>259</v>
      </c>
    </row>
    <row r="32" spans="1:26" x14ac:dyDescent="0.2">
      <c r="A32" s="51" t="s">
        <v>16</v>
      </c>
      <c r="B32" s="58" t="s">
        <v>596</v>
      </c>
      <c r="C32" s="47" t="s">
        <v>169</v>
      </c>
      <c r="D32" s="47" t="s">
        <v>172</v>
      </c>
      <c r="E32" s="52" t="s">
        <v>173</v>
      </c>
      <c r="F32" s="56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8">
        <v>1</v>
      </c>
      <c r="X32" s="61">
        <f t="shared" si="12"/>
        <v>0</v>
      </c>
      <c r="Y32" s="52">
        <f t="shared" si="13"/>
        <v>1</v>
      </c>
      <c r="Z32">
        <f t="shared" si="14"/>
        <v>1</v>
      </c>
    </row>
    <row r="33" spans="1:26" x14ac:dyDescent="0.2">
      <c r="A33" s="51" t="s">
        <v>16</v>
      </c>
      <c r="B33" s="58" t="s">
        <v>597</v>
      </c>
      <c r="C33" s="47" t="s">
        <v>169</v>
      </c>
      <c r="D33" s="47" t="s">
        <v>174</v>
      </c>
      <c r="E33" s="52" t="s">
        <v>175</v>
      </c>
      <c r="F33" s="56">
        <v>1</v>
      </c>
      <c r="G33" s="47">
        <v>5</v>
      </c>
      <c r="H33" s="47"/>
      <c r="I33" s="47"/>
      <c r="J33" s="47">
        <v>1</v>
      </c>
      <c r="K33" s="47">
        <v>1</v>
      </c>
      <c r="L33" s="47">
        <v>1</v>
      </c>
      <c r="M33" s="47">
        <v>2</v>
      </c>
      <c r="N33" s="47">
        <v>4</v>
      </c>
      <c r="O33" s="47">
        <v>11</v>
      </c>
      <c r="P33" s="47"/>
      <c r="Q33" s="47"/>
      <c r="R33" s="47">
        <v>1</v>
      </c>
      <c r="S33" s="47">
        <v>1</v>
      </c>
      <c r="T33" s="47"/>
      <c r="U33" s="47"/>
      <c r="V33" s="47">
        <v>51</v>
      </c>
      <c r="W33" s="48">
        <v>83</v>
      </c>
      <c r="X33" s="61">
        <f t="shared" si="12"/>
        <v>59</v>
      </c>
      <c r="Y33" s="52">
        <f t="shared" si="13"/>
        <v>103</v>
      </c>
      <c r="Z33">
        <f t="shared" si="14"/>
        <v>162</v>
      </c>
    </row>
    <row r="34" spans="1:26" x14ac:dyDescent="0.2">
      <c r="A34" s="51" t="s">
        <v>16</v>
      </c>
      <c r="B34" s="16" t="s">
        <v>597</v>
      </c>
      <c r="C34" s="47" t="s">
        <v>169</v>
      </c>
      <c r="D34" s="47" t="s">
        <v>176</v>
      </c>
      <c r="E34" s="52" t="s">
        <v>177</v>
      </c>
      <c r="F34" s="56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8">
        <v>3</v>
      </c>
      <c r="X34" s="61">
        <f t="shared" si="12"/>
        <v>0</v>
      </c>
      <c r="Y34" s="52">
        <f t="shared" si="13"/>
        <v>3</v>
      </c>
      <c r="Z34">
        <f t="shared" si="14"/>
        <v>3</v>
      </c>
    </row>
    <row r="35" spans="1:26" x14ac:dyDescent="0.2">
      <c r="A35" s="51" t="s">
        <v>16</v>
      </c>
      <c r="B35" s="16" t="s">
        <v>598</v>
      </c>
      <c r="C35" s="47" t="s">
        <v>178</v>
      </c>
      <c r="D35" s="47" t="s">
        <v>179</v>
      </c>
      <c r="E35" s="52" t="s">
        <v>180</v>
      </c>
      <c r="F35" s="56"/>
      <c r="G35" s="47">
        <v>2</v>
      </c>
      <c r="H35" s="47"/>
      <c r="I35" s="47"/>
      <c r="J35" s="47">
        <v>6</v>
      </c>
      <c r="K35" s="47">
        <v>7</v>
      </c>
      <c r="L35" s="47">
        <v>4</v>
      </c>
      <c r="M35" s="47">
        <v>8</v>
      </c>
      <c r="N35" s="47">
        <v>4</v>
      </c>
      <c r="O35" s="47">
        <v>7</v>
      </c>
      <c r="P35" s="47">
        <v>2</v>
      </c>
      <c r="Q35" s="47">
        <v>1</v>
      </c>
      <c r="R35" s="47">
        <v>2</v>
      </c>
      <c r="S35" s="47">
        <v>4</v>
      </c>
      <c r="T35" s="47"/>
      <c r="U35" s="47"/>
      <c r="V35" s="47">
        <v>74</v>
      </c>
      <c r="W35" s="48">
        <v>58</v>
      </c>
      <c r="X35" s="61">
        <f t="shared" si="12"/>
        <v>92</v>
      </c>
      <c r="Y35" s="52">
        <f t="shared" si="13"/>
        <v>87</v>
      </c>
      <c r="Z35">
        <f t="shared" si="14"/>
        <v>179</v>
      </c>
    </row>
    <row r="36" spans="1:26" x14ac:dyDescent="0.2">
      <c r="A36" s="51" t="s">
        <v>16</v>
      </c>
      <c r="B36" s="16" t="s">
        <v>599</v>
      </c>
      <c r="C36" s="47" t="s">
        <v>178</v>
      </c>
      <c r="D36" s="47" t="s">
        <v>181</v>
      </c>
      <c r="E36" s="52" t="s">
        <v>182</v>
      </c>
      <c r="F36" s="56">
        <v>1</v>
      </c>
      <c r="G36" s="47">
        <v>1</v>
      </c>
      <c r="H36" s="47"/>
      <c r="I36" s="47"/>
      <c r="J36" s="47">
        <v>2</v>
      </c>
      <c r="K36" s="47">
        <v>2</v>
      </c>
      <c r="L36" s="47">
        <v>2</v>
      </c>
      <c r="M36" s="47">
        <v>2</v>
      </c>
      <c r="N36" s="47">
        <v>5</v>
      </c>
      <c r="O36" s="47">
        <v>3</v>
      </c>
      <c r="P36" s="47">
        <v>2</v>
      </c>
      <c r="Q36" s="47">
        <v>2</v>
      </c>
      <c r="R36" s="47">
        <v>8</v>
      </c>
      <c r="S36" s="47">
        <v>2</v>
      </c>
      <c r="T36" s="47"/>
      <c r="U36" s="47"/>
      <c r="V36" s="47">
        <v>64</v>
      </c>
      <c r="W36" s="48">
        <v>49</v>
      </c>
      <c r="X36" s="61">
        <f t="shared" si="12"/>
        <v>84</v>
      </c>
      <c r="Y36" s="52">
        <f t="shared" si="13"/>
        <v>61</v>
      </c>
      <c r="Z36">
        <f t="shared" si="14"/>
        <v>145</v>
      </c>
    </row>
    <row r="37" spans="1:26" x14ac:dyDescent="0.2">
      <c r="A37" s="51" t="s">
        <v>16</v>
      </c>
      <c r="B37" s="16" t="s">
        <v>600</v>
      </c>
      <c r="C37" s="47" t="s">
        <v>178</v>
      </c>
      <c r="D37" s="47" t="s">
        <v>183</v>
      </c>
      <c r="E37" s="52" t="s">
        <v>184</v>
      </c>
      <c r="F37" s="56">
        <v>2</v>
      </c>
      <c r="G37" s="47">
        <v>2</v>
      </c>
      <c r="H37" s="47"/>
      <c r="I37" s="47"/>
      <c r="J37" s="47">
        <v>5</v>
      </c>
      <c r="K37" s="47"/>
      <c r="L37" s="47">
        <v>4</v>
      </c>
      <c r="M37" s="47">
        <v>3</v>
      </c>
      <c r="N37" s="47">
        <v>8</v>
      </c>
      <c r="O37" s="47">
        <v>3</v>
      </c>
      <c r="P37" s="47">
        <v>4</v>
      </c>
      <c r="Q37" s="47"/>
      <c r="R37" s="47">
        <v>5</v>
      </c>
      <c r="S37" s="47">
        <v>1</v>
      </c>
      <c r="T37" s="47"/>
      <c r="U37" s="47"/>
      <c r="V37" s="47">
        <v>113</v>
      </c>
      <c r="W37" s="48">
        <v>22</v>
      </c>
      <c r="X37" s="61">
        <f t="shared" si="12"/>
        <v>141</v>
      </c>
      <c r="Y37" s="52">
        <f t="shared" si="13"/>
        <v>31</v>
      </c>
      <c r="Z37">
        <f t="shared" si="14"/>
        <v>172</v>
      </c>
    </row>
    <row r="38" spans="1:26" x14ac:dyDescent="0.2">
      <c r="A38" s="51" t="s">
        <v>16</v>
      </c>
      <c r="B38" s="16" t="s">
        <v>601</v>
      </c>
      <c r="C38" s="47" t="s">
        <v>178</v>
      </c>
      <c r="D38" s="47" t="s">
        <v>185</v>
      </c>
      <c r="E38" s="52" t="s">
        <v>186</v>
      </c>
      <c r="F38" s="56">
        <v>6</v>
      </c>
      <c r="G38" s="47">
        <v>1</v>
      </c>
      <c r="H38" s="47"/>
      <c r="I38" s="47"/>
      <c r="J38" s="47">
        <v>16</v>
      </c>
      <c r="K38" s="47"/>
      <c r="L38" s="47">
        <v>6</v>
      </c>
      <c r="M38" s="47"/>
      <c r="N38" s="47">
        <v>12</v>
      </c>
      <c r="O38" s="47">
        <v>2</v>
      </c>
      <c r="P38" s="47">
        <v>2</v>
      </c>
      <c r="Q38" s="47"/>
      <c r="R38" s="47">
        <v>4</v>
      </c>
      <c r="S38" s="47"/>
      <c r="T38" s="47"/>
      <c r="U38" s="47"/>
      <c r="V38" s="47">
        <v>63</v>
      </c>
      <c r="W38" s="48">
        <v>9</v>
      </c>
      <c r="X38" s="61">
        <f t="shared" si="12"/>
        <v>109</v>
      </c>
      <c r="Y38" s="52">
        <f t="shared" si="13"/>
        <v>12</v>
      </c>
      <c r="Z38">
        <f t="shared" si="14"/>
        <v>121</v>
      </c>
    </row>
    <row r="39" spans="1:26" x14ac:dyDescent="0.2">
      <c r="A39" s="51" t="s">
        <v>16</v>
      </c>
      <c r="B39" s="16" t="s">
        <v>602</v>
      </c>
      <c r="C39" s="47" t="s">
        <v>178</v>
      </c>
      <c r="D39" s="47" t="s">
        <v>187</v>
      </c>
      <c r="E39" s="52" t="s">
        <v>188</v>
      </c>
      <c r="F39" s="56">
        <v>6</v>
      </c>
      <c r="G39" s="47">
        <v>1</v>
      </c>
      <c r="H39" s="47"/>
      <c r="I39" s="47"/>
      <c r="J39" s="47">
        <v>4</v>
      </c>
      <c r="K39" s="47"/>
      <c r="L39" s="47">
        <v>5</v>
      </c>
      <c r="M39" s="47">
        <v>1</v>
      </c>
      <c r="N39" s="47">
        <v>8</v>
      </c>
      <c r="O39" s="47">
        <v>3</v>
      </c>
      <c r="P39" s="47">
        <v>2</v>
      </c>
      <c r="Q39" s="47">
        <v>1</v>
      </c>
      <c r="R39" s="47">
        <v>8</v>
      </c>
      <c r="S39" s="47">
        <v>1</v>
      </c>
      <c r="T39" s="47"/>
      <c r="U39" s="47"/>
      <c r="V39" s="47">
        <v>78</v>
      </c>
      <c r="W39" s="48">
        <v>10</v>
      </c>
      <c r="X39" s="61">
        <f t="shared" si="12"/>
        <v>111</v>
      </c>
      <c r="Y39" s="52">
        <f t="shared" si="13"/>
        <v>17</v>
      </c>
      <c r="Z39">
        <f t="shared" si="14"/>
        <v>128</v>
      </c>
    </row>
    <row r="40" spans="1:26" x14ac:dyDescent="0.2">
      <c r="A40" s="51" t="s">
        <v>16</v>
      </c>
      <c r="B40" s="16" t="s">
        <v>603</v>
      </c>
      <c r="C40" s="47" t="s">
        <v>178</v>
      </c>
      <c r="D40" s="47" t="s">
        <v>189</v>
      </c>
      <c r="E40" s="52" t="s">
        <v>190</v>
      </c>
      <c r="F40" s="56">
        <v>7</v>
      </c>
      <c r="G40" s="47">
        <v>4</v>
      </c>
      <c r="H40" s="47"/>
      <c r="I40" s="47"/>
      <c r="J40" s="47">
        <v>9</v>
      </c>
      <c r="K40" s="47">
        <v>3</v>
      </c>
      <c r="L40" s="47">
        <v>8</v>
      </c>
      <c r="M40" s="47"/>
      <c r="N40" s="47">
        <v>26</v>
      </c>
      <c r="O40" s="47">
        <v>10</v>
      </c>
      <c r="P40" s="47">
        <v>6</v>
      </c>
      <c r="Q40" s="47"/>
      <c r="R40" s="47">
        <v>24</v>
      </c>
      <c r="S40" s="47">
        <v>1</v>
      </c>
      <c r="T40" s="47"/>
      <c r="U40" s="47"/>
      <c r="V40" s="47">
        <v>301</v>
      </c>
      <c r="W40" s="48">
        <v>33</v>
      </c>
      <c r="X40" s="61">
        <f t="shared" si="12"/>
        <v>381</v>
      </c>
      <c r="Y40" s="52">
        <f t="shared" si="13"/>
        <v>51</v>
      </c>
      <c r="Z40">
        <f t="shared" si="14"/>
        <v>432</v>
      </c>
    </row>
    <row r="41" spans="1:26" x14ac:dyDescent="0.2">
      <c r="A41" s="51" t="s">
        <v>16</v>
      </c>
      <c r="B41" s="16" t="s">
        <v>604</v>
      </c>
      <c r="C41" s="47" t="s">
        <v>178</v>
      </c>
      <c r="D41" s="47" t="s">
        <v>191</v>
      </c>
      <c r="E41" s="52" t="s">
        <v>192</v>
      </c>
      <c r="F41" s="56">
        <v>3</v>
      </c>
      <c r="G41" s="47">
        <v>1</v>
      </c>
      <c r="H41" s="47"/>
      <c r="I41" s="47"/>
      <c r="J41" s="47">
        <v>3</v>
      </c>
      <c r="K41" s="47"/>
      <c r="L41" s="47"/>
      <c r="M41" s="47">
        <v>2</v>
      </c>
      <c r="N41" s="47">
        <v>2</v>
      </c>
      <c r="O41" s="47">
        <v>4</v>
      </c>
      <c r="P41" s="47">
        <v>2</v>
      </c>
      <c r="Q41" s="47">
        <v>1</v>
      </c>
      <c r="R41" s="47">
        <v>2</v>
      </c>
      <c r="S41" s="47">
        <v>1</v>
      </c>
      <c r="T41" s="47"/>
      <c r="U41" s="47"/>
      <c r="V41" s="47">
        <v>66</v>
      </c>
      <c r="W41" s="48">
        <v>34</v>
      </c>
      <c r="X41" s="61">
        <f t="shared" si="12"/>
        <v>78</v>
      </c>
      <c r="Y41" s="52">
        <f t="shared" si="13"/>
        <v>43</v>
      </c>
      <c r="Z41">
        <f t="shared" si="14"/>
        <v>121</v>
      </c>
    </row>
    <row r="42" spans="1:26" x14ac:dyDescent="0.2">
      <c r="A42" s="51" t="s">
        <v>16</v>
      </c>
      <c r="B42" s="16" t="s">
        <v>605</v>
      </c>
      <c r="C42" s="47" t="s">
        <v>178</v>
      </c>
      <c r="D42" s="47" t="s">
        <v>193</v>
      </c>
      <c r="E42" s="52" t="s">
        <v>194</v>
      </c>
      <c r="F42" s="56">
        <v>1</v>
      </c>
      <c r="G42" s="47"/>
      <c r="H42" s="47"/>
      <c r="I42" s="47"/>
      <c r="J42" s="47">
        <v>2</v>
      </c>
      <c r="K42" s="47">
        <v>2</v>
      </c>
      <c r="L42" s="47">
        <v>3</v>
      </c>
      <c r="M42" s="47"/>
      <c r="N42" s="47">
        <v>1</v>
      </c>
      <c r="O42" s="47"/>
      <c r="P42" s="47">
        <v>3</v>
      </c>
      <c r="Q42" s="47">
        <v>1</v>
      </c>
      <c r="R42" s="47">
        <v>2</v>
      </c>
      <c r="S42" s="47">
        <v>1</v>
      </c>
      <c r="T42" s="47"/>
      <c r="U42" s="47"/>
      <c r="V42" s="47">
        <v>23</v>
      </c>
      <c r="W42" s="48">
        <v>6</v>
      </c>
      <c r="X42" s="61">
        <f t="shared" si="12"/>
        <v>35</v>
      </c>
      <c r="Y42" s="52">
        <f t="shared" si="13"/>
        <v>10</v>
      </c>
      <c r="Z42">
        <f t="shared" si="14"/>
        <v>45</v>
      </c>
    </row>
    <row r="43" spans="1:26" x14ac:dyDescent="0.2">
      <c r="A43" s="51" t="s">
        <v>16</v>
      </c>
      <c r="B43" s="16" t="s">
        <v>606</v>
      </c>
      <c r="C43" s="47" t="s">
        <v>151</v>
      </c>
      <c r="D43" s="47" t="s">
        <v>195</v>
      </c>
      <c r="E43" s="52" t="s">
        <v>196</v>
      </c>
      <c r="F43" s="56"/>
      <c r="G43" s="47">
        <v>3</v>
      </c>
      <c r="H43" s="47"/>
      <c r="I43" s="47"/>
      <c r="J43" s="47">
        <v>1</v>
      </c>
      <c r="K43" s="47">
        <v>5</v>
      </c>
      <c r="L43" s="47"/>
      <c r="M43" s="47">
        <v>1</v>
      </c>
      <c r="N43" s="47">
        <v>1</v>
      </c>
      <c r="O43" s="47">
        <v>2</v>
      </c>
      <c r="P43" s="47"/>
      <c r="Q43" s="47"/>
      <c r="R43" s="47"/>
      <c r="S43" s="47"/>
      <c r="T43" s="47"/>
      <c r="U43" s="47"/>
      <c r="V43" s="47">
        <v>6</v>
      </c>
      <c r="W43" s="48">
        <v>8</v>
      </c>
      <c r="X43" s="61">
        <f t="shared" si="12"/>
        <v>8</v>
      </c>
      <c r="Y43" s="52">
        <f t="shared" si="13"/>
        <v>19</v>
      </c>
      <c r="Z43">
        <f t="shared" si="14"/>
        <v>27</v>
      </c>
    </row>
    <row r="44" spans="1:26" x14ac:dyDescent="0.2">
      <c r="A44" s="51" t="s">
        <v>16</v>
      </c>
      <c r="B44" s="16" t="s">
        <v>607</v>
      </c>
      <c r="C44" s="47" t="s">
        <v>151</v>
      </c>
      <c r="D44" s="47" t="s">
        <v>197</v>
      </c>
      <c r="E44" s="52" t="s">
        <v>198</v>
      </c>
      <c r="F44" s="56"/>
      <c r="G44" s="47"/>
      <c r="H44" s="47"/>
      <c r="I44" s="47"/>
      <c r="J44" s="47"/>
      <c r="K44" s="47"/>
      <c r="L44" s="47"/>
      <c r="M44" s="47"/>
      <c r="N44" s="47"/>
      <c r="O44" s="47">
        <v>1</v>
      </c>
      <c r="P44" s="47">
        <v>1</v>
      </c>
      <c r="Q44" s="47"/>
      <c r="R44" s="47"/>
      <c r="S44" s="47"/>
      <c r="T44" s="47"/>
      <c r="U44" s="47"/>
      <c r="V44" s="47">
        <v>3</v>
      </c>
      <c r="W44" s="48">
        <v>3</v>
      </c>
      <c r="X44" s="61">
        <f t="shared" si="12"/>
        <v>4</v>
      </c>
      <c r="Y44" s="52">
        <f t="shared" si="13"/>
        <v>4</v>
      </c>
      <c r="Z44">
        <f t="shared" si="14"/>
        <v>8</v>
      </c>
    </row>
    <row r="45" spans="1:26" x14ac:dyDescent="0.2">
      <c r="A45" s="51" t="s">
        <v>16</v>
      </c>
      <c r="B45" s="16" t="s">
        <v>608</v>
      </c>
      <c r="C45" s="47" t="s">
        <v>151</v>
      </c>
      <c r="D45" s="47" t="s">
        <v>199</v>
      </c>
      <c r="E45" s="52" t="s">
        <v>200</v>
      </c>
      <c r="F45" s="56">
        <v>1</v>
      </c>
      <c r="G45" s="47"/>
      <c r="H45" s="47"/>
      <c r="I45" s="47"/>
      <c r="J45" s="47"/>
      <c r="K45" s="47"/>
      <c r="L45" s="47">
        <v>1</v>
      </c>
      <c r="M45" s="47"/>
      <c r="N45" s="47"/>
      <c r="O45" s="47"/>
      <c r="P45" s="47"/>
      <c r="Q45" s="47">
        <v>1</v>
      </c>
      <c r="R45" s="47"/>
      <c r="S45" s="47"/>
      <c r="T45" s="47"/>
      <c r="U45" s="47"/>
      <c r="V45" s="47">
        <v>3</v>
      </c>
      <c r="W45" s="48">
        <v>8</v>
      </c>
      <c r="X45" s="61">
        <f t="shared" si="12"/>
        <v>5</v>
      </c>
      <c r="Y45" s="52">
        <f t="shared" si="13"/>
        <v>9</v>
      </c>
      <c r="Z45">
        <f t="shared" si="14"/>
        <v>14</v>
      </c>
    </row>
    <row r="46" spans="1:26" x14ac:dyDescent="0.2">
      <c r="A46" s="51" t="s">
        <v>16</v>
      </c>
      <c r="B46" s="16" t="s">
        <v>609</v>
      </c>
      <c r="C46" s="47" t="s">
        <v>151</v>
      </c>
      <c r="D46" s="47" t="s">
        <v>201</v>
      </c>
      <c r="E46" s="52" t="s">
        <v>202</v>
      </c>
      <c r="F46" s="56"/>
      <c r="G46" s="47"/>
      <c r="H46" s="47"/>
      <c r="I46" s="47"/>
      <c r="J46" s="47"/>
      <c r="K46" s="47"/>
      <c r="L46" s="47"/>
      <c r="M46" s="47"/>
      <c r="N46" s="47">
        <v>1</v>
      </c>
      <c r="O46" s="47">
        <v>1</v>
      </c>
      <c r="P46" s="47"/>
      <c r="Q46" s="47"/>
      <c r="R46" s="47">
        <v>1</v>
      </c>
      <c r="S46" s="47"/>
      <c r="T46" s="47"/>
      <c r="U46" s="47"/>
      <c r="V46" s="47">
        <v>1</v>
      </c>
      <c r="W46" s="48">
        <v>3</v>
      </c>
      <c r="X46" s="61">
        <f t="shared" si="12"/>
        <v>3</v>
      </c>
      <c r="Y46" s="52">
        <f t="shared" si="13"/>
        <v>4</v>
      </c>
      <c r="Z46">
        <f t="shared" si="14"/>
        <v>7</v>
      </c>
    </row>
    <row r="47" spans="1:26" x14ac:dyDescent="0.2">
      <c r="A47" s="51" t="s">
        <v>16</v>
      </c>
      <c r="B47" s="16" t="s">
        <v>610</v>
      </c>
      <c r="C47" s="47" t="s">
        <v>151</v>
      </c>
      <c r="D47" s="47" t="s">
        <v>203</v>
      </c>
      <c r="E47" s="52" t="s">
        <v>204</v>
      </c>
      <c r="F47" s="56"/>
      <c r="G47" s="47"/>
      <c r="H47" s="47"/>
      <c r="I47" s="47"/>
      <c r="J47" s="47"/>
      <c r="K47" s="47"/>
      <c r="L47" s="47"/>
      <c r="M47" s="47"/>
      <c r="N47" s="47">
        <v>3</v>
      </c>
      <c r="O47" s="47">
        <v>5</v>
      </c>
      <c r="P47" s="47"/>
      <c r="Q47" s="47"/>
      <c r="R47" s="47"/>
      <c r="S47" s="47"/>
      <c r="T47" s="47"/>
      <c r="U47" s="47"/>
      <c r="V47" s="47"/>
      <c r="W47" s="48">
        <v>6</v>
      </c>
      <c r="X47" s="61">
        <f t="shared" ref="X47:X79" si="15">F47+H47+J47+L47+N47+P47+R47+T47+V47</f>
        <v>3</v>
      </c>
      <c r="Y47" s="52">
        <f t="shared" si="13"/>
        <v>11</v>
      </c>
      <c r="Z47">
        <f t="shared" si="14"/>
        <v>14</v>
      </c>
    </row>
    <row r="48" spans="1:26" x14ac:dyDescent="0.2">
      <c r="A48" s="51" t="s">
        <v>16</v>
      </c>
      <c r="B48" s="16" t="s">
        <v>611</v>
      </c>
      <c r="C48" s="47" t="s">
        <v>151</v>
      </c>
      <c r="D48" s="47" t="s">
        <v>205</v>
      </c>
      <c r="E48" s="52" t="s">
        <v>206</v>
      </c>
      <c r="F48" s="56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>
        <v>3</v>
      </c>
      <c r="W48" s="48">
        <v>3</v>
      </c>
      <c r="X48" s="61">
        <f t="shared" si="15"/>
        <v>3</v>
      </c>
      <c r="Y48" s="52">
        <f t="shared" si="13"/>
        <v>3</v>
      </c>
      <c r="Z48">
        <f t="shared" si="14"/>
        <v>6</v>
      </c>
    </row>
    <row r="49" spans="1:26" x14ac:dyDescent="0.2">
      <c r="A49" s="51" t="s">
        <v>16</v>
      </c>
      <c r="B49" s="16" t="s">
        <v>612</v>
      </c>
      <c r="C49" s="47" t="s">
        <v>230</v>
      </c>
      <c r="D49" s="47" t="s">
        <v>207</v>
      </c>
      <c r="E49" s="52" t="s">
        <v>208</v>
      </c>
      <c r="F49" s="56"/>
      <c r="G49" s="47">
        <v>7</v>
      </c>
      <c r="H49" s="47"/>
      <c r="I49" s="47"/>
      <c r="J49" s="47"/>
      <c r="K49" s="47">
        <v>5</v>
      </c>
      <c r="L49" s="47">
        <v>11</v>
      </c>
      <c r="M49" s="47">
        <v>21</v>
      </c>
      <c r="N49" s="47">
        <v>4</v>
      </c>
      <c r="O49" s="47">
        <v>43</v>
      </c>
      <c r="P49" s="47"/>
      <c r="Q49" s="47"/>
      <c r="R49" s="47">
        <v>2</v>
      </c>
      <c r="S49" s="47">
        <v>9</v>
      </c>
      <c r="T49" s="47"/>
      <c r="U49" s="47"/>
      <c r="V49" s="47">
        <v>7</v>
      </c>
      <c r="W49" s="48">
        <v>151</v>
      </c>
      <c r="X49" s="61">
        <f t="shared" si="15"/>
        <v>24</v>
      </c>
      <c r="Y49" s="52">
        <f t="shared" si="13"/>
        <v>236</v>
      </c>
      <c r="Z49">
        <f t="shared" si="14"/>
        <v>260</v>
      </c>
    </row>
    <row r="50" spans="1:26" x14ac:dyDescent="0.2">
      <c r="A50" s="51" t="s">
        <v>16</v>
      </c>
      <c r="B50" s="16" t="s">
        <v>613</v>
      </c>
      <c r="C50" s="47" t="s">
        <v>209</v>
      </c>
      <c r="D50" s="47" t="s">
        <v>210</v>
      </c>
      <c r="E50" s="52" t="s">
        <v>211</v>
      </c>
      <c r="F50" s="56"/>
      <c r="G50" s="47">
        <v>8</v>
      </c>
      <c r="H50" s="47"/>
      <c r="I50" s="47"/>
      <c r="J50" s="47"/>
      <c r="K50" s="47">
        <v>7</v>
      </c>
      <c r="L50" s="47">
        <v>2</v>
      </c>
      <c r="M50" s="47">
        <v>7</v>
      </c>
      <c r="N50" s="47">
        <v>1</v>
      </c>
      <c r="O50" s="47">
        <v>26</v>
      </c>
      <c r="P50" s="47"/>
      <c r="Q50" s="47">
        <v>3</v>
      </c>
      <c r="R50" s="47"/>
      <c r="S50" s="47">
        <v>7</v>
      </c>
      <c r="T50" s="47"/>
      <c r="U50" s="47"/>
      <c r="V50" s="47">
        <v>7</v>
      </c>
      <c r="W50" s="48">
        <v>150</v>
      </c>
      <c r="X50" s="61">
        <f t="shared" si="15"/>
        <v>10</v>
      </c>
      <c r="Y50" s="52">
        <f t="shared" si="13"/>
        <v>208</v>
      </c>
      <c r="Z50">
        <f t="shared" si="14"/>
        <v>218</v>
      </c>
    </row>
    <row r="51" spans="1:26" x14ac:dyDescent="0.2">
      <c r="A51" s="51" t="s">
        <v>16</v>
      </c>
      <c r="B51" s="16" t="s">
        <v>614</v>
      </c>
      <c r="C51" s="47" t="s">
        <v>151</v>
      </c>
      <c r="D51" s="47" t="s">
        <v>212</v>
      </c>
      <c r="E51" s="52" t="s">
        <v>213</v>
      </c>
      <c r="F51" s="56"/>
      <c r="G51" s="47">
        <v>2</v>
      </c>
      <c r="H51" s="47"/>
      <c r="I51" s="47">
        <v>1</v>
      </c>
      <c r="J51" s="47"/>
      <c r="K51" s="47">
        <v>1</v>
      </c>
      <c r="L51" s="47">
        <v>1</v>
      </c>
      <c r="M51" s="47">
        <v>1</v>
      </c>
      <c r="N51" s="47">
        <v>3</v>
      </c>
      <c r="O51" s="47">
        <v>10</v>
      </c>
      <c r="P51" s="47"/>
      <c r="Q51" s="47"/>
      <c r="R51" s="47">
        <v>1</v>
      </c>
      <c r="S51" s="47">
        <v>3</v>
      </c>
      <c r="T51" s="47"/>
      <c r="U51" s="47"/>
      <c r="V51" s="47">
        <v>20</v>
      </c>
      <c r="W51" s="48">
        <v>49</v>
      </c>
      <c r="X51" s="61">
        <f t="shared" si="15"/>
        <v>25</v>
      </c>
      <c r="Y51" s="52">
        <f t="shared" si="13"/>
        <v>67</v>
      </c>
      <c r="Z51">
        <f t="shared" si="14"/>
        <v>92</v>
      </c>
    </row>
    <row r="52" spans="1:26" x14ac:dyDescent="0.2">
      <c r="A52" s="51" t="s">
        <v>16</v>
      </c>
      <c r="B52" s="16" t="s">
        <v>615</v>
      </c>
      <c r="C52" s="47" t="s">
        <v>151</v>
      </c>
      <c r="D52" s="47" t="s">
        <v>214</v>
      </c>
      <c r="E52" s="52" t="s">
        <v>215</v>
      </c>
      <c r="F52" s="56">
        <v>2</v>
      </c>
      <c r="G52" s="47"/>
      <c r="H52" s="47"/>
      <c r="I52" s="47"/>
      <c r="J52" s="47"/>
      <c r="K52" s="47"/>
      <c r="L52" s="47"/>
      <c r="M52" s="47"/>
      <c r="N52" s="47"/>
      <c r="O52" s="47">
        <v>2</v>
      </c>
      <c r="P52" s="47"/>
      <c r="Q52" s="47"/>
      <c r="R52" s="47"/>
      <c r="S52" s="47">
        <v>3</v>
      </c>
      <c r="T52" s="47"/>
      <c r="U52" s="47"/>
      <c r="V52" s="47">
        <v>2</v>
      </c>
      <c r="W52" s="48">
        <v>13</v>
      </c>
      <c r="X52" s="61">
        <f t="shared" si="15"/>
        <v>4</v>
      </c>
      <c r="Y52" s="52">
        <f t="shared" si="13"/>
        <v>18</v>
      </c>
      <c r="Z52">
        <f t="shared" si="14"/>
        <v>22</v>
      </c>
    </row>
    <row r="53" spans="1:26" x14ac:dyDescent="0.2">
      <c r="A53" s="51" t="s">
        <v>16</v>
      </c>
      <c r="B53" s="16" t="s">
        <v>616</v>
      </c>
      <c r="C53" s="47" t="s">
        <v>160</v>
      </c>
      <c r="D53" s="47" t="s">
        <v>216</v>
      </c>
      <c r="E53" s="52" t="s">
        <v>217</v>
      </c>
      <c r="F53" s="56"/>
      <c r="G53" s="47"/>
      <c r="H53" s="47"/>
      <c r="I53" s="47"/>
      <c r="J53" s="47"/>
      <c r="K53" s="47"/>
      <c r="L53" s="47"/>
      <c r="M53" s="47"/>
      <c r="N53" s="47">
        <v>1</v>
      </c>
      <c r="O53" s="47"/>
      <c r="P53" s="47"/>
      <c r="Q53" s="47"/>
      <c r="R53" s="47">
        <v>1</v>
      </c>
      <c r="S53" s="47">
        <v>3</v>
      </c>
      <c r="T53" s="47"/>
      <c r="U53" s="47"/>
      <c r="V53" s="47"/>
      <c r="W53" s="48">
        <v>1</v>
      </c>
      <c r="X53" s="61">
        <f t="shared" si="15"/>
        <v>2</v>
      </c>
      <c r="Y53" s="52">
        <f t="shared" si="13"/>
        <v>4</v>
      </c>
      <c r="Z53">
        <f t="shared" si="14"/>
        <v>6</v>
      </c>
    </row>
    <row r="54" spans="1:26" x14ac:dyDescent="0.2">
      <c r="A54" s="51" t="s">
        <v>16</v>
      </c>
      <c r="B54" s="16" t="s">
        <v>617</v>
      </c>
      <c r="C54" s="47" t="s">
        <v>138</v>
      </c>
      <c r="D54" s="47" t="s">
        <v>218</v>
      </c>
      <c r="E54" s="52" t="s">
        <v>219</v>
      </c>
      <c r="F54" s="56"/>
      <c r="G54" s="47">
        <v>6</v>
      </c>
      <c r="H54" s="47"/>
      <c r="I54" s="47"/>
      <c r="J54" s="47">
        <v>3</v>
      </c>
      <c r="K54" s="47">
        <v>5</v>
      </c>
      <c r="L54" s="47">
        <v>3</v>
      </c>
      <c r="M54" s="47">
        <v>12</v>
      </c>
      <c r="N54" s="47">
        <v>4</v>
      </c>
      <c r="O54" s="47">
        <v>12</v>
      </c>
      <c r="P54" s="47"/>
      <c r="Q54" s="47">
        <v>1</v>
      </c>
      <c r="R54" s="47"/>
      <c r="S54" s="47">
        <v>3</v>
      </c>
      <c r="T54" s="47"/>
      <c r="U54" s="47">
        <v>1</v>
      </c>
      <c r="V54" s="47">
        <v>31</v>
      </c>
      <c r="W54" s="48">
        <v>72</v>
      </c>
      <c r="X54" s="61">
        <f t="shared" si="15"/>
        <v>41</v>
      </c>
      <c r="Y54" s="52">
        <f t="shared" si="13"/>
        <v>112</v>
      </c>
      <c r="Z54">
        <f t="shared" si="14"/>
        <v>153</v>
      </c>
    </row>
    <row r="55" spans="1:26" x14ac:dyDescent="0.2">
      <c r="A55" s="51" t="s">
        <v>16</v>
      </c>
      <c r="B55" s="16" t="s">
        <v>617</v>
      </c>
      <c r="C55" s="47" t="s">
        <v>138</v>
      </c>
      <c r="D55" s="47" t="s">
        <v>220</v>
      </c>
      <c r="E55" s="52" t="s">
        <v>221</v>
      </c>
      <c r="F55" s="56">
        <v>3</v>
      </c>
      <c r="G55" s="47">
        <v>9</v>
      </c>
      <c r="H55" s="47"/>
      <c r="I55" s="47"/>
      <c r="J55" s="47">
        <v>3</v>
      </c>
      <c r="K55" s="47">
        <v>3</v>
      </c>
      <c r="L55" s="47">
        <v>2</v>
      </c>
      <c r="M55" s="47">
        <v>19</v>
      </c>
      <c r="N55" s="47">
        <v>7</v>
      </c>
      <c r="O55" s="47">
        <v>32</v>
      </c>
      <c r="P55" s="47"/>
      <c r="Q55" s="47">
        <v>3</v>
      </c>
      <c r="R55" s="47">
        <v>3</v>
      </c>
      <c r="S55" s="47">
        <v>10</v>
      </c>
      <c r="T55" s="47"/>
      <c r="U55" s="47"/>
      <c r="V55" s="47">
        <v>79</v>
      </c>
      <c r="W55" s="48">
        <v>149</v>
      </c>
      <c r="X55" s="61">
        <f t="shared" si="15"/>
        <v>97</v>
      </c>
      <c r="Y55" s="52">
        <f t="shared" si="13"/>
        <v>225</v>
      </c>
      <c r="Z55">
        <f t="shared" si="14"/>
        <v>322</v>
      </c>
    </row>
    <row r="56" spans="1:26" x14ac:dyDescent="0.2">
      <c r="A56" s="51" t="s">
        <v>16</v>
      </c>
      <c r="B56" s="16" t="s">
        <v>618</v>
      </c>
      <c r="C56" s="47" t="s">
        <v>138</v>
      </c>
      <c r="D56" s="47" t="s">
        <v>222</v>
      </c>
      <c r="E56" s="52" t="s">
        <v>223</v>
      </c>
      <c r="F56" s="56">
        <v>3</v>
      </c>
      <c r="G56" s="47">
        <v>2</v>
      </c>
      <c r="H56" s="47">
        <v>1</v>
      </c>
      <c r="I56" s="47"/>
      <c r="J56" s="47">
        <v>7</v>
      </c>
      <c r="K56" s="47">
        <v>12</v>
      </c>
      <c r="L56" s="47">
        <v>3</v>
      </c>
      <c r="M56" s="47">
        <v>12</v>
      </c>
      <c r="N56" s="47">
        <v>7</v>
      </c>
      <c r="O56" s="47">
        <v>12</v>
      </c>
      <c r="P56" s="47">
        <v>1</v>
      </c>
      <c r="Q56" s="47"/>
      <c r="R56" s="47">
        <v>4</v>
      </c>
      <c r="S56" s="47">
        <v>4</v>
      </c>
      <c r="T56" s="47"/>
      <c r="U56" s="47"/>
      <c r="V56" s="47">
        <v>56</v>
      </c>
      <c r="W56" s="48">
        <v>83</v>
      </c>
      <c r="X56" s="61">
        <f t="shared" si="15"/>
        <v>82</v>
      </c>
      <c r="Y56" s="52">
        <f t="shared" si="13"/>
        <v>125</v>
      </c>
      <c r="Z56">
        <f t="shared" si="14"/>
        <v>207</v>
      </c>
    </row>
    <row r="57" spans="1:26" x14ac:dyDescent="0.2">
      <c r="A57" s="51" t="s">
        <v>16</v>
      </c>
      <c r="B57" s="16" t="s">
        <v>619</v>
      </c>
      <c r="C57" s="47" t="s">
        <v>138</v>
      </c>
      <c r="D57" s="47" t="s">
        <v>224</v>
      </c>
      <c r="E57" s="52" t="s">
        <v>225</v>
      </c>
      <c r="F57" s="56">
        <v>3</v>
      </c>
      <c r="G57" s="47">
        <v>4</v>
      </c>
      <c r="H57" s="47"/>
      <c r="I57" s="47"/>
      <c r="J57" s="47">
        <v>1</v>
      </c>
      <c r="K57" s="47">
        <v>1</v>
      </c>
      <c r="L57" s="47">
        <v>3</v>
      </c>
      <c r="M57" s="47">
        <v>2</v>
      </c>
      <c r="N57" s="47">
        <v>3</v>
      </c>
      <c r="O57" s="47">
        <v>7</v>
      </c>
      <c r="P57" s="47"/>
      <c r="Q57" s="47">
        <v>1</v>
      </c>
      <c r="R57" s="47"/>
      <c r="S57" s="47">
        <v>3</v>
      </c>
      <c r="T57" s="47"/>
      <c r="U57" s="47"/>
      <c r="V57" s="47">
        <v>52</v>
      </c>
      <c r="W57" s="48">
        <v>88</v>
      </c>
      <c r="X57" s="61">
        <f t="shared" si="15"/>
        <v>62</v>
      </c>
      <c r="Y57" s="52">
        <f t="shared" si="13"/>
        <v>106</v>
      </c>
      <c r="Z57">
        <f t="shared" si="14"/>
        <v>168</v>
      </c>
    </row>
    <row r="58" spans="1:26" x14ac:dyDescent="0.2">
      <c r="A58" s="51" t="s">
        <v>16</v>
      </c>
      <c r="B58" s="16" t="s">
        <v>620</v>
      </c>
      <c r="C58" s="47" t="s">
        <v>151</v>
      </c>
      <c r="D58" s="47" t="s">
        <v>226</v>
      </c>
      <c r="E58" s="52" t="s">
        <v>227</v>
      </c>
      <c r="F58" s="56"/>
      <c r="G58" s="47">
        <v>1</v>
      </c>
      <c r="H58" s="47"/>
      <c r="I58" s="47"/>
      <c r="J58" s="47"/>
      <c r="K58" s="47"/>
      <c r="L58" s="47">
        <v>1</v>
      </c>
      <c r="M58" s="47">
        <v>1</v>
      </c>
      <c r="N58" s="47"/>
      <c r="O58" s="47">
        <v>1</v>
      </c>
      <c r="P58" s="47"/>
      <c r="Q58" s="47"/>
      <c r="R58" s="47"/>
      <c r="S58" s="47"/>
      <c r="T58" s="47"/>
      <c r="U58" s="47"/>
      <c r="V58" s="47">
        <v>6</v>
      </c>
      <c r="W58" s="48">
        <v>1</v>
      </c>
      <c r="X58" s="61">
        <f t="shared" si="15"/>
        <v>7</v>
      </c>
      <c r="Y58" s="52">
        <f t="shared" si="13"/>
        <v>4</v>
      </c>
      <c r="Z58">
        <f t="shared" si="14"/>
        <v>11</v>
      </c>
    </row>
    <row r="59" spans="1:26" x14ac:dyDescent="0.2">
      <c r="A59" s="51" t="s">
        <v>16</v>
      </c>
      <c r="B59" s="16" t="s">
        <v>620</v>
      </c>
      <c r="C59" s="47" t="s">
        <v>151</v>
      </c>
      <c r="D59" s="47" t="s">
        <v>228</v>
      </c>
      <c r="E59" s="52" t="s">
        <v>229</v>
      </c>
      <c r="F59" s="56"/>
      <c r="G59" s="47"/>
      <c r="H59" s="47"/>
      <c r="I59" s="47"/>
      <c r="J59" s="47">
        <v>2</v>
      </c>
      <c r="K59" s="47"/>
      <c r="L59" s="47">
        <v>1</v>
      </c>
      <c r="M59" s="47"/>
      <c r="N59" s="47"/>
      <c r="O59" s="47">
        <v>1</v>
      </c>
      <c r="P59" s="47"/>
      <c r="Q59" s="47">
        <v>1</v>
      </c>
      <c r="R59" s="47">
        <v>1</v>
      </c>
      <c r="S59" s="47">
        <v>1</v>
      </c>
      <c r="T59" s="47"/>
      <c r="U59" s="47"/>
      <c r="V59" s="47">
        <v>25</v>
      </c>
      <c r="W59" s="48">
        <v>19</v>
      </c>
      <c r="X59" s="61">
        <f t="shared" si="15"/>
        <v>29</v>
      </c>
      <c r="Y59" s="52">
        <f t="shared" si="13"/>
        <v>22</v>
      </c>
      <c r="Z59">
        <f t="shared" si="14"/>
        <v>51</v>
      </c>
    </row>
    <row r="60" spans="1:26" x14ac:dyDescent="0.2">
      <c r="A60" s="51" t="s">
        <v>16</v>
      </c>
      <c r="B60" s="16" t="s">
        <v>621</v>
      </c>
      <c r="C60" s="47" t="s">
        <v>151</v>
      </c>
      <c r="D60" s="47" t="s">
        <v>546</v>
      </c>
      <c r="E60" s="52" t="s">
        <v>547</v>
      </c>
      <c r="F60" s="56"/>
      <c r="G60" s="47"/>
      <c r="H60" s="47"/>
      <c r="I60" s="47"/>
      <c r="J60" s="47"/>
      <c r="K60" s="47"/>
      <c r="L60" s="47"/>
      <c r="M60" s="47">
        <v>1</v>
      </c>
      <c r="N60" s="47"/>
      <c r="O60" s="47"/>
      <c r="P60" s="47"/>
      <c r="Q60" s="47"/>
      <c r="R60" s="47"/>
      <c r="S60" s="47"/>
      <c r="T60" s="47"/>
      <c r="U60" s="47"/>
      <c r="V60" s="47"/>
      <c r="W60" s="48">
        <v>4</v>
      </c>
      <c r="X60" s="61">
        <f t="shared" si="15"/>
        <v>0</v>
      </c>
      <c r="Y60" s="52">
        <f t="shared" si="13"/>
        <v>5</v>
      </c>
      <c r="Z60">
        <f t="shared" si="14"/>
        <v>5</v>
      </c>
    </row>
    <row r="61" spans="1:26" x14ac:dyDescent="0.2">
      <c r="A61" s="51" t="s">
        <v>16</v>
      </c>
      <c r="B61" s="16" t="s">
        <v>621</v>
      </c>
      <c r="C61" s="47" t="s">
        <v>151</v>
      </c>
      <c r="D61" s="47" t="s">
        <v>572</v>
      </c>
      <c r="E61" s="52" t="s">
        <v>573</v>
      </c>
      <c r="F61" s="56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>
        <v>2</v>
      </c>
      <c r="W61" s="48"/>
      <c r="X61" s="61">
        <f t="shared" si="15"/>
        <v>2</v>
      </c>
      <c r="Y61" s="52">
        <f t="shared" si="13"/>
        <v>0</v>
      </c>
      <c r="Z61">
        <f t="shared" si="14"/>
        <v>2</v>
      </c>
    </row>
    <row r="62" spans="1:26" x14ac:dyDescent="0.2">
      <c r="A62" s="51" t="s">
        <v>16</v>
      </c>
      <c r="B62" s="16" t="s">
        <v>622</v>
      </c>
      <c r="C62" s="47" t="s">
        <v>230</v>
      </c>
      <c r="D62" s="47" t="s">
        <v>231</v>
      </c>
      <c r="E62" s="52" t="s">
        <v>232</v>
      </c>
      <c r="F62" s="56">
        <v>9</v>
      </c>
      <c r="G62" s="47">
        <v>11</v>
      </c>
      <c r="H62" s="47"/>
      <c r="I62" s="47"/>
      <c r="J62" s="47">
        <v>6</v>
      </c>
      <c r="K62" s="47">
        <v>9</v>
      </c>
      <c r="L62" s="47">
        <v>18</v>
      </c>
      <c r="M62" s="47">
        <v>9</v>
      </c>
      <c r="N62" s="47">
        <v>30</v>
      </c>
      <c r="O62" s="47">
        <v>28</v>
      </c>
      <c r="P62" s="47">
        <v>1</v>
      </c>
      <c r="Q62" s="47">
        <v>1</v>
      </c>
      <c r="R62" s="47">
        <v>14</v>
      </c>
      <c r="S62" s="47">
        <v>12</v>
      </c>
      <c r="T62" s="47"/>
      <c r="U62" s="47">
        <v>1</v>
      </c>
      <c r="V62" s="47">
        <v>204</v>
      </c>
      <c r="W62" s="48">
        <v>280</v>
      </c>
      <c r="X62" s="61">
        <f t="shared" si="15"/>
        <v>282</v>
      </c>
      <c r="Y62" s="52">
        <f t="shared" si="13"/>
        <v>351</v>
      </c>
      <c r="Z62">
        <f t="shared" si="14"/>
        <v>633</v>
      </c>
    </row>
    <row r="63" spans="1:26" x14ac:dyDescent="0.2">
      <c r="A63" s="51" t="s">
        <v>16</v>
      </c>
      <c r="B63" s="16" t="s">
        <v>623</v>
      </c>
      <c r="C63" s="47" t="s">
        <v>230</v>
      </c>
      <c r="D63" s="47" t="s">
        <v>233</v>
      </c>
      <c r="E63" s="52" t="s">
        <v>234</v>
      </c>
      <c r="F63" s="56">
        <v>6</v>
      </c>
      <c r="G63" s="47">
        <v>10</v>
      </c>
      <c r="H63" s="47">
        <v>1</v>
      </c>
      <c r="I63" s="47"/>
      <c r="J63" s="47">
        <v>3</v>
      </c>
      <c r="K63" s="47">
        <v>11</v>
      </c>
      <c r="L63" s="47">
        <v>10</v>
      </c>
      <c r="M63" s="47">
        <v>44</v>
      </c>
      <c r="N63" s="47">
        <v>12</v>
      </c>
      <c r="O63" s="47">
        <v>48</v>
      </c>
      <c r="P63" s="47">
        <v>1</v>
      </c>
      <c r="Q63" s="47">
        <v>1</v>
      </c>
      <c r="R63" s="47">
        <v>1</v>
      </c>
      <c r="S63" s="47">
        <v>8</v>
      </c>
      <c r="T63" s="47"/>
      <c r="U63" s="47"/>
      <c r="V63" s="47">
        <v>45</v>
      </c>
      <c r="W63" s="48">
        <v>200</v>
      </c>
      <c r="X63" s="61">
        <f t="shared" si="15"/>
        <v>79</v>
      </c>
      <c r="Y63" s="52">
        <f t="shared" si="13"/>
        <v>322</v>
      </c>
      <c r="Z63">
        <f t="shared" si="14"/>
        <v>401</v>
      </c>
    </row>
    <row r="64" spans="1:26" x14ac:dyDescent="0.2">
      <c r="A64" s="51" t="s">
        <v>16</v>
      </c>
      <c r="B64" s="16" t="s">
        <v>624</v>
      </c>
      <c r="C64" s="47" t="s">
        <v>151</v>
      </c>
      <c r="D64" s="47" t="s">
        <v>235</v>
      </c>
      <c r="E64" s="52" t="s">
        <v>236</v>
      </c>
      <c r="F64" s="56">
        <v>1</v>
      </c>
      <c r="G64" s="47"/>
      <c r="H64" s="47"/>
      <c r="I64" s="47"/>
      <c r="J64" s="47"/>
      <c r="K64" s="47"/>
      <c r="L64" s="47"/>
      <c r="M64" s="47">
        <v>1</v>
      </c>
      <c r="N64" s="47"/>
      <c r="O64" s="47">
        <v>2</v>
      </c>
      <c r="P64" s="47"/>
      <c r="Q64" s="47"/>
      <c r="R64" s="47">
        <v>2</v>
      </c>
      <c r="S64" s="47"/>
      <c r="T64" s="47"/>
      <c r="U64" s="47"/>
      <c r="V64" s="47">
        <v>7</v>
      </c>
      <c r="W64" s="48">
        <v>5</v>
      </c>
      <c r="X64" s="61">
        <f t="shared" si="15"/>
        <v>10</v>
      </c>
      <c r="Y64" s="52">
        <f t="shared" si="13"/>
        <v>8</v>
      </c>
      <c r="Z64">
        <f t="shared" si="14"/>
        <v>18</v>
      </c>
    </row>
    <row r="65" spans="1:26" x14ac:dyDescent="0.2">
      <c r="A65" s="51" t="s">
        <v>16</v>
      </c>
      <c r="B65" s="16" t="s">
        <v>625</v>
      </c>
      <c r="C65" s="47" t="s">
        <v>151</v>
      </c>
      <c r="D65" s="47" t="s">
        <v>237</v>
      </c>
      <c r="E65" s="52" t="s">
        <v>238</v>
      </c>
      <c r="F65" s="56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>
        <v>1</v>
      </c>
      <c r="W65" s="48"/>
      <c r="X65" s="61">
        <f t="shared" si="15"/>
        <v>1</v>
      </c>
      <c r="Y65" s="52">
        <f t="shared" si="13"/>
        <v>0</v>
      </c>
      <c r="Z65">
        <f t="shared" si="14"/>
        <v>1</v>
      </c>
    </row>
    <row r="66" spans="1:26" x14ac:dyDescent="0.2">
      <c r="A66" s="51" t="s">
        <v>16</v>
      </c>
      <c r="B66" s="16" t="s">
        <v>625</v>
      </c>
      <c r="C66" s="47" t="s">
        <v>151</v>
      </c>
      <c r="D66" s="47" t="s">
        <v>239</v>
      </c>
      <c r="E66" s="52" t="s">
        <v>240</v>
      </c>
      <c r="F66" s="56"/>
      <c r="G66" s="47">
        <v>1</v>
      </c>
      <c r="H66" s="47"/>
      <c r="I66" s="47"/>
      <c r="J66" s="47"/>
      <c r="K66" s="47">
        <v>1</v>
      </c>
      <c r="L66" s="47">
        <v>1</v>
      </c>
      <c r="M66" s="47">
        <v>1</v>
      </c>
      <c r="N66" s="47">
        <v>3</v>
      </c>
      <c r="O66" s="47">
        <v>3</v>
      </c>
      <c r="P66" s="47"/>
      <c r="Q66" s="47">
        <v>1</v>
      </c>
      <c r="R66" s="47">
        <v>5</v>
      </c>
      <c r="S66" s="47"/>
      <c r="T66" s="47"/>
      <c r="U66" s="47"/>
      <c r="V66" s="47">
        <v>20</v>
      </c>
      <c r="W66" s="48">
        <v>12</v>
      </c>
      <c r="X66" s="61">
        <f t="shared" si="15"/>
        <v>29</v>
      </c>
      <c r="Y66" s="52">
        <f t="shared" si="13"/>
        <v>19</v>
      </c>
      <c r="Z66">
        <f t="shared" si="14"/>
        <v>48</v>
      </c>
    </row>
    <row r="67" spans="1:26" x14ac:dyDescent="0.2">
      <c r="A67" s="51" t="s">
        <v>16</v>
      </c>
      <c r="B67" s="16" t="s">
        <v>626</v>
      </c>
      <c r="C67" s="47" t="s">
        <v>151</v>
      </c>
      <c r="D67" s="47" t="s">
        <v>241</v>
      </c>
      <c r="E67" s="52" t="s">
        <v>242</v>
      </c>
      <c r="F67" s="56">
        <v>2</v>
      </c>
      <c r="G67" s="47">
        <v>1</v>
      </c>
      <c r="H67" s="47"/>
      <c r="I67" s="47"/>
      <c r="J67" s="47"/>
      <c r="K67" s="47"/>
      <c r="L67" s="47"/>
      <c r="M67" s="47"/>
      <c r="N67" s="47">
        <v>1</v>
      </c>
      <c r="O67" s="47"/>
      <c r="P67" s="47"/>
      <c r="Q67" s="47">
        <v>1</v>
      </c>
      <c r="R67" s="47"/>
      <c r="S67" s="47"/>
      <c r="T67" s="47"/>
      <c r="U67" s="47"/>
      <c r="V67" s="47">
        <v>5</v>
      </c>
      <c r="W67" s="48">
        <v>19</v>
      </c>
      <c r="X67" s="61">
        <f t="shared" si="15"/>
        <v>8</v>
      </c>
      <c r="Y67" s="52">
        <f t="shared" si="13"/>
        <v>21</v>
      </c>
      <c r="Z67">
        <f t="shared" si="14"/>
        <v>29</v>
      </c>
    </row>
    <row r="68" spans="1:26" x14ac:dyDescent="0.2">
      <c r="A68" s="51" t="s">
        <v>16</v>
      </c>
      <c r="B68" s="16" t="s">
        <v>627</v>
      </c>
      <c r="C68" s="47" t="s">
        <v>138</v>
      </c>
      <c r="D68" s="47" t="s">
        <v>243</v>
      </c>
      <c r="E68" s="52" t="s">
        <v>244</v>
      </c>
      <c r="F68" s="56">
        <v>1</v>
      </c>
      <c r="G68" s="47">
        <v>1</v>
      </c>
      <c r="H68" s="47"/>
      <c r="I68" s="47"/>
      <c r="J68" s="47"/>
      <c r="K68" s="47"/>
      <c r="L68" s="47"/>
      <c r="M68" s="47"/>
      <c r="N68" s="47">
        <v>4</v>
      </c>
      <c r="O68" s="47">
        <v>1</v>
      </c>
      <c r="P68" s="47"/>
      <c r="Q68" s="47">
        <v>1</v>
      </c>
      <c r="R68" s="47">
        <v>2</v>
      </c>
      <c r="S68" s="47"/>
      <c r="T68" s="47"/>
      <c r="U68" s="47"/>
      <c r="V68" s="47">
        <v>14</v>
      </c>
      <c r="W68" s="48">
        <v>10</v>
      </c>
      <c r="X68" s="61">
        <f t="shared" si="15"/>
        <v>21</v>
      </c>
      <c r="Y68" s="52">
        <f t="shared" si="13"/>
        <v>13</v>
      </c>
      <c r="Z68">
        <f t="shared" si="14"/>
        <v>34</v>
      </c>
    </row>
    <row r="69" spans="1:26" x14ac:dyDescent="0.2">
      <c r="A69" s="51" t="s">
        <v>16</v>
      </c>
      <c r="B69" s="16" t="s">
        <v>628</v>
      </c>
      <c r="C69" s="47" t="s">
        <v>151</v>
      </c>
      <c r="D69" s="47" t="s">
        <v>574</v>
      </c>
      <c r="E69" s="52" t="s">
        <v>575</v>
      </c>
      <c r="F69" s="56"/>
      <c r="G69" s="47"/>
      <c r="H69" s="47"/>
      <c r="I69" s="47"/>
      <c r="J69" s="47"/>
      <c r="K69" s="47"/>
      <c r="L69" s="47"/>
      <c r="M69" s="47"/>
      <c r="N69" s="47"/>
      <c r="O69" s="47"/>
      <c r="P69" s="47">
        <v>1</v>
      </c>
      <c r="Q69" s="47"/>
      <c r="R69" s="47"/>
      <c r="S69" s="47"/>
      <c r="T69" s="47"/>
      <c r="U69" s="47"/>
      <c r="V69" s="47"/>
      <c r="W69" s="48"/>
      <c r="X69" s="61">
        <f t="shared" si="15"/>
        <v>1</v>
      </c>
      <c r="Y69" s="52">
        <f t="shared" si="13"/>
        <v>0</v>
      </c>
      <c r="Z69">
        <f t="shared" si="14"/>
        <v>1</v>
      </c>
    </row>
    <row r="70" spans="1:26" x14ac:dyDescent="0.2">
      <c r="A70" s="51" t="s">
        <v>16</v>
      </c>
      <c r="B70" s="16" t="s">
        <v>628</v>
      </c>
      <c r="C70" s="47" t="s">
        <v>151</v>
      </c>
      <c r="D70" s="47" t="s">
        <v>245</v>
      </c>
      <c r="E70" s="52" t="s">
        <v>246</v>
      </c>
      <c r="F70" s="56"/>
      <c r="G70" s="47"/>
      <c r="H70" s="47"/>
      <c r="I70" s="47"/>
      <c r="J70" s="47">
        <v>2</v>
      </c>
      <c r="K70" s="47"/>
      <c r="L70" s="47"/>
      <c r="M70" s="47"/>
      <c r="N70" s="47">
        <v>1</v>
      </c>
      <c r="O70" s="47">
        <v>1</v>
      </c>
      <c r="P70" s="47"/>
      <c r="Q70" s="47"/>
      <c r="R70" s="47"/>
      <c r="S70" s="47"/>
      <c r="T70" s="47"/>
      <c r="U70" s="47"/>
      <c r="V70" s="47">
        <v>12</v>
      </c>
      <c r="W70" s="48">
        <v>4</v>
      </c>
      <c r="X70" s="61">
        <f t="shared" si="15"/>
        <v>15</v>
      </c>
      <c r="Y70" s="52">
        <f t="shared" si="13"/>
        <v>5</v>
      </c>
      <c r="Z70">
        <f t="shared" si="14"/>
        <v>20</v>
      </c>
    </row>
    <row r="71" spans="1:26" x14ac:dyDescent="0.2">
      <c r="A71" s="51" t="s">
        <v>16</v>
      </c>
      <c r="B71" s="16" t="s">
        <v>629</v>
      </c>
      <c r="C71" s="47" t="s">
        <v>151</v>
      </c>
      <c r="D71" s="47" t="s">
        <v>247</v>
      </c>
      <c r="E71" s="52" t="s">
        <v>248</v>
      </c>
      <c r="F71" s="56"/>
      <c r="G71" s="47"/>
      <c r="H71" s="47"/>
      <c r="I71" s="47"/>
      <c r="J71" s="47"/>
      <c r="K71" s="47"/>
      <c r="L71" s="47"/>
      <c r="M71" s="47"/>
      <c r="N71" s="47"/>
      <c r="O71" s="47"/>
      <c r="P71" s="47">
        <v>1</v>
      </c>
      <c r="Q71" s="47"/>
      <c r="R71" s="47"/>
      <c r="S71" s="47"/>
      <c r="T71" s="47"/>
      <c r="U71" s="47"/>
      <c r="V71" s="47">
        <v>1</v>
      </c>
      <c r="W71" s="48"/>
      <c r="X71" s="61">
        <f t="shared" si="15"/>
        <v>2</v>
      </c>
      <c r="Y71" s="52">
        <f t="shared" si="13"/>
        <v>0</v>
      </c>
      <c r="Z71">
        <f t="shared" si="14"/>
        <v>2</v>
      </c>
    </row>
    <row r="72" spans="1:26" x14ac:dyDescent="0.2">
      <c r="A72" s="51" t="s">
        <v>16</v>
      </c>
      <c r="B72" s="16" t="s">
        <v>630</v>
      </c>
      <c r="C72" s="47" t="s">
        <v>230</v>
      </c>
      <c r="D72" s="47" t="s">
        <v>249</v>
      </c>
      <c r="E72" s="52" t="s">
        <v>250</v>
      </c>
      <c r="F72" s="56">
        <v>2</v>
      </c>
      <c r="G72" s="47">
        <v>14</v>
      </c>
      <c r="H72" s="47"/>
      <c r="I72" s="47">
        <v>2</v>
      </c>
      <c r="J72" s="47">
        <v>2</v>
      </c>
      <c r="K72" s="47">
        <v>5</v>
      </c>
      <c r="L72" s="47">
        <v>7</v>
      </c>
      <c r="M72" s="47">
        <v>18</v>
      </c>
      <c r="N72" s="47">
        <v>9</v>
      </c>
      <c r="O72" s="47">
        <v>48</v>
      </c>
      <c r="P72" s="47"/>
      <c r="Q72" s="47"/>
      <c r="R72" s="47">
        <v>2</v>
      </c>
      <c r="S72" s="47">
        <v>15</v>
      </c>
      <c r="T72" s="47"/>
      <c r="U72" s="47"/>
      <c r="V72" s="47">
        <v>51</v>
      </c>
      <c r="W72" s="48">
        <v>224</v>
      </c>
      <c r="X72" s="61">
        <f t="shared" si="15"/>
        <v>73</v>
      </c>
      <c r="Y72" s="52">
        <f t="shared" si="13"/>
        <v>326</v>
      </c>
      <c r="Z72">
        <f t="shared" si="14"/>
        <v>399</v>
      </c>
    </row>
    <row r="73" spans="1:26" x14ac:dyDescent="0.2">
      <c r="A73" s="51" t="s">
        <v>16</v>
      </c>
      <c r="B73" s="16" t="s">
        <v>630</v>
      </c>
      <c r="C73" s="47" t="s">
        <v>230</v>
      </c>
      <c r="D73" s="47" t="s">
        <v>251</v>
      </c>
      <c r="E73" s="52" t="s">
        <v>252</v>
      </c>
      <c r="F73" s="56"/>
      <c r="G73" s="47">
        <v>8</v>
      </c>
      <c r="H73" s="47"/>
      <c r="I73" s="47"/>
      <c r="J73" s="47">
        <v>1</v>
      </c>
      <c r="K73" s="47">
        <v>8</v>
      </c>
      <c r="L73" s="47">
        <v>1</v>
      </c>
      <c r="M73" s="47">
        <v>14</v>
      </c>
      <c r="N73" s="47">
        <v>5</v>
      </c>
      <c r="O73" s="47">
        <v>21</v>
      </c>
      <c r="P73" s="47">
        <v>1</v>
      </c>
      <c r="Q73" s="47">
        <v>1</v>
      </c>
      <c r="R73" s="47">
        <v>3</v>
      </c>
      <c r="S73" s="47">
        <v>5</v>
      </c>
      <c r="T73" s="47">
        <v>1</v>
      </c>
      <c r="U73" s="47"/>
      <c r="V73" s="47">
        <v>34</v>
      </c>
      <c r="W73" s="48">
        <v>104</v>
      </c>
      <c r="X73" s="61">
        <f t="shared" si="15"/>
        <v>46</v>
      </c>
      <c r="Y73" s="52">
        <f t="shared" si="13"/>
        <v>161</v>
      </c>
      <c r="Z73">
        <f t="shared" si="14"/>
        <v>207</v>
      </c>
    </row>
    <row r="74" spans="1:26" x14ac:dyDescent="0.2">
      <c r="A74" s="51" t="s">
        <v>16</v>
      </c>
      <c r="B74" s="16" t="s">
        <v>631</v>
      </c>
      <c r="C74" s="47" t="s">
        <v>138</v>
      </c>
      <c r="D74" s="47" t="s">
        <v>253</v>
      </c>
      <c r="E74" s="52" t="s">
        <v>254</v>
      </c>
      <c r="F74" s="56">
        <v>2</v>
      </c>
      <c r="G74" s="47"/>
      <c r="H74" s="47"/>
      <c r="I74" s="47"/>
      <c r="J74" s="47"/>
      <c r="K74" s="47"/>
      <c r="L74" s="47"/>
      <c r="M74" s="47">
        <v>1</v>
      </c>
      <c r="N74" s="47">
        <v>1</v>
      </c>
      <c r="O74" s="47">
        <v>1</v>
      </c>
      <c r="P74" s="47"/>
      <c r="Q74" s="47"/>
      <c r="R74" s="47"/>
      <c r="S74" s="47">
        <v>1</v>
      </c>
      <c r="T74" s="47"/>
      <c r="U74" s="47"/>
      <c r="V74" s="47">
        <v>30</v>
      </c>
      <c r="W74" s="48">
        <v>14</v>
      </c>
      <c r="X74" s="61">
        <f t="shared" si="15"/>
        <v>33</v>
      </c>
      <c r="Y74" s="52">
        <f t="shared" si="13"/>
        <v>17</v>
      </c>
      <c r="Z74">
        <f t="shared" si="14"/>
        <v>50</v>
      </c>
    </row>
    <row r="75" spans="1:26" x14ac:dyDescent="0.2">
      <c r="A75" s="51" t="s">
        <v>16</v>
      </c>
      <c r="B75" s="16" t="s">
        <v>631</v>
      </c>
      <c r="C75" s="47" t="s">
        <v>138</v>
      </c>
      <c r="D75" s="47" t="s">
        <v>255</v>
      </c>
      <c r="E75" s="52" t="s">
        <v>256</v>
      </c>
      <c r="F75" s="56"/>
      <c r="G75" s="47"/>
      <c r="H75" s="47"/>
      <c r="I75" s="47"/>
      <c r="J75" s="47">
        <v>1</v>
      </c>
      <c r="K75" s="47"/>
      <c r="L75" s="47"/>
      <c r="M75" s="47"/>
      <c r="N75" s="47">
        <v>2</v>
      </c>
      <c r="O75" s="47">
        <v>1</v>
      </c>
      <c r="P75" s="47"/>
      <c r="Q75" s="47"/>
      <c r="R75" s="47">
        <v>1</v>
      </c>
      <c r="S75" s="47"/>
      <c r="T75" s="47"/>
      <c r="U75" s="47"/>
      <c r="V75" s="47">
        <v>16</v>
      </c>
      <c r="W75" s="48">
        <v>10</v>
      </c>
      <c r="X75" s="61">
        <f t="shared" si="15"/>
        <v>20</v>
      </c>
      <c r="Y75" s="52">
        <f t="shared" si="13"/>
        <v>11</v>
      </c>
      <c r="Z75">
        <f t="shared" si="14"/>
        <v>31</v>
      </c>
    </row>
    <row r="76" spans="1:26" x14ac:dyDescent="0.2">
      <c r="A76" s="51" t="s">
        <v>16</v>
      </c>
      <c r="B76" s="16" t="s">
        <v>632</v>
      </c>
      <c r="C76" s="47" t="s">
        <v>151</v>
      </c>
      <c r="D76" s="47" t="s">
        <v>257</v>
      </c>
      <c r="E76" s="52" t="s">
        <v>258</v>
      </c>
      <c r="F76" s="56"/>
      <c r="G76" s="47">
        <v>2</v>
      </c>
      <c r="H76" s="47"/>
      <c r="I76" s="47"/>
      <c r="J76" s="47"/>
      <c r="K76" s="47">
        <v>1</v>
      </c>
      <c r="L76" s="47"/>
      <c r="M76" s="47"/>
      <c r="N76" s="47"/>
      <c r="O76" s="47"/>
      <c r="P76" s="47"/>
      <c r="Q76" s="47"/>
      <c r="R76" s="47"/>
      <c r="S76" s="47">
        <v>1</v>
      </c>
      <c r="T76" s="47"/>
      <c r="U76" s="47"/>
      <c r="V76" s="47">
        <v>13</v>
      </c>
      <c r="W76" s="48">
        <v>11</v>
      </c>
      <c r="X76" s="61">
        <f t="shared" si="15"/>
        <v>13</v>
      </c>
      <c r="Y76" s="52">
        <f t="shared" si="13"/>
        <v>15</v>
      </c>
      <c r="Z76">
        <f t="shared" si="14"/>
        <v>28</v>
      </c>
    </row>
    <row r="77" spans="1:26" x14ac:dyDescent="0.2">
      <c r="A77" s="51" t="s">
        <v>16</v>
      </c>
      <c r="B77" s="16" t="s">
        <v>633</v>
      </c>
      <c r="C77" s="47" t="s">
        <v>151</v>
      </c>
      <c r="D77" s="47" t="s">
        <v>548</v>
      </c>
      <c r="E77" s="52" t="s">
        <v>549</v>
      </c>
      <c r="F77" s="56">
        <v>5</v>
      </c>
      <c r="G77" s="47">
        <v>4</v>
      </c>
      <c r="H77" s="47"/>
      <c r="I77" s="47">
        <v>1</v>
      </c>
      <c r="J77" s="47"/>
      <c r="K77" s="47">
        <v>4</v>
      </c>
      <c r="L77" s="47">
        <v>16</v>
      </c>
      <c r="M77" s="47">
        <v>6</v>
      </c>
      <c r="N77" s="47">
        <v>11</v>
      </c>
      <c r="O77" s="47">
        <v>29</v>
      </c>
      <c r="P77" s="47">
        <v>1</v>
      </c>
      <c r="Q77" s="47">
        <v>1</v>
      </c>
      <c r="R77" s="47">
        <v>1</v>
      </c>
      <c r="S77" s="47">
        <v>7</v>
      </c>
      <c r="T77" s="47"/>
      <c r="U77" s="47"/>
      <c r="V77" s="47">
        <v>91</v>
      </c>
      <c r="W77" s="48">
        <v>107</v>
      </c>
      <c r="X77" s="61">
        <f t="shared" si="15"/>
        <v>125</v>
      </c>
      <c r="Y77" s="52">
        <f t="shared" si="13"/>
        <v>159</v>
      </c>
      <c r="Z77">
        <f t="shared" si="14"/>
        <v>284</v>
      </c>
    </row>
    <row r="78" spans="1:26" x14ac:dyDescent="0.2">
      <c r="A78" s="51" t="s">
        <v>16</v>
      </c>
      <c r="B78" s="16" t="s">
        <v>634</v>
      </c>
      <c r="C78" s="47" t="s">
        <v>151</v>
      </c>
      <c r="D78" s="47" t="s">
        <v>259</v>
      </c>
      <c r="E78" s="52" t="s">
        <v>260</v>
      </c>
      <c r="F78" s="56"/>
      <c r="G78" s="47"/>
      <c r="H78" s="47"/>
      <c r="I78" s="47"/>
      <c r="J78" s="47">
        <v>4</v>
      </c>
      <c r="K78" s="47"/>
      <c r="L78" s="47">
        <v>6</v>
      </c>
      <c r="M78" s="47">
        <v>2</v>
      </c>
      <c r="N78" s="47">
        <v>10</v>
      </c>
      <c r="O78" s="47">
        <v>1</v>
      </c>
      <c r="P78" s="47">
        <v>2</v>
      </c>
      <c r="Q78" s="47"/>
      <c r="R78" s="47">
        <v>1</v>
      </c>
      <c r="S78" s="47">
        <v>1</v>
      </c>
      <c r="T78" s="47"/>
      <c r="U78" s="47"/>
      <c r="V78" s="47">
        <v>71</v>
      </c>
      <c r="W78" s="48">
        <v>11</v>
      </c>
      <c r="X78" s="61">
        <f t="shared" si="15"/>
        <v>94</v>
      </c>
      <c r="Y78" s="52">
        <f t="shared" si="13"/>
        <v>15</v>
      </c>
      <c r="Z78">
        <f t="shared" si="14"/>
        <v>109</v>
      </c>
    </row>
    <row r="79" spans="1:26" x14ac:dyDescent="0.2">
      <c r="A79" s="51" t="s">
        <v>16</v>
      </c>
      <c r="B79" s="16" t="s">
        <v>635</v>
      </c>
      <c r="C79" s="47" t="s">
        <v>151</v>
      </c>
      <c r="D79" s="47" t="s">
        <v>261</v>
      </c>
      <c r="E79" s="52" t="s">
        <v>262</v>
      </c>
      <c r="F79" s="56">
        <v>1</v>
      </c>
      <c r="G79" s="47"/>
      <c r="H79" s="47"/>
      <c r="I79" s="47"/>
      <c r="J79" s="47"/>
      <c r="K79" s="47"/>
      <c r="L79" s="47">
        <v>1</v>
      </c>
      <c r="M79" s="47"/>
      <c r="N79" s="47">
        <v>6</v>
      </c>
      <c r="O79" s="47">
        <v>1</v>
      </c>
      <c r="P79" s="47">
        <v>2</v>
      </c>
      <c r="Q79" s="47">
        <v>3</v>
      </c>
      <c r="R79" s="47">
        <v>2</v>
      </c>
      <c r="S79" s="47"/>
      <c r="T79" s="47"/>
      <c r="U79" s="47"/>
      <c r="V79" s="47">
        <v>27</v>
      </c>
      <c r="W79" s="48">
        <v>6</v>
      </c>
      <c r="X79" s="61">
        <f t="shared" si="15"/>
        <v>39</v>
      </c>
      <c r="Y79" s="52">
        <f>G79+I79+K79+M79+O79+Q79+S79+U79+W79</f>
        <v>10</v>
      </c>
      <c r="Z79">
        <f t="shared" ref="Z79:Z124" si="16">SUM(X79:Y79)</f>
        <v>49</v>
      </c>
    </row>
    <row r="80" spans="1:26" x14ac:dyDescent="0.2">
      <c r="A80" s="51" t="s">
        <v>16</v>
      </c>
      <c r="B80" s="16" t="s">
        <v>636</v>
      </c>
      <c r="C80" s="47" t="s">
        <v>151</v>
      </c>
      <c r="D80" s="47" t="s">
        <v>576</v>
      </c>
      <c r="E80" s="52" t="s">
        <v>577</v>
      </c>
      <c r="F80" s="56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>
        <v>1</v>
      </c>
      <c r="W80" s="48">
        <v>4</v>
      </c>
      <c r="X80" s="61">
        <f t="shared" ref="X80:Y124" si="17">F80+H80+J80+L80+N80+P80+R80+T80+V80</f>
        <v>1</v>
      </c>
      <c r="Y80" s="52">
        <f t="shared" si="17"/>
        <v>4</v>
      </c>
      <c r="Z80">
        <f t="shared" si="16"/>
        <v>5</v>
      </c>
    </row>
    <row r="81" spans="1:26" x14ac:dyDescent="0.2">
      <c r="A81" s="51" t="s">
        <v>16</v>
      </c>
      <c r="B81" s="16" t="s">
        <v>637</v>
      </c>
      <c r="C81" s="47" t="s">
        <v>151</v>
      </c>
      <c r="D81" s="47" t="s">
        <v>263</v>
      </c>
      <c r="E81" s="52" t="s">
        <v>264</v>
      </c>
      <c r="F81" s="56">
        <v>1</v>
      </c>
      <c r="G81" s="47">
        <v>1</v>
      </c>
      <c r="H81" s="47"/>
      <c r="I81" s="47"/>
      <c r="J81" s="47">
        <v>1</v>
      </c>
      <c r="K81" s="47">
        <v>1</v>
      </c>
      <c r="L81" s="47">
        <v>6</v>
      </c>
      <c r="M81" s="47">
        <v>8</v>
      </c>
      <c r="N81" s="47">
        <v>11</v>
      </c>
      <c r="O81" s="47">
        <v>12</v>
      </c>
      <c r="P81" s="47">
        <v>1</v>
      </c>
      <c r="Q81" s="47"/>
      <c r="R81" s="47">
        <v>2</v>
      </c>
      <c r="S81" s="47">
        <v>1</v>
      </c>
      <c r="T81" s="47"/>
      <c r="U81" s="47"/>
      <c r="V81" s="47">
        <v>51</v>
      </c>
      <c r="W81" s="48">
        <v>56</v>
      </c>
      <c r="X81" s="61">
        <f t="shared" si="17"/>
        <v>73</v>
      </c>
      <c r="Y81" s="52">
        <f t="shared" si="17"/>
        <v>79</v>
      </c>
      <c r="Z81">
        <f t="shared" si="16"/>
        <v>152</v>
      </c>
    </row>
    <row r="82" spans="1:26" x14ac:dyDescent="0.2">
      <c r="A82" s="51" t="s">
        <v>16</v>
      </c>
      <c r="B82" s="16" t="s">
        <v>638</v>
      </c>
      <c r="C82" s="47" t="s">
        <v>151</v>
      </c>
      <c r="D82" s="47" t="s">
        <v>265</v>
      </c>
      <c r="E82" s="52" t="s">
        <v>266</v>
      </c>
      <c r="F82" s="56">
        <v>2</v>
      </c>
      <c r="G82" s="47"/>
      <c r="H82" s="47"/>
      <c r="I82" s="47"/>
      <c r="J82" s="47"/>
      <c r="K82" s="47">
        <v>1</v>
      </c>
      <c r="L82" s="47">
        <v>1</v>
      </c>
      <c r="M82" s="47">
        <v>2</v>
      </c>
      <c r="N82" s="47">
        <v>2</v>
      </c>
      <c r="O82" s="47">
        <v>4</v>
      </c>
      <c r="P82" s="47"/>
      <c r="Q82" s="47"/>
      <c r="R82" s="47">
        <v>1</v>
      </c>
      <c r="S82" s="47">
        <v>2</v>
      </c>
      <c r="T82" s="47"/>
      <c r="U82" s="47"/>
      <c r="V82" s="47">
        <v>2</v>
      </c>
      <c r="W82" s="48">
        <v>17</v>
      </c>
      <c r="X82" s="61">
        <f t="shared" si="17"/>
        <v>8</v>
      </c>
      <c r="Y82" s="52">
        <f t="shared" si="17"/>
        <v>26</v>
      </c>
      <c r="Z82">
        <f t="shared" si="16"/>
        <v>34</v>
      </c>
    </row>
    <row r="83" spans="1:26" x14ac:dyDescent="0.2">
      <c r="A83" s="51" t="s">
        <v>16</v>
      </c>
      <c r="B83" s="16" t="s">
        <v>639</v>
      </c>
      <c r="C83" s="47" t="s">
        <v>151</v>
      </c>
      <c r="D83" s="47" t="s">
        <v>267</v>
      </c>
      <c r="E83" s="52" t="s">
        <v>268</v>
      </c>
      <c r="F83" s="56">
        <v>3</v>
      </c>
      <c r="G83" s="47"/>
      <c r="H83" s="47"/>
      <c r="I83" s="47"/>
      <c r="J83" s="47"/>
      <c r="K83" s="47"/>
      <c r="L83" s="47">
        <v>6</v>
      </c>
      <c r="M83" s="47">
        <v>4</v>
      </c>
      <c r="N83" s="47">
        <v>7</v>
      </c>
      <c r="O83" s="47">
        <v>8</v>
      </c>
      <c r="P83" s="47"/>
      <c r="Q83" s="47">
        <v>1</v>
      </c>
      <c r="R83" s="47">
        <v>2</v>
      </c>
      <c r="S83" s="47">
        <v>1</v>
      </c>
      <c r="T83" s="47"/>
      <c r="U83" s="47"/>
      <c r="V83" s="47">
        <v>12</v>
      </c>
      <c r="W83" s="48">
        <v>18</v>
      </c>
      <c r="X83" s="61">
        <f t="shared" si="17"/>
        <v>30</v>
      </c>
      <c r="Y83" s="52">
        <f t="shared" si="17"/>
        <v>32</v>
      </c>
      <c r="Z83">
        <f t="shared" si="16"/>
        <v>62</v>
      </c>
    </row>
    <row r="84" spans="1:26" x14ac:dyDescent="0.2">
      <c r="A84" s="51" t="s">
        <v>16</v>
      </c>
      <c r="B84" s="16" t="s">
        <v>640</v>
      </c>
      <c r="C84" s="47" t="s">
        <v>151</v>
      </c>
      <c r="D84" s="47" t="s">
        <v>269</v>
      </c>
      <c r="E84" s="52" t="s">
        <v>270</v>
      </c>
      <c r="F84" s="56">
        <v>1</v>
      </c>
      <c r="G84" s="47">
        <v>1</v>
      </c>
      <c r="H84" s="47"/>
      <c r="I84" s="47"/>
      <c r="J84" s="47">
        <v>2</v>
      </c>
      <c r="K84" s="47"/>
      <c r="L84" s="47"/>
      <c r="M84" s="47"/>
      <c r="N84" s="47">
        <v>3</v>
      </c>
      <c r="O84" s="47">
        <v>3</v>
      </c>
      <c r="P84" s="47"/>
      <c r="Q84" s="47">
        <v>1</v>
      </c>
      <c r="R84" s="47"/>
      <c r="S84" s="47">
        <v>2</v>
      </c>
      <c r="T84" s="47"/>
      <c r="U84" s="47"/>
      <c r="V84" s="47">
        <v>13</v>
      </c>
      <c r="W84" s="48">
        <v>26</v>
      </c>
      <c r="X84" s="61">
        <f t="shared" si="17"/>
        <v>19</v>
      </c>
      <c r="Y84" s="52">
        <f t="shared" si="17"/>
        <v>33</v>
      </c>
      <c r="Z84">
        <f t="shared" si="16"/>
        <v>52</v>
      </c>
    </row>
    <row r="85" spans="1:26" x14ac:dyDescent="0.2">
      <c r="A85" s="51" t="s">
        <v>16</v>
      </c>
      <c r="B85" s="16" t="s">
        <v>641</v>
      </c>
      <c r="C85" s="47" t="s">
        <v>151</v>
      </c>
      <c r="D85" s="47" t="s">
        <v>271</v>
      </c>
      <c r="E85" s="52" t="s">
        <v>272</v>
      </c>
      <c r="F85" s="56">
        <v>2</v>
      </c>
      <c r="G85" s="47">
        <v>1</v>
      </c>
      <c r="H85" s="47"/>
      <c r="I85" s="47"/>
      <c r="J85" s="47">
        <v>1</v>
      </c>
      <c r="K85" s="47">
        <v>3</v>
      </c>
      <c r="L85" s="47">
        <v>4</v>
      </c>
      <c r="M85" s="47">
        <v>1</v>
      </c>
      <c r="N85" s="47">
        <v>11</v>
      </c>
      <c r="O85" s="47">
        <v>3</v>
      </c>
      <c r="P85" s="47"/>
      <c r="Q85" s="47">
        <v>1</v>
      </c>
      <c r="R85" s="47"/>
      <c r="S85" s="47">
        <v>3</v>
      </c>
      <c r="T85" s="47"/>
      <c r="U85" s="47"/>
      <c r="V85" s="47">
        <v>69</v>
      </c>
      <c r="W85" s="48">
        <v>52</v>
      </c>
      <c r="X85" s="61">
        <f t="shared" si="17"/>
        <v>87</v>
      </c>
      <c r="Y85" s="52">
        <f t="shared" si="17"/>
        <v>64</v>
      </c>
      <c r="Z85">
        <f t="shared" si="16"/>
        <v>151</v>
      </c>
    </row>
    <row r="86" spans="1:26" x14ac:dyDescent="0.2">
      <c r="A86" s="51" t="s">
        <v>16</v>
      </c>
      <c r="B86" s="16" t="s">
        <v>642</v>
      </c>
      <c r="C86" s="47" t="s">
        <v>151</v>
      </c>
      <c r="D86" s="47" t="s">
        <v>273</v>
      </c>
      <c r="E86" s="52" t="s">
        <v>274</v>
      </c>
      <c r="F86" s="56"/>
      <c r="G86" s="47">
        <v>2</v>
      </c>
      <c r="H86" s="47"/>
      <c r="I86" s="47"/>
      <c r="J86" s="47"/>
      <c r="K86" s="47">
        <v>2</v>
      </c>
      <c r="L86" s="47">
        <v>2</v>
      </c>
      <c r="M86" s="47"/>
      <c r="N86" s="47">
        <v>2</v>
      </c>
      <c r="O86" s="47">
        <v>3</v>
      </c>
      <c r="P86" s="47"/>
      <c r="Q86" s="47"/>
      <c r="R86" s="47">
        <v>1</v>
      </c>
      <c r="S86" s="47"/>
      <c r="T86" s="47"/>
      <c r="U86" s="47"/>
      <c r="V86" s="47">
        <v>6</v>
      </c>
      <c r="W86" s="48">
        <v>25</v>
      </c>
      <c r="X86" s="61">
        <f t="shared" si="17"/>
        <v>11</v>
      </c>
      <c r="Y86" s="52">
        <f t="shared" si="17"/>
        <v>32</v>
      </c>
      <c r="Z86">
        <f t="shared" si="16"/>
        <v>43</v>
      </c>
    </row>
    <row r="87" spans="1:26" x14ac:dyDescent="0.2">
      <c r="A87" s="51" t="s">
        <v>16</v>
      </c>
      <c r="B87" s="16" t="s">
        <v>642</v>
      </c>
      <c r="C87" s="47" t="s">
        <v>151</v>
      </c>
      <c r="D87" s="47" t="s">
        <v>275</v>
      </c>
      <c r="E87" s="52" t="s">
        <v>276</v>
      </c>
      <c r="F87" s="56">
        <v>1</v>
      </c>
      <c r="G87" s="47">
        <v>1</v>
      </c>
      <c r="H87" s="47"/>
      <c r="I87" s="47"/>
      <c r="J87" s="47"/>
      <c r="K87" s="47">
        <v>2</v>
      </c>
      <c r="L87" s="47">
        <v>2</v>
      </c>
      <c r="M87" s="47"/>
      <c r="N87" s="47">
        <v>2</v>
      </c>
      <c r="O87" s="47">
        <v>2</v>
      </c>
      <c r="P87" s="47"/>
      <c r="Q87" s="47">
        <v>1</v>
      </c>
      <c r="R87" s="47"/>
      <c r="S87" s="47"/>
      <c r="T87" s="47"/>
      <c r="U87" s="47"/>
      <c r="V87" s="47">
        <v>6</v>
      </c>
      <c r="W87" s="48">
        <v>5</v>
      </c>
      <c r="X87" s="61">
        <f t="shared" si="17"/>
        <v>11</v>
      </c>
      <c r="Y87" s="52">
        <f t="shared" si="17"/>
        <v>11</v>
      </c>
      <c r="Z87">
        <f t="shared" si="16"/>
        <v>22</v>
      </c>
    </row>
    <row r="88" spans="1:26" x14ac:dyDescent="0.2">
      <c r="A88" s="51" t="s">
        <v>16</v>
      </c>
      <c r="B88" s="16" t="s">
        <v>643</v>
      </c>
      <c r="C88" s="47" t="s">
        <v>151</v>
      </c>
      <c r="D88" s="47" t="s">
        <v>277</v>
      </c>
      <c r="E88" s="52" t="s">
        <v>278</v>
      </c>
      <c r="F88" s="56"/>
      <c r="G88" s="47"/>
      <c r="H88" s="47"/>
      <c r="I88" s="47"/>
      <c r="J88" s="47"/>
      <c r="K88" s="47"/>
      <c r="L88" s="47"/>
      <c r="M88" s="47"/>
      <c r="N88" s="47"/>
      <c r="O88" s="47">
        <v>1</v>
      </c>
      <c r="P88" s="47"/>
      <c r="Q88" s="47"/>
      <c r="R88" s="47"/>
      <c r="S88" s="47"/>
      <c r="T88" s="47"/>
      <c r="U88" s="47"/>
      <c r="V88" s="47"/>
      <c r="W88" s="48">
        <v>4</v>
      </c>
      <c r="X88" s="61">
        <f t="shared" si="17"/>
        <v>0</v>
      </c>
      <c r="Y88" s="52">
        <f t="shared" si="17"/>
        <v>5</v>
      </c>
      <c r="Z88">
        <f t="shared" si="16"/>
        <v>5</v>
      </c>
    </row>
    <row r="89" spans="1:26" x14ac:dyDescent="0.2">
      <c r="A89" s="51" t="s">
        <v>16</v>
      </c>
      <c r="B89" s="16" t="s">
        <v>644</v>
      </c>
      <c r="C89" s="47" t="s">
        <v>151</v>
      </c>
      <c r="D89" s="47" t="s">
        <v>279</v>
      </c>
      <c r="E89" s="52" t="s">
        <v>280</v>
      </c>
      <c r="F89" s="56">
        <v>1</v>
      </c>
      <c r="G89" s="47"/>
      <c r="H89" s="47"/>
      <c r="I89" s="47"/>
      <c r="J89" s="47"/>
      <c r="K89" s="47"/>
      <c r="L89" s="47"/>
      <c r="M89" s="47">
        <v>1</v>
      </c>
      <c r="N89" s="47"/>
      <c r="O89" s="47"/>
      <c r="P89" s="47"/>
      <c r="Q89" s="47"/>
      <c r="R89" s="47"/>
      <c r="S89" s="47"/>
      <c r="T89" s="47"/>
      <c r="U89" s="47"/>
      <c r="V89" s="47">
        <v>1</v>
      </c>
      <c r="W89" s="48">
        <v>4</v>
      </c>
      <c r="X89" s="61">
        <f t="shared" si="17"/>
        <v>2</v>
      </c>
      <c r="Y89" s="52">
        <f t="shared" si="17"/>
        <v>5</v>
      </c>
      <c r="Z89">
        <f t="shared" si="16"/>
        <v>7</v>
      </c>
    </row>
    <row r="90" spans="1:26" x14ac:dyDescent="0.2">
      <c r="A90" s="51" t="s">
        <v>16</v>
      </c>
      <c r="B90" s="16" t="s">
        <v>644</v>
      </c>
      <c r="C90" s="47" t="s">
        <v>151</v>
      </c>
      <c r="D90" s="47" t="s">
        <v>281</v>
      </c>
      <c r="E90" s="52" t="s">
        <v>558</v>
      </c>
      <c r="F90" s="56"/>
      <c r="G90" s="47"/>
      <c r="H90" s="47"/>
      <c r="I90" s="47"/>
      <c r="J90" s="47"/>
      <c r="K90" s="47">
        <v>2</v>
      </c>
      <c r="L90" s="47">
        <v>2</v>
      </c>
      <c r="M90" s="47"/>
      <c r="N90" s="47"/>
      <c r="O90" s="47"/>
      <c r="P90" s="47"/>
      <c r="Q90" s="47"/>
      <c r="R90" s="47"/>
      <c r="S90" s="47">
        <v>1</v>
      </c>
      <c r="T90" s="47"/>
      <c r="U90" s="47"/>
      <c r="V90" s="47">
        <v>23</v>
      </c>
      <c r="W90" s="48">
        <v>7</v>
      </c>
      <c r="X90" s="61">
        <f t="shared" si="17"/>
        <v>25</v>
      </c>
      <c r="Y90" s="52">
        <f t="shared" si="17"/>
        <v>10</v>
      </c>
      <c r="Z90">
        <f t="shared" si="16"/>
        <v>35</v>
      </c>
    </row>
    <row r="91" spans="1:26" x14ac:dyDescent="0.2">
      <c r="A91" s="51" t="s">
        <v>16</v>
      </c>
      <c r="B91" s="16" t="s">
        <v>645</v>
      </c>
      <c r="C91" s="47" t="s">
        <v>230</v>
      </c>
      <c r="D91" s="47" t="s">
        <v>282</v>
      </c>
      <c r="E91" s="52" t="s">
        <v>283</v>
      </c>
      <c r="F91" s="56"/>
      <c r="G91" s="47">
        <v>3</v>
      </c>
      <c r="H91" s="47"/>
      <c r="I91" s="47"/>
      <c r="J91" s="47">
        <v>1</v>
      </c>
      <c r="K91" s="47">
        <v>2</v>
      </c>
      <c r="L91" s="47"/>
      <c r="M91" s="47">
        <v>3</v>
      </c>
      <c r="N91" s="47"/>
      <c r="O91" s="47">
        <v>17</v>
      </c>
      <c r="P91" s="47"/>
      <c r="Q91" s="47"/>
      <c r="R91" s="47"/>
      <c r="S91" s="47">
        <v>4</v>
      </c>
      <c r="T91" s="47"/>
      <c r="U91" s="47">
        <v>2</v>
      </c>
      <c r="V91" s="47">
        <v>10</v>
      </c>
      <c r="W91" s="48">
        <v>189</v>
      </c>
      <c r="X91" s="61">
        <f t="shared" si="17"/>
        <v>11</v>
      </c>
      <c r="Y91" s="52">
        <f t="shared" si="17"/>
        <v>220</v>
      </c>
      <c r="Z91">
        <f t="shared" si="16"/>
        <v>231</v>
      </c>
    </row>
    <row r="92" spans="1:26" x14ac:dyDescent="0.2">
      <c r="A92" s="51" t="s">
        <v>16</v>
      </c>
      <c r="B92" s="16" t="s">
        <v>646</v>
      </c>
      <c r="C92" s="47" t="s">
        <v>138</v>
      </c>
      <c r="D92" s="47" t="s">
        <v>286</v>
      </c>
      <c r="E92" s="52" t="s">
        <v>287</v>
      </c>
      <c r="F92" s="56">
        <v>1</v>
      </c>
      <c r="G92" s="47">
        <v>2</v>
      </c>
      <c r="H92" s="47"/>
      <c r="I92" s="47"/>
      <c r="J92" s="47">
        <v>1</v>
      </c>
      <c r="K92" s="47">
        <v>12</v>
      </c>
      <c r="L92" s="47">
        <v>5</v>
      </c>
      <c r="M92" s="47">
        <v>2</v>
      </c>
      <c r="N92" s="47">
        <v>3</v>
      </c>
      <c r="O92" s="47">
        <v>9</v>
      </c>
      <c r="P92" s="47"/>
      <c r="Q92" s="47">
        <v>2</v>
      </c>
      <c r="R92" s="47">
        <v>5</v>
      </c>
      <c r="S92" s="47">
        <v>3</v>
      </c>
      <c r="T92" s="47"/>
      <c r="U92" s="47"/>
      <c r="V92" s="47">
        <v>24</v>
      </c>
      <c r="W92" s="48">
        <v>42</v>
      </c>
      <c r="X92" s="61">
        <f t="shared" si="17"/>
        <v>39</v>
      </c>
      <c r="Y92" s="52">
        <f t="shared" si="17"/>
        <v>72</v>
      </c>
      <c r="Z92">
        <f t="shared" si="16"/>
        <v>111</v>
      </c>
    </row>
    <row r="93" spans="1:26" x14ac:dyDescent="0.2">
      <c r="A93" s="51" t="s">
        <v>16</v>
      </c>
      <c r="B93" s="16" t="s">
        <v>647</v>
      </c>
      <c r="C93" s="47" t="s">
        <v>10</v>
      </c>
      <c r="D93" s="47" t="s">
        <v>288</v>
      </c>
      <c r="E93" s="52" t="s">
        <v>289</v>
      </c>
      <c r="F93" s="56">
        <v>1</v>
      </c>
      <c r="G93" s="47">
        <v>4</v>
      </c>
      <c r="H93" s="47"/>
      <c r="I93" s="47"/>
      <c r="J93" s="47">
        <v>3</v>
      </c>
      <c r="K93" s="47">
        <v>12</v>
      </c>
      <c r="L93" s="47">
        <v>8</v>
      </c>
      <c r="M93" s="47">
        <v>4</v>
      </c>
      <c r="N93" s="47">
        <v>2</v>
      </c>
      <c r="O93" s="47">
        <v>15</v>
      </c>
      <c r="P93" s="47">
        <v>1</v>
      </c>
      <c r="Q93" s="47">
        <v>5</v>
      </c>
      <c r="R93" s="47">
        <v>2</v>
      </c>
      <c r="S93" s="47">
        <v>9</v>
      </c>
      <c r="T93" s="47"/>
      <c r="U93" s="47"/>
      <c r="V93" s="47">
        <v>46</v>
      </c>
      <c r="W93" s="48">
        <v>60</v>
      </c>
      <c r="X93" s="61">
        <f t="shared" si="17"/>
        <v>63</v>
      </c>
      <c r="Y93" s="52">
        <f t="shared" si="17"/>
        <v>109</v>
      </c>
      <c r="Z93">
        <f t="shared" si="16"/>
        <v>172</v>
      </c>
    </row>
    <row r="94" spans="1:26" x14ac:dyDescent="0.2">
      <c r="A94" s="51" t="s">
        <v>16</v>
      </c>
      <c r="B94" s="16" t="s">
        <v>648</v>
      </c>
      <c r="C94" s="47" t="s">
        <v>230</v>
      </c>
      <c r="D94" s="47" t="s">
        <v>290</v>
      </c>
      <c r="E94" s="52" t="s">
        <v>291</v>
      </c>
      <c r="F94" s="56"/>
      <c r="G94" s="47">
        <v>2</v>
      </c>
      <c r="H94" s="47"/>
      <c r="I94" s="47"/>
      <c r="J94" s="47"/>
      <c r="K94" s="47">
        <v>3</v>
      </c>
      <c r="L94" s="47"/>
      <c r="M94" s="47">
        <v>2</v>
      </c>
      <c r="N94" s="47">
        <v>1</v>
      </c>
      <c r="O94" s="47">
        <v>9</v>
      </c>
      <c r="P94" s="47">
        <v>1</v>
      </c>
      <c r="Q94" s="47">
        <v>2</v>
      </c>
      <c r="R94" s="47">
        <v>1</v>
      </c>
      <c r="S94" s="47">
        <v>5</v>
      </c>
      <c r="T94" s="47"/>
      <c r="U94" s="47"/>
      <c r="V94" s="47">
        <v>10</v>
      </c>
      <c r="W94" s="48">
        <v>73</v>
      </c>
      <c r="X94" s="61">
        <f t="shared" si="17"/>
        <v>13</v>
      </c>
      <c r="Y94" s="52">
        <f t="shared" si="17"/>
        <v>96</v>
      </c>
      <c r="Z94">
        <f t="shared" si="16"/>
        <v>109</v>
      </c>
    </row>
    <row r="95" spans="1:26" x14ac:dyDescent="0.2">
      <c r="A95" s="51" t="s">
        <v>16</v>
      </c>
      <c r="B95" s="16" t="s">
        <v>649</v>
      </c>
      <c r="C95" s="47" t="s">
        <v>292</v>
      </c>
      <c r="D95" s="47" t="s">
        <v>293</v>
      </c>
      <c r="E95" s="52" t="s">
        <v>294</v>
      </c>
      <c r="F95" s="56"/>
      <c r="G95" s="47"/>
      <c r="H95" s="47"/>
      <c r="I95" s="47"/>
      <c r="J95" s="47"/>
      <c r="K95" s="47">
        <v>1</v>
      </c>
      <c r="L95" s="47">
        <v>2</v>
      </c>
      <c r="M95" s="47">
        <v>1</v>
      </c>
      <c r="N95" s="47"/>
      <c r="O95" s="47">
        <v>5</v>
      </c>
      <c r="P95" s="47"/>
      <c r="Q95" s="47"/>
      <c r="R95" s="47"/>
      <c r="S95" s="47">
        <v>1</v>
      </c>
      <c r="T95" s="47"/>
      <c r="U95" s="47"/>
      <c r="V95" s="47">
        <v>4</v>
      </c>
      <c r="W95" s="48">
        <v>38</v>
      </c>
      <c r="X95" s="61">
        <f t="shared" si="17"/>
        <v>6</v>
      </c>
      <c r="Y95" s="52">
        <f t="shared" si="17"/>
        <v>46</v>
      </c>
      <c r="Z95">
        <f t="shared" si="16"/>
        <v>52</v>
      </c>
    </row>
    <row r="96" spans="1:26" x14ac:dyDescent="0.2">
      <c r="A96" s="51" t="s">
        <v>16</v>
      </c>
      <c r="B96" s="16" t="s">
        <v>649</v>
      </c>
      <c r="C96" s="47" t="s">
        <v>295</v>
      </c>
      <c r="D96" s="47" t="s">
        <v>296</v>
      </c>
      <c r="E96" s="52" t="s">
        <v>297</v>
      </c>
      <c r="F96" s="56">
        <v>2</v>
      </c>
      <c r="G96" s="47">
        <v>15</v>
      </c>
      <c r="H96" s="47"/>
      <c r="I96" s="47">
        <v>2</v>
      </c>
      <c r="J96" s="47">
        <v>2</v>
      </c>
      <c r="K96" s="47">
        <v>24</v>
      </c>
      <c r="L96" s="47">
        <v>1</v>
      </c>
      <c r="M96" s="47">
        <v>26</v>
      </c>
      <c r="N96" s="47">
        <v>14</v>
      </c>
      <c r="O96" s="47">
        <v>51</v>
      </c>
      <c r="P96" s="47"/>
      <c r="Q96" s="47"/>
      <c r="R96" s="47">
        <v>2</v>
      </c>
      <c r="S96" s="47">
        <v>25</v>
      </c>
      <c r="T96" s="47"/>
      <c r="U96" s="47"/>
      <c r="V96" s="47">
        <v>61</v>
      </c>
      <c r="W96" s="48">
        <v>575</v>
      </c>
      <c r="X96" s="61">
        <f t="shared" si="17"/>
        <v>82</v>
      </c>
      <c r="Y96" s="52">
        <f t="shared" si="17"/>
        <v>718</v>
      </c>
      <c r="Z96">
        <f t="shared" si="16"/>
        <v>800</v>
      </c>
    </row>
    <row r="97" spans="1:26" x14ac:dyDescent="0.2">
      <c r="A97" s="51" t="s">
        <v>16</v>
      </c>
      <c r="B97" s="16" t="s">
        <v>650</v>
      </c>
      <c r="C97" s="47" t="s">
        <v>160</v>
      </c>
      <c r="D97" s="47" t="s">
        <v>298</v>
      </c>
      <c r="E97" s="52" t="s">
        <v>299</v>
      </c>
      <c r="F97" s="56"/>
      <c r="G97" s="47"/>
      <c r="H97" s="47"/>
      <c r="I97" s="47"/>
      <c r="J97" s="47"/>
      <c r="K97" s="47"/>
      <c r="L97" s="47">
        <v>1</v>
      </c>
      <c r="M97" s="47"/>
      <c r="N97" s="47"/>
      <c r="O97" s="47"/>
      <c r="P97" s="47"/>
      <c r="Q97" s="47"/>
      <c r="R97" s="47">
        <v>1</v>
      </c>
      <c r="S97" s="47"/>
      <c r="T97" s="47"/>
      <c r="U97" s="47"/>
      <c r="V97" s="47"/>
      <c r="W97" s="48"/>
      <c r="X97" s="61">
        <f t="shared" si="17"/>
        <v>2</v>
      </c>
      <c r="Y97" s="52">
        <f t="shared" si="17"/>
        <v>0</v>
      </c>
      <c r="Z97">
        <f t="shared" si="16"/>
        <v>2</v>
      </c>
    </row>
    <row r="98" spans="1:26" x14ac:dyDescent="0.2">
      <c r="A98" s="51" t="s">
        <v>16</v>
      </c>
      <c r="B98" s="16" t="s">
        <v>651</v>
      </c>
      <c r="C98" s="47" t="s">
        <v>209</v>
      </c>
      <c r="D98" s="47" t="s">
        <v>300</v>
      </c>
      <c r="E98" s="52" t="s">
        <v>301</v>
      </c>
      <c r="F98" s="56">
        <v>2</v>
      </c>
      <c r="G98" s="47"/>
      <c r="H98" s="47"/>
      <c r="I98" s="47"/>
      <c r="J98" s="47">
        <v>2</v>
      </c>
      <c r="K98" s="47">
        <v>2</v>
      </c>
      <c r="L98" s="47">
        <v>2</v>
      </c>
      <c r="M98" s="47"/>
      <c r="N98" s="47">
        <v>1</v>
      </c>
      <c r="O98" s="47">
        <v>6</v>
      </c>
      <c r="P98" s="47">
        <v>5</v>
      </c>
      <c r="Q98" s="47"/>
      <c r="R98" s="47">
        <v>7</v>
      </c>
      <c r="S98" s="47">
        <v>5</v>
      </c>
      <c r="T98" s="47"/>
      <c r="U98" s="47"/>
      <c r="V98" s="47">
        <v>67</v>
      </c>
      <c r="W98" s="48">
        <v>40</v>
      </c>
      <c r="X98" s="61">
        <f t="shared" si="17"/>
        <v>86</v>
      </c>
      <c r="Y98" s="52">
        <f t="shared" si="17"/>
        <v>53</v>
      </c>
      <c r="Z98">
        <f t="shared" si="16"/>
        <v>139</v>
      </c>
    </row>
    <row r="99" spans="1:26" x14ac:dyDescent="0.2">
      <c r="A99" s="51" t="s">
        <v>16</v>
      </c>
      <c r="B99" s="16" t="s">
        <v>651</v>
      </c>
      <c r="C99" s="47" t="s">
        <v>209</v>
      </c>
      <c r="D99" s="47" t="s">
        <v>302</v>
      </c>
      <c r="E99" s="52" t="s">
        <v>303</v>
      </c>
      <c r="F99" s="56">
        <v>2</v>
      </c>
      <c r="G99" s="47"/>
      <c r="H99" s="47"/>
      <c r="I99" s="47"/>
      <c r="J99" s="47"/>
      <c r="K99" s="47"/>
      <c r="L99" s="47">
        <v>4</v>
      </c>
      <c r="M99" s="47">
        <v>1</v>
      </c>
      <c r="N99" s="47">
        <v>13</v>
      </c>
      <c r="O99" s="47">
        <v>1</v>
      </c>
      <c r="P99" s="47"/>
      <c r="Q99" s="47"/>
      <c r="R99" s="47">
        <v>4</v>
      </c>
      <c r="S99" s="47">
        <v>1</v>
      </c>
      <c r="T99" s="47"/>
      <c r="U99" s="47">
        <v>1</v>
      </c>
      <c r="V99" s="47">
        <v>50</v>
      </c>
      <c r="W99" s="48">
        <v>27</v>
      </c>
      <c r="X99" s="61">
        <f t="shared" si="17"/>
        <v>73</v>
      </c>
      <c r="Y99" s="52">
        <f t="shared" si="17"/>
        <v>31</v>
      </c>
      <c r="Z99">
        <f t="shared" si="16"/>
        <v>104</v>
      </c>
    </row>
    <row r="100" spans="1:26" x14ac:dyDescent="0.2">
      <c r="A100" s="51" t="s">
        <v>16</v>
      </c>
      <c r="B100" s="16" t="s">
        <v>652</v>
      </c>
      <c r="C100" s="47" t="s">
        <v>209</v>
      </c>
      <c r="D100" s="47" t="s">
        <v>304</v>
      </c>
      <c r="E100" s="52" t="s">
        <v>305</v>
      </c>
      <c r="F100" s="56">
        <v>5</v>
      </c>
      <c r="G100" s="47"/>
      <c r="H100" s="47"/>
      <c r="I100" s="47"/>
      <c r="J100" s="47">
        <v>2</v>
      </c>
      <c r="K100" s="47"/>
      <c r="L100" s="47">
        <v>1</v>
      </c>
      <c r="M100" s="47"/>
      <c r="N100" s="47">
        <v>5</v>
      </c>
      <c r="O100" s="47">
        <v>1</v>
      </c>
      <c r="P100" s="47">
        <v>1</v>
      </c>
      <c r="Q100" s="47">
        <v>2</v>
      </c>
      <c r="R100" s="47">
        <v>5</v>
      </c>
      <c r="S100" s="47">
        <v>3</v>
      </c>
      <c r="T100" s="47"/>
      <c r="U100" s="47"/>
      <c r="V100" s="47">
        <v>90</v>
      </c>
      <c r="W100" s="48">
        <v>36</v>
      </c>
      <c r="X100" s="61">
        <f t="shared" si="17"/>
        <v>109</v>
      </c>
      <c r="Y100" s="52">
        <f t="shared" si="17"/>
        <v>42</v>
      </c>
      <c r="Z100">
        <f t="shared" si="16"/>
        <v>151</v>
      </c>
    </row>
    <row r="101" spans="1:26" x14ac:dyDescent="0.2">
      <c r="A101" s="51" t="s">
        <v>16</v>
      </c>
      <c r="B101" s="16" t="s">
        <v>653</v>
      </c>
      <c r="C101" s="47" t="s">
        <v>209</v>
      </c>
      <c r="D101" s="47" t="s">
        <v>306</v>
      </c>
      <c r="E101" s="52" t="s">
        <v>307</v>
      </c>
      <c r="F101" s="56">
        <v>5</v>
      </c>
      <c r="G101" s="47">
        <v>1</v>
      </c>
      <c r="H101" s="47"/>
      <c r="I101" s="47"/>
      <c r="J101" s="47">
        <v>12</v>
      </c>
      <c r="K101" s="47">
        <v>6</v>
      </c>
      <c r="L101" s="47">
        <v>11</v>
      </c>
      <c r="M101" s="47">
        <v>5</v>
      </c>
      <c r="N101" s="47">
        <v>17</v>
      </c>
      <c r="O101" s="47">
        <v>15</v>
      </c>
      <c r="P101" s="47">
        <v>2</v>
      </c>
      <c r="Q101" s="47">
        <v>5</v>
      </c>
      <c r="R101" s="47">
        <v>8</v>
      </c>
      <c r="S101" s="47">
        <v>5</v>
      </c>
      <c r="T101" s="47"/>
      <c r="U101" s="47"/>
      <c r="V101" s="47">
        <v>129</v>
      </c>
      <c r="W101" s="48">
        <v>75</v>
      </c>
      <c r="X101" s="61">
        <f t="shared" si="17"/>
        <v>184</v>
      </c>
      <c r="Y101" s="52">
        <f t="shared" si="17"/>
        <v>112</v>
      </c>
      <c r="Z101">
        <f t="shared" si="16"/>
        <v>296</v>
      </c>
    </row>
    <row r="102" spans="1:26" x14ac:dyDescent="0.2">
      <c r="A102" s="51" t="s">
        <v>16</v>
      </c>
      <c r="B102" s="16" t="s">
        <v>654</v>
      </c>
      <c r="C102" s="47" t="s">
        <v>209</v>
      </c>
      <c r="D102" s="47" t="s">
        <v>578</v>
      </c>
      <c r="E102" s="52" t="s">
        <v>579</v>
      </c>
      <c r="F102" s="56"/>
      <c r="G102" s="47"/>
      <c r="H102" s="47"/>
      <c r="I102" s="47"/>
      <c r="J102" s="47"/>
      <c r="K102" s="47"/>
      <c r="L102" s="47"/>
      <c r="M102" s="47"/>
      <c r="N102" s="47"/>
      <c r="O102" s="47">
        <v>1</v>
      </c>
      <c r="P102" s="47">
        <v>1</v>
      </c>
      <c r="Q102" s="47"/>
      <c r="R102" s="47"/>
      <c r="S102" s="47"/>
      <c r="T102" s="47"/>
      <c r="U102" s="47"/>
      <c r="V102" s="47">
        <v>2</v>
      </c>
      <c r="W102" s="48">
        <v>1</v>
      </c>
      <c r="X102" s="61">
        <f t="shared" si="17"/>
        <v>3</v>
      </c>
      <c r="Y102" s="52">
        <f t="shared" si="17"/>
        <v>2</v>
      </c>
      <c r="Z102">
        <f t="shared" si="16"/>
        <v>5</v>
      </c>
    </row>
    <row r="103" spans="1:26" x14ac:dyDescent="0.2">
      <c r="A103" s="51" t="s">
        <v>16</v>
      </c>
      <c r="B103" s="16" t="s">
        <v>655</v>
      </c>
      <c r="C103" s="47" t="s">
        <v>209</v>
      </c>
      <c r="D103" s="47" t="s">
        <v>308</v>
      </c>
      <c r="E103" s="52" t="s">
        <v>309</v>
      </c>
      <c r="F103" s="56">
        <v>6</v>
      </c>
      <c r="G103" s="47">
        <v>3</v>
      </c>
      <c r="H103" s="47"/>
      <c r="I103" s="47"/>
      <c r="J103" s="47">
        <v>14</v>
      </c>
      <c r="K103" s="47"/>
      <c r="L103" s="47">
        <v>10</v>
      </c>
      <c r="M103" s="47">
        <v>2</v>
      </c>
      <c r="N103" s="47">
        <v>9</v>
      </c>
      <c r="O103" s="47">
        <v>6</v>
      </c>
      <c r="P103" s="47">
        <v>11</v>
      </c>
      <c r="Q103" s="47">
        <v>17</v>
      </c>
      <c r="R103" s="47">
        <v>13</v>
      </c>
      <c r="S103" s="47">
        <v>3</v>
      </c>
      <c r="T103" s="47"/>
      <c r="U103" s="47"/>
      <c r="V103" s="47">
        <v>192</v>
      </c>
      <c r="W103" s="48">
        <v>48</v>
      </c>
      <c r="X103" s="61">
        <f t="shared" si="17"/>
        <v>255</v>
      </c>
      <c r="Y103" s="52">
        <f t="shared" si="17"/>
        <v>79</v>
      </c>
      <c r="Z103">
        <f t="shared" si="16"/>
        <v>334</v>
      </c>
    </row>
    <row r="104" spans="1:26" x14ac:dyDescent="0.2">
      <c r="A104" s="51" t="s">
        <v>16</v>
      </c>
      <c r="B104" s="16" t="s">
        <v>656</v>
      </c>
      <c r="C104" s="47" t="s">
        <v>209</v>
      </c>
      <c r="D104" s="47" t="s">
        <v>310</v>
      </c>
      <c r="E104" s="52" t="s">
        <v>311</v>
      </c>
      <c r="F104" s="56">
        <v>1</v>
      </c>
      <c r="G104" s="47">
        <v>1</v>
      </c>
      <c r="H104" s="47"/>
      <c r="I104" s="47"/>
      <c r="J104" s="47"/>
      <c r="K104" s="47">
        <v>3</v>
      </c>
      <c r="L104" s="47">
        <v>2</v>
      </c>
      <c r="M104" s="47">
        <v>1</v>
      </c>
      <c r="N104" s="47">
        <v>4</v>
      </c>
      <c r="O104" s="47">
        <v>4</v>
      </c>
      <c r="P104" s="47">
        <v>3</v>
      </c>
      <c r="Q104" s="47">
        <v>4</v>
      </c>
      <c r="R104" s="47">
        <v>1</v>
      </c>
      <c r="S104" s="47">
        <v>1</v>
      </c>
      <c r="T104" s="47"/>
      <c r="U104" s="47"/>
      <c r="V104" s="47">
        <v>21</v>
      </c>
      <c r="W104" s="48">
        <v>26</v>
      </c>
      <c r="X104" s="61">
        <f t="shared" si="17"/>
        <v>32</v>
      </c>
      <c r="Y104" s="52">
        <f t="shared" si="17"/>
        <v>40</v>
      </c>
      <c r="Z104">
        <f t="shared" si="16"/>
        <v>72</v>
      </c>
    </row>
    <row r="105" spans="1:26" x14ac:dyDescent="0.2">
      <c r="A105" s="51" t="s">
        <v>16</v>
      </c>
      <c r="B105" s="16" t="s">
        <v>657</v>
      </c>
      <c r="C105" s="47" t="s">
        <v>209</v>
      </c>
      <c r="D105" s="47" t="s">
        <v>312</v>
      </c>
      <c r="E105" s="52" t="s">
        <v>313</v>
      </c>
      <c r="F105" s="56">
        <v>3</v>
      </c>
      <c r="G105" s="47">
        <v>1</v>
      </c>
      <c r="H105" s="47"/>
      <c r="I105" s="47"/>
      <c r="J105" s="47">
        <v>3</v>
      </c>
      <c r="K105" s="47">
        <v>6</v>
      </c>
      <c r="L105" s="47">
        <v>6</v>
      </c>
      <c r="M105" s="47">
        <v>5</v>
      </c>
      <c r="N105" s="47">
        <v>11</v>
      </c>
      <c r="O105" s="47">
        <v>3</v>
      </c>
      <c r="P105" s="47">
        <v>1</v>
      </c>
      <c r="Q105" s="47"/>
      <c r="R105" s="47">
        <v>3</v>
      </c>
      <c r="S105" s="47">
        <v>6</v>
      </c>
      <c r="T105" s="47"/>
      <c r="U105" s="47"/>
      <c r="V105" s="47">
        <v>115</v>
      </c>
      <c r="W105" s="48">
        <v>123</v>
      </c>
      <c r="X105" s="61">
        <f t="shared" si="17"/>
        <v>142</v>
      </c>
      <c r="Y105" s="52">
        <f t="shared" si="17"/>
        <v>144</v>
      </c>
      <c r="Z105">
        <f t="shared" si="16"/>
        <v>286</v>
      </c>
    </row>
    <row r="106" spans="1:26" x14ac:dyDescent="0.2">
      <c r="A106" s="51" t="s">
        <v>16</v>
      </c>
      <c r="B106" s="16" t="s">
        <v>658</v>
      </c>
      <c r="C106" s="47" t="s">
        <v>209</v>
      </c>
      <c r="D106" s="47" t="s">
        <v>314</v>
      </c>
      <c r="E106" s="52" t="s">
        <v>315</v>
      </c>
      <c r="F106" s="56"/>
      <c r="G106" s="47">
        <v>1</v>
      </c>
      <c r="H106" s="47"/>
      <c r="I106" s="47"/>
      <c r="J106" s="47"/>
      <c r="K106" s="47">
        <v>1</v>
      </c>
      <c r="L106" s="47"/>
      <c r="M106" s="47">
        <v>1</v>
      </c>
      <c r="N106" s="47">
        <v>2</v>
      </c>
      <c r="O106" s="47">
        <v>5</v>
      </c>
      <c r="P106" s="47"/>
      <c r="Q106" s="47"/>
      <c r="R106" s="47"/>
      <c r="S106" s="47">
        <v>4</v>
      </c>
      <c r="T106" s="47"/>
      <c r="U106" s="47"/>
      <c r="V106" s="47">
        <v>1</v>
      </c>
      <c r="W106" s="48">
        <v>28</v>
      </c>
      <c r="X106" s="61">
        <f t="shared" si="17"/>
        <v>3</v>
      </c>
      <c r="Y106" s="52">
        <f t="shared" si="17"/>
        <v>40</v>
      </c>
      <c r="Z106">
        <f t="shared" si="16"/>
        <v>43</v>
      </c>
    </row>
    <row r="107" spans="1:26" x14ac:dyDescent="0.2">
      <c r="A107" s="51" t="s">
        <v>16</v>
      </c>
      <c r="B107" s="16" t="s">
        <v>659</v>
      </c>
      <c r="C107" s="47" t="s">
        <v>151</v>
      </c>
      <c r="D107" s="47" t="s">
        <v>316</v>
      </c>
      <c r="E107" s="52" t="s">
        <v>317</v>
      </c>
      <c r="F107" s="56"/>
      <c r="G107" s="47"/>
      <c r="H107" s="47">
        <v>1</v>
      </c>
      <c r="I107" s="47">
        <v>1</v>
      </c>
      <c r="J107" s="47">
        <v>1</v>
      </c>
      <c r="K107" s="47">
        <v>1</v>
      </c>
      <c r="L107" s="47"/>
      <c r="M107" s="47"/>
      <c r="N107" s="47">
        <v>5</v>
      </c>
      <c r="O107" s="47"/>
      <c r="P107" s="47">
        <v>1</v>
      </c>
      <c r="Q107" s="47"/>
      <c r="R107" s="47">
        <v>3</v>
      </c>
      <c r="S107" s="47"/>
      <c r="T107" s="47"/>
      <c r="U107" s="47"/>
      <c r="V107" s="47">
        <v>35</v>
      </c>
      <c r="W107" s="48">
        <v>23</v>
      </c>
      <c r="X107" s="61">
        <f t="shared" si="17"/>
        <v>46</v>
      </c>
      <c r="Y107" s="52">
        <f t="shared" si="17"/>
        <v>25</v>
      </c>
      <c r="Z107">
        <f t="shared" si="16"/>
        <v>71</v>
      </c>
    </row>
    <row r="108" spans="1:26" x14ac:dyDescent="0.2">
      <c r="A108" s="51" t="s">
        <v>16</v>
      </c>
      <c r="B108" s="16"/>
      <c r="C108" s="47" t="s">
        <v>151</v>
      </c>
      <c r="D108" s="47" t="s">
        <v>318</v>
      </c>
      <c r="E108" s="52" t="s">
        <v>319</v>
      </c>
      <c r="F108" s="56"/>
      <c r="G108" s="47"/>
      <c r="H108" s="47"/>
      <c r="I108" s="47"/>
      <c r="J108" s="47"/>
      <c r="K108" s="47"/>
      <c r="L108" s="47"/>
      <c r="M108" s="47">
        <v>1</v>
      </c>
      <c r="N108" s="47">
        <v>1</v>
      </c>
      <c r="O108" s="47">
        <v>4</v>
      </c>
      <c r="P108" s="47">
        <v>1</v>
      </c>
      <c r="Q108" s="47">
        <v>1</v>
      </c>
      <c r="R108" s="47"/>
      <c r="S108" s="47">
        <v>1</v>
      </c>
      <c r="T108" s="47"/>
      <c r="U108" s="47"/>
      <c r="V108" s="47">
        <v>8</v>
      </c>
      <c r="W108" s="48">
        <v>5</v>
      </c>
      <c r="X108" s="61">
        <f t="shared" si="17"/>
        <v>10</v>
      </c>
      <c r="Y108" s="52">
        <f t="shared" si="17"/>
        <v>12</v>
      </c>
      <c r="Z108">
        <f t="shared" si="16"/>
        <v>22</v>
      </c>
    </row>
    <row r="109" spans="1:26" x14ac:dyDescent="0.2">
      <c r="A109" s="51" t="s">
        <v>16</v>
      </c>
      <c r="B109" s="16"/>
      <c r="C109" s="47" t="s">
        <v>138</v>
      </c>
      <c r="D109" s="47" t="s">
        <v>320</v>
      </c>
      <c r="E109" s="52" t="s">
        <v>321</v>
      </c>
      <c r="F109" s="56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>
        <v>1</v>
      </c>
      <c r="S109" s="47"/>
      <c r="T109" s="47"/>
      <c r="U109" s="47"/>
      <c r="V109" s="47"/>
      <c r="W109" s="48">
        <v>1</v>
      </c>
      <c r="X109" s="61">
        <f t="shared" si="17"/>
        <v>1</v>
      </c>
      <c r="Y109" s="52">
        <f t="shared" si="17"/>
        <v>1</v>
      </c>
      <c r="Z109">
        <f t="shared" si="16"/>
        <v>2</v>
      </c>
    </row>
    <row r="110" spans="1:26" x14ac:dyDescent="0.2">
      <c r="A110" s="51" t="s">
        <v>16</v>
      </c>
      <c r="B110" s="16"/>
      <c r="C110" s="47" t="s">
        <v>138</v>
      </c>
      <c r="D110" s="47" t="s">
        <v>322</v>
      </c>
      <c r="E110" s="52" t="s">
        <v>323</v>
      </c>
      <c r="F110" s="56"/>
      <c r="G110" s="47"/>
      <c r="H110" s="47"/>
      <c r="I110" s="47"/>
      <c r="J110" s="47"/>
      <c r="K110" s="47"/>
      <c r="L110" s="47"/>
      <c r="M110" s="47">
        <v>1</v>
      </c>
      <c r="N110" s="47"/>
      <c r="O110" s="47"/>
      <c r="P110" s="47"/>
      <c r="Q110" s="47"/>
      <c r="R110" s="47"/>
      <c r="S110" s="47">
        <v>2</v>
      </c>
      <c r="T110" s="47"/>
      <c r="U110" s="47"/>
      <c r="V110" s="47">
        <v>7</v>
      </c>
      <c r="W110" s="48">
        <v>6</v>
      </c>
      <c r="X110" s="61">
        <f t="shared" si="17"/>
        <v>7</v>
      </c>
      <c r="Y110" s="52">
        <f t="shared" si="17"/>
        <v>9</v>
      </c>
      <c r="Z110">
        <f t="shared" si="16"/>
        <v>16</v>
      </c>
    </row>
    <row r="111" spans="1:26" x14ac:dyDescent="0.2">
      <c r="A111" s="51" t="s">
        <v>16</v>
      </c>
      <c r="B111" s="16"/>
      <c r="C111" s="47" t="s">
        <v>209</v>
      </c>
      <c r="D111" s="47" t="s">
        <v>324</v>
      </c>
      <c r="E111" s="52" t="s">
        <v>325</v>
      </c>
      <c r="F111" s="56">
        <v>4</v>
      </c>
      <c r="G111" s="47">
        <v>3</v>
      </c>
      <c r="H111" s="47">
        <v>1</v>
      </c>
      <c r="I111" s="47"/>
      <c r="J111" s="47">
        <v>1</v>
      </c>
      <c r="K111" s="47">
        <v>4</v>
      </c>
      <c r="L111" s="47">
        <v>10</v>
      </c>
      <c r="M111" s="47">
        <v>4</v>
      </c>
      <c r="N111" s="47">
        <v>24</v>
      </c>
      <c r="O111" s="47">
        <v>13</v>
      </c>
      <c r="P111" s="47">
        <v>4</v>
      </c>
      <c r="Q111" s="47">
        <v>2</v>
      </c>
      <c r="R111" s="47">
        <v>10</v>
      </c>
      <c r="S111" s="47">
        <v>3</v>
      </c>
      <c r="T111" s="47"/>
      <c r="U111" s="47"/>
      <c r="V111" s="47">
        <v>230</v>
      </c>
      <c r="W111" s="48">
        <v>85</v>
      </c>
      <c r="X111" s="61">
        <f t="shared" ref="X111:X116" si="18">F111+H111+J111+L111+N111+P111+R111+T111+V111</f>
        <v>284</v>
      </c>
      <c r="Y111" s="52">
        <f t="shared" ref="Y111:Y116" si="19">G111+I111+K111+M111+O111+Q111+S111+U111+W111</f>
        <v>114</v>
      </c>
      <c r="Z111">
        <f t="shared" ref="Z111:Z116" si="20">SUM(X111:Y111)</f>
        <v>398</v>
      </c>
    </row>
    <row r="112" spans="1:26" x14ac:dyDescent="0.2">
      <c r="A112" s="51" t="s">
        <v>16</v>
      </c>
      <c r="B112" s="16"/>
      <c r="C112" s="47" t="s">
        <v>178</v>
      </c>
      <c r="D112" s="47" t="s">
        <v>326</v>
      </c>
      <c r="E112" s="52" t="s">
        <v>327</v>
      </c>
      <c r="F112" s="56">
        <v>2</v>
      </c>
      <c r="G112" s="47">
        <v>2</v>
      </c>
      <c r="H112" s="47"/>
      <c r="I112" s="47"/>
      <c r="J112" s="47">
        <v>3</v>
      </c>
      <c r="K112" s="47">
        <v>1</v>
      </c>
      <c r="L112" s="47"/>
      <c r="M112" s="47">
        <v>1</v>
      </c>
      <c r="N112" s="47">
        <v>5</v>
      </c>
      <c r="O112" s="47">
        <v>1</v>
      </c>
      <c r="P112" s="47">
        <v>1</v>
      </c>
      <c r="Q112" s="47"/>
      <c r="R112" s="47">
        <v>5</v>
      </c>
      <c r="S112" s="47">
        <v>2</v>
      </c>
      <c r="T112" s="47"/>
      <c r="U112" s="47"/>
      <c r="V112" s="47">
        <v>46</v>
      </c>
      <c r="W112" s="48">
        <v>13</v>
      </c>
      <c r="X112" s="61">
        <f t="shared" si="18"/>
        <v>62</v>
      </c>
      <c r="Y112" s="52">
        <f t="shared" si="19"/>
        <v>20</v>
      </c>
      <c r="Z112">
        <f t="shared" si="20"/>
        <v>82</v>
      </c>
    </row>
    <row r="113" spans="1:26" x14ac:dyDescent="0.2">
      <c r="A113" s="51" t="s">
        <v>16</v>
      </c>
      <c r="B113" s="16"/>
      <c r="C113" s="47" t="s">
        <v>230</v>
      </c>
      <c r="D113" s="47" t="s">
        <v>328</v>
      </c>
      <c r="E113" s="52" t="s">
        <v>329</v>
      </c>
      <c r="F113" s="56"/>
      <c r="G113" s="47"/>
      <c r="H113" s="47"/>
      <c r="I113" s="47"/>
      <c r="J113" s="47">
        <v>1</v>
      </c>
      <c r="K113" s="47"/>
      <c r="L113" s="47"/>
      <c r="M113" s="47">
        <v>1</v>
      </c>
      <c r="N113" s="47">
        <v>1</v>
      </c>
      <c r="O113" s="47"/>
      <c r="P113" s="47"/>
      <c r="Q113" s="47"/>
      <c r="R113" s="47"/>
      <c r="S113" s="47"/>
      <c r="T113" s="47"/>
      <c r="U113" s="47"/>
      <c r="V113" s="47">
        <v>2</v>
      </c>
      <c r="W113" s="48">
        <v>7</v>
      </c>
      <c r="X113" s="61">
        <f t="shared" si="18"/>
        <v>4</v>
      </c>
      <c r="Y113" s="52">
        <f t="shared" si="19"/>
        <v>8</v>
      </c>
      <c r="Z113">
        <f t="shared" si="20"/>
        <v>12</v>
      </c>
    </row>
    <row r="114" spans="1:26" x14ac:dyDescent="0.2">
      <c r="A114" s="51" t="s">
        <v>16</v>
      </c>
      <c r="B114" s="16"/>
      <c r="C114" s="47" t="s">
        <v>160</v>
      </c>
      <c r="D114" s="47" t="s">
        <v>330</v>
      </c>
      <c r="E114" s="52" t="s">
        <v>331</v>
      </c>
      <c r="F114" s="56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>
        <v>1</v>
      </c>
      <c r="S114" s="47">
        <v>1</v>
      </c>
      <c r="T114" s="47"/>
      <c r="U114" s="47"/>
      <c r="V114" s="47"/>
      <c r="W114" s="48"/>
      <c r="X114" s="61">
        <f t="shared" si="18"/>
        <v>1</v>
      </c>
      <c r="Y114" s="52">
        <f t="shared" si="19"/>
        <v>1</v>
      </c>
      <c r="Z114">
        <f t="shared" si="20"/>
        <v>2</v>
      </c>
    </row>
    <row r="115" spans="1:26" x14ac:dyDescent="0.2">
      <c r="A115" s="51" t="s">
        <v>16</v>
      </c>
      <c r="B115" s="16"/>
      <c r="C115" s="47" t="s">
        <v>178</v>
      </c>
      <c r="D115" s="47" t="s">
        <v>332</v>
      </c>
      <c r="E115" s="52" t="s">
        <v>333</v>
      </c>
      <c r="F115" s="56">
        <v>1</v>
      </c>
      <c r="G115" s="47">
        <v>1</v>
      </c>
      <c r="H115" s="47"/>
      <c r="I115" s="47"/>
      <c r="J115" s="47">
        <v>1</v>
      </c>
      <c r="K115" s="47">
        <v>1</v>
      </c>
      <c r="L115" s="47">
        <v>9</v>
      </c>
      <c r="M115" s="47"/>
      <c r="N115" s="47">
        <v>17</v>
      </c>
      <c r="O115" s="47">
        <v>2</v>
      </c>
      <c r="P115" s="47">
        <v>2</v>
      </c>
      <c r="Q115" s="47"/>
      <c r="R115" s="47">
        <v>3</v>
      </c>
      <c r="S115" s="47">
        <v>2</v>
      </c>
      <c r="T115" s="47"/>
      <c r="U115" s="47"/>
      <c r="V115" s="47">
        <v>25</v>
      </c>
      <c r="W115" s="48">
        <v>9</v>
      </c>
      <c r="X115" s="61">
        <f t="shared" si="18"/>
        <v>58</v>
      </c>
      <c r="Y115" s="52">
        <f t="shared" si="19"/>
        <v>15</v>
      </c>
      <c r="Z115">
        <f t="shared" si="20"/>
        <v>73</v>
      </c>
    </row>
    <row r="116" spans="1:26" x14ac:dyDescent="0.2">
      <c r="A116" s="51" t="s">
        <v>16</v>
      </c>
      <c r="B116" s="16"/>
      <c r="C116" s="47" t="s">
        <v>230</v>
      </c>
      <c r="D116" s="47" t="s">
        <v>334</v>
      </c>
      <c r="E116" s="52" t="s">
        <v>335</v>
      </c>
      <c r="F116" s="56"/>
      <c r="G116" s="47"/>
      <c r="H116" s="47"/>
      <c r="I116" s="47"/>
      <c r="J116" s="47"/>
      <c r="K116" s="47"/>
      <c r="L116" s="47"/>
      <c r="M116" s="47"/>
      <c r="N116" s="47"/>
      <c r="O116" s="47">
        <v>4</v>
      </c>
      <c r="P116" s="47"/>
      <c r="Q116" s="47"/>
      <c r="R116" s="47"/>
      <c r="S116" s="47"/>
      <c r="T116" s="47"/>
      <c r="U116" s="47"/>
      <c r="V116" s="47">
        <v>4</v>
      </c>
      <c r="W116" s="48">
        <v>13</v>
      </c>
      <c r="X116" s="61">
        <f t="shared" si="18"/>
        <v>4</v>
      </c>
      <c r="Y116" s="52">
        <f t="shared" si="19"/>
        <v>17</v>
      </c>
      <c r="Z116">
        <f t="shared" si="20"/>
        <v>21</v>
      </c>
    </row>
    <row r="117" spans="1:26" x14ac:dyDescent="0.2">
      <c r="A117" s="51" t="s">
        <v>16</v>
      </c>
      <c r="B117" s="16"/>
      <c r="C117" s="47" t="s">
        <v>336</v>
      </c>
      <c r="D117" s="47" t="s">
        <v>337</v>
      </c>
      <c r="E117" s="52" t="s">
        <v>338</v>
      </c>
      <c r="F117" s="56">
        <v>5</v>
      </c>
      <c r="G117" s="47">
        <v>12</v>
      </c>
      <c r="H117" s="47">
        <v>1</v>
      </c>
      <c r="I117" s="47">
        <v>1</v>
      </c>
      <c r="J117" s="47">
        <v>9</v>
      </c>
      <c r="K117" s="47">
        <v>12</v>
      </c>
      <c r="L117" s="47">
        <v>21</v>
      </c>
      <c r="M117" s="47">
        <v>11</v>
      </c>
      <c r="N117" s="47">
        <v>46</v>
      </c>
      <c r="O117" s="47">
        <v>35</v>
      </c>
      <c r="P117" s="47">
        <v>1</v>
      </c>
      <c r="Q117" s="47">
        <v>1</v>
      </c>
      <c r="R117" s="47">
        <v>7</v>
      </c>
      <c r="S117" s="47">
        <v>7</v>
      </c>
      <c r="T117" s="47"/>
      <c r="U117" s="47"/>
      <c r="V117" s="47">
        <v>153</v>
      </c>
      <c r="W117" s="48">
        <v>171</v>
      </c>
      <c r="X117" s="61">
        <f t="shared" si="17"/>
        <v>243</v>
      </c>
      <c r="Y117" s="52">
        <f t="shared" si="17"/>
        <v>250</v>
      </c>
      <c r="Z117">
        <f t="shared" si="16"/>
        <v>493</v>
      </c>
    </row>
    <row r="118" spans="1:26" x14ac:dyDescent="0.2">
      <c r="A118" s="51" t="s">
        <v>16</v>
      </c>
      <c r="B118" s="16"/>
      <c r="C118" s="47" t="s">
        <v>336</v>
      </c>
      <c r="D118" s="47" t="s">
        <v>339</v>
      </c>
      <c r="E118" s="52" t="s">
        <v>340</v>
      </c>
      <c r="F118" s="56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>
        <v>4</v>
      </c>
      <c r="W118" s="48">
        <v>2</v>
      </c>
      <c r="X118" s="61">
        <f t="shared" si="17"/>
        <v>4</v>
      </c>
      <c r="Y118" s="52">
        <f t="shared" si="17"/>
        <v>2</v>
      </c>
      <c r="Z118">
        <f t="shared" si="16"/>
        <v>6</v>
      </c>
    </row>
    <row r="119" spans="1:26" x14ac:dyDescent="0.2">
      <c r="A119" s="51" t="s">
        <v>16</v>
      </c>
      <c r="B119" s="16"/>
      <c r="C119" s="47" t="s">
        <v>230</v>
      </c>
      <c r="D119" s="47" t="s">
        <v>341</v>
      </c>
      <c r="E119" s="52" t="s">
        <v>342</v>
      </c>
      <c r="F119" s="56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8">
        <v>1</v>
      </c>
      <c r="X119" s="61">
        <f t="shared" si="17"/>
        <v>0</v>
      </c>
      <c r="Y119" s="52">
        <f t="shared" si="17"/>
        <v>1</v>
      </c>
      <c r="Z119">
        <f t="shared" si="16"/>
        <v>1</v>
      </c>
    </row>
    <row r="120" spans="1:26" x14ac:dyDescent="0.2">
      <c r="A120" s="51" t="s">
        <v>16</v>
      </c>
      <c r="B120" s="16"/>
      <c r="C120" s="47" t="s">
        <v>230</v>
      </c>
      <c r="D120" s="47" t="s">
        <v>343</v>
      </c>
      <c r="E120" s="52" t="s">
        <v>344</v>
      </c>
      <c r="F120" s="56"/>
      <c r="G120" s="47"/>
      <c r="H120" s="47"/>
      <c r="I120" s="47"/>
      <c r="J120" s="47">
        <v>1</v>
      </c>
      <c r="K120" s="47"/>
      <c r="L120" s="47"/>
      <c r="M120" s="47"/>
      <c r="N120" s="47">
        <v>2</v>
      </c>
      <c r="O120" s="47"/>
      <c r="P120" s="47"/>
      <c r="Q120" s="47"/>
      <c r="R120" s="47"/>
      <c r="S120" s="47">
        <v>1</v>
      </c>
      <c r="T120" s="47"/>
      <c r="U120" s="47"/>
      <c r="V120" s="47">
        <v>8</v>
      </c>
      <c r="W120" s="48">
        <v>4</v>
      </c>
      <c r="X120" s="61">
        <f t="shared" si="17"/>
        <v>11</v>
      </c>
      <c r="Y120" s="52">
        <f t="shared" si="17"/>
        <v>5</v>
      </c>
      <c r="Z120">
        <f t="shared" si="16"/>
        <v>16</v>
      </c>
    </row>
    <row r="121" spans="1:26" x14ac:dyDescent="0.2">
      <c r="A121" s="51" t="s">
        <v>16</v>
      </c>
      <c r="B121" s="16"/>
      <c r="C121" s="47" t="s">
        <v>151</v>
      </c>
      <c r="D121" s="47" t="s">
        <v>345</v>
      </c>
      <c r="E121" s="52" t="s">
        <v>346</v>
      </c>
      <c r="F121" s="56"/>
      <c r="G121" s="47">
        <v>1</v>
      </c>
      <c r="H121" s="47"/>
      <c r="I121" s="47"/>
      <c r="J121" s="47"/>
      <c r="K121" s="47"/>
      <c r="L121" s="47"/>
      <c r="M121" s="47"/>
      <c r="N121" s="47"/>
      <c r="O121" s="47">
        <v>1</v>
      </c>
      <c r="P121" s="47"/>
      <c r="Q121" s="47"/>
      <c r="R121" s="47"/>
      <c r="S121" s="47">
        <v>1</v>
      </c>
      <c r="T121" s="47"/>
      <c r="U121" s="47"/>
      <c r="V121" s="47">
        <v>5</v>
      </c>
      <c r="W121" s="48">
        <v>10</v>
      </c>
      <c r="X121" s="61">
        <f t="shared" si="17"/>
        <v>5</v>
      </c>
      <c r="Y121" s="52">
        <f t="shared" si="17"/>
        <v>13</v>
      </c>
      <c r="Z121">
        <f t="shared" si="16"/>
        <v>18</v>
      </c>
    </row>
    <row r="122" spans="1:26" x14ac:dyDescent="0.2">
      <c r="A122" s="51" t="s">
        <v>16</v>
      </c>
      <c r="B122" s="16"/>
      <c r="C122" s="47" t="s">
        <v>151</v>
      </c>
      <c r="D122" s="47" t="s">
        <v>550</v>
      </c>
      <c r="E122" s="52" t="s">
        <v>551</v>
      </c>
      <c r="F122" s="56"/>
      <c r="G122" s="47"/>
      <c r="H122" s="47"/>
      <c r="I122" s="47"/>
      <c r="J122" s="47"/>
      <c r="K122" s="47"/>
      <c r="L122" s="47"/>
      <c r="M122" s="47"/>
      <c r="N122" s="47">
        <v>1</v>
      </c>
      <c r="O122" s="47"/>
      <c r="P122" s="47"/>
      <c r="Q122" s="47"/>
      <c r="R122" s="47"/>
      <c r="S122" s="47">
        <v>1</v>
      </c>
      <c r="T122" s="47"/>
      <c r="U122" s="47"/>
      <c r="V122" s="47"/>
      <c r="W122" s="48"/>
      <c r="X122" s="61">
        <f t="shared" si="17"/>
        <v>1</v>
      </c>
      <c r="Y122" s="52">
        <f t="shared" si="17"/>
        <v>1</v>
      </c>
      <c r="Z122">
        <f t="shared" si="16"/>
        <v>2</v>
      </c>
    </row>
    <row r="123" spans="1:26" x14ac:dyDescent="0.2">
      <c r="A123" s="51" t="s">
        <v>16</v>
      </c>
      <c r="B123" s="16"/>
      <c r="C123" s="47" t="s">
        <v>151</v>
      </c>
      <c r="D123" s="47" t="s">
        <v>580</v>
      </c>
      <c r="E123" s="52" t="s">
        <v>581</v>
      </c>
      <c r="F123" s="56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>
        <v>2</v>
      </c>
      <c r="W123" s="48">
        <v>2</v>
      </c>
      <c r="X123" s="61">
        <f t="shared" si="17"/>
        <v>2</v>
      </c>
      <c r="Y123" s="52">
        <f t="shared" si="17"/>
        <v>2</v>
      </c>
      <c r="Z123">
        <f t="shared" si="16"/>
        <v>4</v>
      </c>
    </row>
    <row r="124" spans="1:26" x14ac:dyDescent="0.2">
      <c r="A124" s="53" t="s">
        <v>16</v>
      </c>
      <c r="B124" s="17"/>
      <c r="C124" s="54"/>
      <c r="D124" s="54" t="s">
        <v>544</v>
      </c>
      <c r="E124" s="55" t="s">
        <v>545</v>
      </c>
      <c r="F124" s="57"/>
      <c r="G124" s="54"/>
      <c r="H124" s="54"/>
      <c r="I124" s="54"/>
      <c r="J124" s="54"/>
      <c r="K124" s="54"/>
      <c r="L124" s="54"/>
      <c r="M124" s="54"/>
      <c r="N124" s="54"/>
      <c r="O124" s="54"/>
      <c r="P124" s="54">
        <v>12</v>
      </c>
      <c r="Q124" s="54">
        <v>8</v>
      </c>
      <c r="R124" s="54"/>
      <c r="S124" s="54"/>
      <c r="T124" s="54"/>
      <c r="U124" s="54"/>
      <c r="V124" s="54"/>
      <c r="W124" s="60"/>
      <c r="X124" s="62">
        <f t="shared" si="17"/>
        <v>12</v>
      </c>
      <c r="Y124" s="55">
        <f t="shared" si="17"/>
        <v>8</v>
      </c>
      <c r="Z124">
        <f t="shared" si="16"/>
        <v>20</v>
      </c>
    </row>
    <row r="125" spans="1:26" x14ac:dyDescent="0.2">
      <c r="B125"/>
      <c r="E125" s="3" t="s">
        <v>50</v>
      </c>
      <c r="F125">
        <f>SUM(F15:F124)</f>
        <v>145</v>
      </c>
      <c r="G125">
        <f t="shared" ref="G125:Z125" si="21">SUM(G15:G124)</f>
        <v>199</v>
      </c>
      <c r="H125">
        <f t="shared" si="21"/>
        <v>7</v>
      </c>
      <c r="I125">
        <f t="shared" si="21"/>
        <v>12</v>
      </c>
      <c r="J125">
        <f t="shared" si="21"/>
        <v>181</v>
      </c>
      <c r="K125">
        <f t="shared" si="21"/>
        <v>225</v>
      </c>
      <c r="L125">
        <f t="shared" si="21"/>
        <v>311</v>
      </c>
      <c r="M125">
        <f t="shared" si="21"/>
        <v>317</v>
      </c>
      <c r="N125">
        <f t="shared" si="21"/>
        <v>515</v>
      </c>
      <c r="O125">
        <f t="shared" si="21"/>
        <v>737</v>
      </c>
      <c r="P125">
        <f t="shared" si="21"/>
        <v>99</v>
      </c>
      <c r="Q125">
        <f t="shared" si="21"/>
        <v>87</v>
      </c>
      <c r="R125">
        <f t="shared" si="21"/>
        <v>226</v>
      </c>
      <c r="S125">
        <f t="shared" si="21"/>
        <v>244</v>
      </c>
      <c r="T125">
        <f t="shared" si="21"/>
        <v>1</v>
      </c>
      <c r="U125">
        <f t="shared" si="21"/>
        <v>6</v>
      </c>
      <c r="V125">
        <f t="shared" si="21"/>
        <v>4042</v>
      </c>
      <c r="W125">
        <f t="shared" si="21"/>
        <v>5073</v>
      </c>
      <c r="X125">
        <f t="shared" si="21"/>
        <v>5527</v>
      </c>
      <c r="Y125">
        <f t="shared" si="21"/>
        <v>6900</v>
      </c>
      <c r="Z125">
        <f t="shared" si="21"/>
        <v>12427</v>
      </c>
    </row>
    <row r="126" spans="1:26" x14ac:dyDescent="0.2">
      <c r="B126"/>
      <c r="F126"/>
    </row>
    <row r="127" spans="1:26" x14ac:dyDescent="0.2">
      <c r="A127" s="49" t="s">
        <v>56</v>
      </c>
      <c r="B127" s="14" t="s">
        <v>612</v>
      </c>
      <c r="C127" s="13" t="s">
        <v>541</v>
      </c>
      <c r="D127" s="13" t="s">
        <v>358</v>
      </c>
      <c r="E127" s="50" t="s">
        <v>359</v>
      </c>
      <c r="F127" s="21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>
        <v>1</v>
      </c>
      <c r="R127" s="13"/>
      <c r="S127" s="13"/>
      <c r="T127" s="13"/>
      <c r="U127" s="13"/>
      <c r="V127" s="13"/>
      <c r="W127" s="15"/>
      <c r="X127" s="19">
        <f t="shared" ref="X127:Y131" si="22">F127+H127+J127+L127+N127+P127+R127+T127+V127</f>
        <v>0</v>
      </c>
      <c r="Y127" s="50">
        <f t="shared" si="22"/>
        <v>1</v>
      </c>
      <c r="Z127">
        <f t="shared" ref="Z127:Z131" si="23">SUM(X127:Y127)</f>
        <v>1</v>
      </c>
    </row>
    <row r="128" spans="1:26" x14ac:dyDescent="0.2">
      <c r="A128" s="51" t="s">
        <v>56</v>
      </c>
      <c r="B128" s="16" t="s">
        <v>660</v>
      </c>
      <c r="C128" s="47" t="s">
        <v>347</v>
      </c>
      <c r="D128" s="47" t="s">
        <v>364</v>
      </c>
      <c r="E128" s="52" t="s">
        <v>365</v>
      </c>
      <c r="F128" s="56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8">
        <v>1</v>
      </c>
      <c r="X128" s="61">
        <f t="shared" si="22"/>
        <v>0</v>
      </c>
      <c r="Y128" s="52">
        <f t="shared" si="22"/>
        <v>1</v>
      </c>
      <c r="Z128">
        <f t="shared" si="23"/>
        <v>1</v>
      </c>
    </row>
    <row r="129" spans="1:26" x14ac:dyDescent="0.2">
      <c r="A129" s="51" t="s">
        <v>56</v>
      </c>
      <c r="B129" s="16" t="s">
        <v>649</v>
      </c>
      <c r="C129" s="47" t="s">
        <v>366</v>
      </c>
      <c r="D129" s="47" t="s">
        <v>367</v>
      </c>
      <c r="E129" s="52" t="s">
        <v>368</v>
      </c>
      <c r="F129" s="56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8">
        <v>1</v>
      </c>
      <c r="X129" s="61">
        <f t="shared" ref="X129" si="24">F129+H129+J129+L129+N129+P129+R129+T129+V129</f>
        <v>0</v>
      </c>
      <c r="Y129" s="52">
        <f t="shared" ref="Y129" si="25">G129+I129+K129+M129+O129+Q129+S129+U129+W129</f>
        <v>1</v>
      </c>
      <c r="Z129">
        <f t="shared" ref="Z129" si="26">SUM(X129:Y129)</f>
        <v>1</v>
      </c>
    </row>
    <row r="130" spans="1:26" x14ac:dyDescent="0.2">
      <c r="A130" s="51" t="s">
        <v>56</v>
      </c>
      <c r="B130" s="16" t="s">
        <v>661</v>
      </c>
      <c r="C130" s="47" t="s">
        <v>369</v>
      </c>
      <c r="D130" s="47" t="s">
        <v>370</v>
      </c>
      <c r="E130" s="52" t="s">
        <v>371</v>
      </c>
      <c r="F130" s="56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8">
        <v>1</v>
      </c>
      <c r="X130" s="61">
        <f t="shared" si="22"/>
        <v>0</v>
      </c>
      <c r="Y130" s="52">
        <f t="shared" si="22"/>
        <v>1</v>
      </c>
      <c r="Z130">
        <f t="shared" si="23"/>
        <v>1</v>
      </c>
    </row>
    <row r="131" spans="1:26" x14ac:dyDescent="0.2">
      <c r="A131" s="53" t="s">
        <v>56</v>
      </c>
      <c r="B131" s="17" t="s">
        <v>658</v>
      </c>
      <c r="C131" s="54" t="s">
        <v>588</v>
      </c>
      <c r="D131" s="54" t="s">
        <v>589</v>
      </c>
      <c r="E131" s="55" t="s">
        <v>590</v>
      </c>
      <c r="F131" s="57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>
        <v>1</v>
      </c>
      <c r="W131" s="60"/>
      <c r="X131" s="62">
        <f t="shared" si="22"/>
        <v>1</v>
      </c>
      <c r="Y131" s="55">
        <f t="shared" si="22"/>
        <v>0</v>
      </c>
      <c r="Z131">
        <f t="shared" si="23"/>
        <v>1</v>
      </c>
    </row>
    <row r="132" spans="1:26" x14ac:dyDescent="0.2">
      <c r="A132" s="3"/>
      <c r="B132" s="3"/>
      <c r="E132" s="67" t="s">
        <v>49</v>
      </c>
      <c r="F132">
        <f>SUM(F127:F131)</f>
        <v>0</v>
      </c>
      <c r="G132">
        <f t="shared" ref="G132:Z132" si="27">SUM(G127:G131)</f>
        <v>0</v>
      </c>
      <c r="H132">
        <f t="shared" si="27"/>
        <v>0</v>
      </c>
      <c r="I132">
        <f t="shared" si="27"/>
        <v>0</v>
      </c>
      <c r="J132">
        <f t="shared" si="27"/>
        <v>0</v>
      </c>
      <c r="K132">
        <f t="shared" si="27"/>
        <v>0</v>
      </c>
      <c r="L132">
        <f t="shared" si="27"/>
        <v>0</v>
      </c>
      <c r="M132">
        <f t="shared" si="27"/>
        <v>0</v>
      </c>
      <c r="N132">
        <f t="shared" si="27"/>
        <v>0</v>
      </c>
      <c r="O132">
        <f t="shared" si="27"/>
        <v>0</v>
      </c>
      <c r="P132">
        <f t="shared" si="27"/>
        <v>0</v>
      </c>
      <c r="Q132">
        <f t="shared" si="27"/>
        <v>1</v>
      </c>
      <c r="R132">
        <f t="shared" si="27"/>
        <v>0</v>
      </c>
      <c r="S132">
        <f t="shared" si="27"/>
        <v>0</v>
      </c>
      <c r="T132">
        <f t="shared" si="27"/>
        <v>0</v>
      </c>
      <c r="U132">
        <f t="shared" si="27"/>
        <v>0</v>
      </c>
      <c r="V132">
        <f t="shared" si="27"/>
        <v>1</v>
      </c>
      <c r="W132">
        <f t="shared" si="27"/>
        <v>3</v>
      </c>
      <c r="X132">
        <f t="shared" si="27"/>
        <v>1</v>
      </c>
      <c r="Y132">
        <f t="shared" si="27"/>
        <v>4</v>
      </c>
      <c r="Z132">
        <f t="shared" si="27"/>
        <v>5</v>
      </c>
    </row>
    <row r="133" spans="1:26" x14ac:dyDescent="0.2">
      <c r="A133" s="3"/>
      <c r="B133" s="3"/>
      <c r="F133"/>
    </row>
    <row r="134" spans="1:26" x14ac:dyDescent="0.2">
      <c r="A134" s="49" t="s">
        <v>17</v>
      </c>
      <c r="B134" s="112" t="s">
        <v>540</v>
      </c>
      <c r="C134" s="13" t="s">
        <v>347</v>
      </c>
      <c r="D134" s="13" t="s">
        <v>552</v>
      </c>
      <c r="E134" s="50" t="s">
        <v>372</v>
      </c>
      <c r="F134" s="21">
        <v>2</v>
      </c>
      <c r="G134" s="13"/>
      <c r="H134" s="13"/>
      <c r="I134" s="13"/>
      <c r="J134" s="13"/>
      <c r="K134" s="13">
        <v>1</v>
      </c>
      <c r="L134" s="13"/>
      <c r="M134" s="13"/>
      <c r="N134" s="13">
        <v>1</v>
      </c>
      <c r="O134" s="13"/>
      <c r="P134" s="13">
        <v>4</v>
      </c>
      <c r="Q134" s="13">
        <v>1</v>
      </c>
      <c r="R134" s="13">
        <v>2</v>
      </c>
      <c r="S134" s="13">
        <v>1</v>
      </c>
      <c r="T134" s="13"/>
      <c r="U134" s="13"/>
      <c r="V134" s="13">
        <v>12</v>
      </c>
      <c r="W134" s="15">
        <v>16</v>
      </c>
      <c r="X134" s="19">
        <f t="shared" ref="X134:Y182" si="28">F134+H134+J134+L134+N134+P134+R134+T134+V134</f>
        <v>21</v>
      </c>
      <c r="Y134" s="50">
        <f t="shared" si="28"/>
        <v>19</v>
      </c>
      <c r="Z134">
        <f t="shared" ref="Z134:Z182" si="29">SUM(X134:Y134)</f>
        <v>40</v>
      </c>
    </row>
    <row r="135" spans="1:26" x14ac:dyDescent="0.2">
      <c r="A135" s="51" t="s">
        <v>17</v>
      </c>
      <c r="B135" s="113" t="s">
        <v>535</v>
      </c>
      <c r="C135" s="47" t="s">
        <v>352</v>
      </c>
      <c r="D135" s="47" t="s">
        <v>373</v>
      </c>
      <c r="E135" s="52" t="s">
        <v>374</v>
      </c>
      <c r="F135" s="56"/>
      <c r="G135" s="47"/>
      <c r="H135" s="47"/>
      <c r="I135" s="47"/>
      <c r="J135" s="47"/>
      <c r="K135" s="47"/>
      <c r="L135" s="47">
        <v>1</v>
      </c>
      <c r="M135" s="47"/>
      <c r="N135" s="47"/>
      <c r="O135" s="47"/>
      <c r="P135" s="47"/>
      <c r="Q135" s="47">
        <v>1</v>
      </c>
      <c r="R135" s="47"/>
      <c r="S135" s="47">
        <v>1</v>
      </c>
      <c r="T135" s="47"/>
      <c r="U135" s="47"/>
      <c r="V135" s="47">
        <v>2</v>
      </c>
      <c r="W135" s="48">
        <v>2</v>
      </c>
      <c r="X135" s="61">
        <f t="shared" si="28"/>
        <v>3</v>
      </c>
      <c r="Y135" s="52">
        <f t="shared" si="28"/>
        <v>4</v>
      </c>
      <c r="Z135">
        <f t="shared" si="29"/>
        <v>7</v>
      </c>
    </row>
    <row r="136" spans="1:26" x14ac:dyDescent="0.2">
      <c r="A136" s="51" t="s">
        <v>17</v>
      </c>
      <c r="B136" s="113" t="s">
        <v>595</v>
      </c>
      <c r="C136" s="47" t="s">
        <v>352</v>
      </c>
      <c r="D136" s="47" t="s">
        <v>375</v>
      </c>
      <c r="E136" s="52" t="s">
        <v>376</v>
      </c>
      <c r="F136" s="56"/>
      <c r="G136" s="47"/>
      <c r="H136" s="47"/>
      <c r="I136" s="47"/>
      <c r="J136" s="47"/>
      <c r="K136" s="47"/>
      <c r="L136" s="47">
        <v>1</v>
      </c>
      <c r="M136" s="47"/>
      <c r="N136" s="47"/>
      <c r="O136" s="47"/>
      <c r="P136" s="47">
        <v>2</v>
      </c>
      <c r="Q136" s="47">
        <v>4</v>
      </c>
      <c r="R136" s="47">
        <v>1</v>
      </c>
      <c r="S136" s="47"/>
      <c r="T136" s="47"/>
      <c r="U136" s="47"/>
      <c r="V136" s="47">
        <v>3</v>
      </c>
      <c r="W136" s="48">
        <v>1</v>
      </c>
      <c r="X136" s="61">
        <f t="shared" si="28"/>
        <v>7</v>
      </c>
      <c r="Y136" s="52">
        <f t="shared" si="28"/>
        <v>5</v>
      </c>
      <c r="Z136">
        <f t="shared" si="29"/>
        <v>12</v>
      </c>
    </row>
    <row r="137" spans="1:26" x14ac:dyDescent="0.2">
      <c r="A137" s="51" t="s">
        <v>17</v>
      </c>
      <c r="B137" s="113" t="s">
        <v>662</v>
      </c>
      <c r="C137" s="47" t="s">
        <v>352</v>
      </c>
      <c r="D137" s="47" t="s">
        <v>377</v>
      </c>
      <c r="E137" s="52" t="s">
        <v>378</v>
      </c>
      <c r="F137" s="56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>
        <v>1</v>
      </c>
      <c r="W137" s="48">
        <v>3</v>
      </c>
      <c r="X137" s="61">
        <f t="shared" si="28"/>
        <v>1</v>
      </c>
      <c r="Y137" s="52">
        <f t="shared" si="28"/>
        <v>3</v>
      </c>
      <c r="Z137">
        <f t="shared" si="29"/>
        <v>4</v>
      </c>
    </row>
    <row r="138" spans="1:26" x14ac:dyDescent="0.2">
      <c r="A138" s="51" t="s">
        <v>17</v>
      </c>
      <c r="B138" s="58" t="s">
        <v>663</v>
      </c>
      <c r="C138" s="47" t="s">
        <v>383</v>
      </c>
      <c r="D138" s="47" t="s">
        <v>379</v>
      </c>
      <c r="E138" s="52" t="s">
        <v>380</v>
      </c>
      <c r="F138" s="56">
        <v>1</v>
      </c>
      <c r="G138" s="47"/>
      <c r="H138" s="47"/>
      <c r="I138" s="47"/>
      <c r="J138" s="47"/>
      <c r="K138" s="47"/>
      <c r="L138" s="47">
        <v>2</v>
      </c>
      <c r="M138" s="47">
        <v>2</v>
      </c>
      <c r="N138" s="47"/>
      <c r="O138" s="47"/>
      <c r="P138" s="47"/>
      <c r="Q138" s="47"/>
      <c r="R138" s="47"/>
      <c r="S138" s="47">
        <v>1</v>
      </c>
      <c r="T138" s="47"/>
      <c r="U138" s="47"/>
      <c r="V138" s="47">
        <v>3</v>
      </c>
      <c r="W138" s="48">
        <v>2</v>
      </c>
      <c r="X138" s="61">
        <f t="shared" si="28"/>
        <v>6</v>
      </c>
      <c r="Y138" s="52">
        <f t="shared" si="28"/>
        <v>5</v>
      </c>
      <c r="Z138">
        <f t="shared" si="29"/>
        <v>11</v>
      </c>
    </row>
    <row r="139" spans="1:26" x14ac:dyDescent="0.2">
      <c r="A139" s="51" t="s">
        <v>17</v>
      </c>
      <c r="B139" s="58" t="s">
        <v>663</v>
      </c>
      <c r="C139" s="47" t="s">
        <v>383</v>
      </c>
      <c r="D139" s="47" t="s">
        <v>355</v>
      </c>
      <c r="E139" s="52" t="s">
        <v>559</v>
      </c>
      <c r="F139" s="56"/>
      <c r="G139" s="47">
        <v>1</v>
      </c>
      <c r="H139" s="47"/>
      <c r="I139" s="47"/>
      <c r="J139" s="47"/>
      <c r="K139" s="47">
        <v>1</v>
      </c>
      <c r="L139" s="47"/>
      <c r="M139" s="47"/>
      <c r="N139" s="47"/>
      <c r="O139" s="47"/>
      <c r="P139" s="47"/>
      <c r="Q139" s="47"/>
      <c r="R139" s="47">
        <v>2</v>
      </c>
      <c r="S139" s="47">
        <v>2</v>
      </c>
      <c r="T139" s="47"/>
      <c r="U139" s="47"/>
      <c r="V139" s="47">
        <v>6</v>
      </c>
      <c r="W139" s="48">
        <v>12</v>
      </c>
      <c r="X139" s="61">
        <f t="shared" si="28"/>
        <v>8</v>
      </c>
      <c r="Y139" s="52">
        <f t="shared" si="28"/>
        <v>16</v>
      </c>
      <c r="Z139">
        <f t="shared" si="29"/>
        <v>24</v>
      </c>
    </row>
    <row r="140" spans="1:26" x14ac:dyDescent="0.2">
      <c r="A140" s="51" t="s">
        <v>17</v>
      </c>
      <c r="B140" s="58" t="s">
        <v>664</v>
      </c>
      <c r="C140" s="47" t="s">
        <v>383</v>
      </c>
      <c r="D140" s="47" t="s">
        <v>381</v>
      </c>
      <c r="E140" s="52" t="s">
        <v>382</v>
      </c>
      <c r="F140" s="56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>
        <v>1</v>
      </c>
      <c r="T140" s="47"/>
      <c r="U140" s="47"/>
      <c r="V140" s="47"/>
      <c r="W140" s="48">
        <v>7</v>
      </c>
      <c r="X140" s="61">
        <f t="shared" si="28"/>
        <v>0</v>
      </c>
      <c r="Y140" s="52">
        <f t="shared" si="28"/>
        <v>8</v>
      </c>
      <c r="Z140">
        <f t="shared" si="29"/>
        <v>8</v>
      </c>
    </row>
    <row r="141" spans="1:26" x14ac:dyDescent="0.2">
      <c r="A141" s="51" t="s">
        <v>17</v>
      </c>
      <c r="B141" s="58" t="s">
        <v>665</v>
      </c>
      <c r="C141" s="47" t="s">
        <v>383</v>
      </c>
      <c r="D141" s="47" t="s">
        <v>384</v>
      </c>
      <c r="E141" s="52" t="s">
        <v>385</v>
      </c>
      <c r="F141" s="56"/>
      <c r="G141" s="47"/>
      <c r="H141" s="47"/>
      <c r="I141" s="47"/>
      <c r="J141" s="47"/>
      <c r="K141" s="47">
        <v>1</v>
      </c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>
        <v>1</v>
      </c>
      <c r="W141" s="48">
        <v>3</v>
      </c>
      <c r="X141" s="61">
        <f t="shared" si="28"/>
        <v>1</v>
      </c>
      <c r="Y141" s="52">
        <f t="shared" si="28"/>
        <v>4</v>
      </c>
      <c r="Z141">
        <f t="shared" si="29"/>
        <v>5</v>
      </c>
    </row>
    <row r="142" spans="1:26" x14ac:dyDescent="0.2">
      <c r="A142" s="51" t="s">
        <v>17</v>
      </c>
      <c r="B142" s="58" t="s">
        <v>599</v>
      </c>
      <c r="C142" s="47" t="s">
        <v>386</v>
      </c>
      <c r="D142" s="47" t="s">
        <v>387</v>
      </c>
      <c r="E142" s="52" t="s">
        <v>388</v>
      </c>
      <c r="F142" s="56"/>
      <c r="G142" s="47"/>
      <c r="H142" s="47"/>
      <c r="I142" s="47"/>
      <c r="J142" s="47"/>
      <c r="K142" s="47"/>
      <c r="L142" s="47"/>
      <c r="M142" s="47"/>
      <c r="N142" s="47">
        <v>1</v>
      </c>
      <c r="O142" s="47"/>
      <c r="P142" s="47">
        <v>2</v>
      </c>
      <c r="Q142" s="47"/>
      <c r="R142" s="47"/>
      <c r="S142" s="47"/>
      <c r="T142" s="47"/>
      <c r="U142" s="47"/>
      <c r="V142" s="47">
        <v>2</v>
      </c>
      <c r="W142" s="48"/>
      <c r="X142" s="61">
        <f t="shared" si="28"/>
        <v>5</v>
      </c>
      <c r="Y142" s="52">
        <f t="shared" si="28"/>
        <v>0</v>
      </c>
      <c r="Z142">
        <f t="shared" si="29"/>
        <v>5</v>
      </c>
    </row>
    <row r="143" spans="1:26" x14ac:dyDescent="0.2">
      <c r="A143" s="51" t="s">
        <v>17</v>
      </c>
      <c r="B143" s="58" t="s">
        <v>600</v>
      </c>
      <c r="C143" s="47" t="s">
        <v>386</v>
      </c>
      <c r="D143" s="47" t="s">
        <v>389</v>
      </c>
      <c r="E143" s="52" t="s">
        <v>390</v>
      </c>
      <c r="F143" s="56"/>
      <c r="G143" s="47"/>
      <c r="H143" s="47"/>
      <c r="I143" s="47"/>
      <c r="J143" s="47"/>
      <c r="K143" s="47"/>
      <c r="L143" s="47"/>
      <c r="M143" s="47"/>
      <c r="N143" s="47"/>
      <c r="O143" s="47"/>
      <c r="P143" s="47">
        <v>2</v>
      </c>
      <c r="Q143" s="47">
        <v>1</v>
      </c>
      <c r="R143" s="47">
        <v>1</v>
      </c>
      <c r="S143" s="47"/>
      <c r="T143" s="47"/>
      <c r="U143" s="47"/>
      <c r="V143" s="47">
        <v>5</v>
      </c>
      <c r="W143" s="48">
        <v>1</v>
      </c>
      <c r="X143" s="61">
        <f t="shared" si="28"/>
        <v>8</v>
      </c>
      <c r="Y143" s="52">
        <f t="shared" si="28"/>
        <v>2</v>
      </c>
      <c r="Z143">
        <f t="shared" si="29"/>
        <v>10</v>
      </c>
    </row>
    <row r="144" spans="1:26" x14ac:dyDescent="0.2">
      <c r="A144" s="51" t="s">
        <v>17</v>
      </c>
      <c r="B144" s="58" t="s">
        <v>602</v>
      </c>
      <c r="C144" s="47" t="s">
        <v>386</v>
      </c>
      <c r="D144" s="47" t="s">
        <v>391</v>
      </c>
      <c r="E144" s="52" t="s">
        <v>392</v>
      </c>
      <c r="F144" s="56"/>
      <c r="G144" s="47"/>
      <c r="H144" s="47"/>
      <c r="I144" s="47"/>
      <c r="J144" s="47"/>
      <c r="K144" s="47"/>
      <c r="L144" s="47">
        <v>1</v>
      </c>
      <c r="M144" s="47"/>
      <c r="N144" s="47"/>
      <c r="O144" s="47">
        <v>1</v>
      </c>
      <c r="P144" s="47">
        <v>4</v>
      </c>
      <c r="Q144" s="47"/>
      <c r="R144" s="47"/>
      <c r="S144" s="47"/>
      <c r="T144" s="47"/>
      <c r="U144" s="47"/>
      <c r="V144" s="47">
        <v>10</v>
      </c>
      <c r="W144" s="48">
        <v>1</v>
      </c>
      <c r="X144" s="61">
        <f t="shared" si="28"/>
        <v>15</v>
      </c>
      <c r="Y144" s="52">
        <f t="shared" si="28"/>
        <v>2</v>
      </c>
      <c r="Z144">
        <f t="shared" si="29"/>
        <v>17</v>
      </c>
    </row>
    <row r="145" spans="1:26" x14ac:dyDescent="0.2">
      <c r="A145" s="51" t="s">
        <v>17</v>
      </c>
      <c r="B145" s="16" t="s">
        <v>603</v>
      </c>
      <c r="C145" s="47" t="s">
        <v>386</v>
      </c>
      <c r="D145" s="47" t="s">
        <v>393</v>
      </c>
      <c r="E145" s="52" t="s">
        <v>394</v>
      </c>
      <c r="F145" s="56">
        <v>1</v>
      </c>
      <c r="G145" s="47"/>
      <c r="H145" s="47"/>
      <c r="I145" s="47"/>
      <c r="J145" s="47"/>
      <c r="K145" s="47">
        <v>1</v>
      </c>
      <c r="L145" s="47">
        <v>1</v>
      </c>
      <c r="M145" s="47"/>
      <c r="N145" s="47">
        <v>1</v>
      </c>
      <c r="O145" s="47"/>
      <c r="P145" s="47">
        <v>2</v>
      </c>
      <c r="Q145" s="47">
        <v>1</v>
      </c>
      <c r="R145" s="47"/>
      <c r="S145" s="47"/>
      <c r="T145" s="47"/>
      <c r="U145" s="47"/>
      <c r="V145" s="47">
        <v>2</v>
      </c>
      <c r="W145" s="48"/>
      <c r="X145" s="61">
        <f t="shared" si="28"/>
        <v>7</v>
      </c>
      <c r="Y145" s="52">
        <f t="shared" si="28"/>
        <v>2</v>
      </c>
      <c r="Z145">
        <f t="shared" si="29"/>
        <v>9</v>
      </c>
    </row>
    <row r="146" spans="1:26" x14ac:dyDescent="0.2">
      <c r="A146" s="51" t="s">
        <v>17</v>
      </c>
      <c r="B146" s="16" t="s">
        <v>604</v>
      </c>
      <c r="C146" s="47" t="s">
        <v>386</v>
      </c>
      <c r="D146" s="47" t="s">
        <v>395</v>
      </c>
      <c r="E146" s="52" t="s">
        <v>396</v>
      </c>
      <c r="F146" s="56"/>
      <c r="G146" s="47"/>
      <c r="H146" s="47"/>
      <c r="I146" s="47"/>
      <c r="J146" s="47"/>
      <c r="K146" s="47"/>
      <c r="L146" s="47"/>
      <c r="M146" s="47"/>
      <c r="N146" s="47"/>
      <c r="O146" s="47"/>
      <c r="P146" s="47">
        <v>1</v>
      </c>
      <c r="Q146" s="47"/>
      <c r="R146" s="47"/>
      <c r="S146" s="47">
        <v>1</v>
      </c>
      <c r="T146" s="47"/>
      <c r="U146" s="47"/>
      <c r="V146" s="47">
        <v>8</v>
      </c>
      <c r="W146" s="48">
        <v>4</v>
      </c>
      <c r="X146" s="61">
        <f t="shared" si="28"/>
        <v>9</v>
      </c>
      <c r="Y146" s="52">
        <f t="shared" si="28"/>
        <v>5</v>
      </c>
      <c r="Z146">
        <f t="shared" si="29"/>
        <v>14</v>
      </c>
    </row>
    <row r="147" spans="1:26" x14ac:dyDescent="0.2">
      <c r="A147" s="51" t="s">
        <v>17</v>
      </c>
      <c r="B147" s="16" t="s">
        <v>605</v>
      </c>
      <c r="C147" s="47" t="s">
        <v>386</v>
      </c>
      <c r="D147" s="47" t="s">
        <v>553</v>
      </c>
      <c r="E147" s="52" t="s">
        <v>554</v>
      </c>
      <c r="F147" s="56"/>
      <c r="G147" s="47"/>
      <c r="H147" s="47"/>
      <c r="I147" s="47"/>
      <c r="J147" s="47"/>
      <c r="K147" s="47"/>
      <c r="L147" s="47"/>
      <c r="M147" s="47"/>
      <c r="N147" s="47"/>
      <c r="O147" s="47"/>
      <c r="P147" s="47">
        <v>1</v>
      </c>
      <c r="Q147" s="47"/>
      <c r="R147" s="47"/>
      <c r="S147" s="47"/>
      <c r="T147" s="47"/>
      <c r="U147" s="47"/>
      <c r="V147" s="47"/>
      <c r="W147" s="48"/>
      <c r="X147" s="61">
        <f t="shared" si="28"/>
        <v>1</v>
      </c>
      <c r="Y147" s="52">
        <f t="shared" si="28"/>
        <v>0</v>
      </c>
      <c r="Z147">
        <f t="shared" si="29"/>
        <v>1</v>
      </c>
    </row>
    <row r="148" spans="1:26" x14ac:dyDescent="0.2">
      <c r="A148" s="51" t="s">
        <v>17</v>
      </c>
      <c r="B148" s="16" t="s">
        <v>605</v>
      </c>
      <c r="C148" s="47" t="s">
        <v>386</v>
      </c>
      <c r="D148" s="47" t="s">
        <v>397</v>
      </c>
      <c r="E148" s="52" t="s">
        <v>398</v>
      </c>
      <c r="F148" s="56"/>
      <c r="G148" s="47"/>
      <c r="H148" s="47"/>
      <c r="I148" s="47"/>
      <c r="J148" s="47"/>
      <c r="K148" s="47"/>
      <c r="L148" s="47"/>
      <c r="M148" s="47"/>
      <c r="N148" s="47"/>
      <c r="O148" s="47"/>
      <c r="P148" s="47">
        <v>4</v>
      </c>
      <c r="Q148" s="47"/>
      <c r="R148" s="47"/>
      <c r="S148" s="47"/>
      <c r="T148" s="47"/>
      <c r="U148" s="47"/>
      <c r="V148" s="47">
        <v>2</v>
      </c>
      <c r="W148" s="48">
        <v>1</v>
      </c>
      <c r="X148" s="61">
        <f t="shared" si="28"/>
        <v>6</v>
      </c>
      <c r="Y148" s="52">
        <f t="shared" si="28"/>
        <v>1</v>
      </c>
      <c r="Z148">
        <f t="shared" si="29"/>
        <v>7</v>
      </c>
    </row>
    <row r="149" spans="1:26" x14ac:dyDescent="0.2">
      <c r="A149" s="51" t="s">
        <v>17</v>
      </c>
      <c r="B149" s="16" t="s">
        <v>610</v>
      </c>
      <c r="C149" s="47" t="s">
        <v>352</v>
      </c>
      <c r="D149" s="47" t="s">
        <v>399</v>
      </c>
      <c r="E149" s="52" t="s">
        <v>400</v>
      </c>
      <c r="F149" s="56"/>
      <c r="G149" s="47"/>
      <c r="H149" s="47"/>
      <c r="I149" s="47"/>
      <c r="J149" s="47"/>
      <c r="K149" s="47"/>
      <c r="L149" s="47"/>
      <c r="M149" s="47"/>
      <c r="N149" s="47">
        <v>1</v>
      </c>
      <c r="O149" s="47"/>
      <c r="P149" s="47">
        <v>1</v>
      </c>
      <c r="Q149" s="47"/>
      <c r="R149" s="47"/>
      <c r="S149" s="47">
        <v>1</v>
      </c>
      <c r="T149" s="47"/>
      <c r="U149" s="47"/>
      <c r="V149" s="47"/>
      <c r="W149" s="48"/>
      <c r="X149" s="61">
        <f t="shared" si="28"/>
        <v>2</v>
      </c>
      <c r="Y149" s="52">
        <f t="shared" si="28"/>
        <v>1</v>
      </c>
      <c r="Z149">
        <f t="shared" si="29"/>
        <v>3</v>
      </c>
    </row>
    <row r="150" spans="1:26" x14ac:dyDescent="0.2">
      <c r="A150" s="51" t="s">
        <v>17</v>
      </c>
      <c r="B150" s="16" t="s">
        <v>666</v>
      </c>
      <c r="C150" s="47" t="s">
        <v>541</v>
      </c>
      <c r="D150" s="47" t="s">
        <v>401</v>
      </c>
      <c r="E150" s="52" t="s">
        <v>402</v>
      </c>
      <c r="F150" s="56"/>
      <c r="G150" s="47"/>
      <c r="H150" s="47"/>
      <c r="I150" s="47"/>
      <c r="J150" s="47"/>
      <c r="K150" s="47"/>
      <c r="L150" s="47"/>
      <c r="M150" s="47">
        <v>1</v>
      </c>
      <c r="N150" s="47"/>
      <c r="O150" s="47"/>
      <c r="P150" s="47"/>
      <c r="Q150" s="47">
        <v>2</v>
      </c>
      <c r="R150" s="47"/>
      <c r="S150" s="47"/>
      <c r="T150" s="47"/>
      <c r="U150" s="47"/>
      <c r="V150" s="47"/>
      <c r="W150" s="48">
        <v>3</v>
      </c>
      <c r="X150" s="61">
        <f t="shared" si="28"/>
        <v>0</v>
      </c>
      <c r="Y150" s="52">
        <f t="shared" si="28"/>
        <v>6</v>
      </c>
      <c r="Z150">
        <f t="shared" si="29"/>
        <v>6</v>
      </c>
    </row>
    <row r="151" spans="1:26" x14ac:dyDescent="0.2">
      <c r="A151" s="51" t="s">
        <v>17</v>
      </c>
      <c r="B151" s="16" t="s">
        <v>612</v>
      </c>
      <c r="C151" s="47" t="s">
        <v>541</v>
      </c>
      <c r="D151" s="47" t="s">
        <v>403</v>
      </c>
      <c r="E151" s="52" t="s">
        <v>404</v>
      </c>
      <c r="F151" s="56"/>
      <c r="G151" s="47">
        <v>2</v>
      </c>
      <c r="H151" s="47">
        <v>1</v>
      </c>
      <c r="I151" s="47"/>
      <c r="J151" s="47">
        <v>2</v>
      </c>
      <c r="K151" s="47">
        <v>3</v>
      </c>
      <c r="L151" s="47">
        <v>1</v>
      </c>
      <c r="M151" s="47"/>
      <c r="N151" s="47">
        <v>1</v>
      </c>
      <c r="O151" s="47">
        <v>4</v>
      </c>
      <c r="P151" s="47"/>
      <c r="Q151" s="47"/>
      <c r="R151" s="47">
        <v>1</v>
      </c>
      <c r="S151" s="47">
        <v>2</v>
      </c>
      <c r="T151" s="47"/>
      <c r="U151" s="47"/>
      <c r="V151" s="47">
        <v>5</v>
      </c>
      <c r="W151" s="48">
        <v>27</v>
      </c>
      <c r="X151" s="61">
        <f t="shared" si="28"/>
        <v>11</v>
      </c>
      <c r="Y151" s="52">
        <f t="shared" si="28"/>
        <v>38</v>
      </c>
      <c r="Z151">
        <f t="shared" si="29"/>
        <v>49</v>
      </c>
    </row>
    <row r="152" spans="1:26" x14ac:dyDescent="0.2">
      <c r="A152" s="51" t="s">
        <v>17</v>
      </c>
      <c r="B152" s="16" t="s">
        <v>613</v>
      </c>
      <c r="C152" s="47" t="s">
        <v>458</v>
      </c>
      <c r="D152" s="47" t="s">
        <v>405</v>
      </c>
      <c r="E152" s="52" t="s">
        <v>406</v>
      </c>
      <c r="F152" s="56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>
        <v>2</v>
      </c>
      <c r="R152" s="47"/>
      <c r="S152" s="47"/>
      <c r="T152" s="47"/>
      <c r="U152" s="47"/>
      <c r="V152" s="47"/>
      <c r="W152" s="48">
        <v>3</v>
      </c>
      <c r="X152" s="61">
        <f t="shared" si="28"/>
        <v>0</v>
      </c>
      <c r="Y152" s="52">
        <f t="shared" si="28"/>
        <v>5</v>
      </c>
      <c r="Z152">
        <f t="shared" si="29"/>
        <v>5</v>
      </c>
    </row>
    <row r="153" spans="1:26" x14ac:dyDescent="0.2">
      <c r="A153" s="51" t="s">
        <v>17</v>
      </c>
      <c r="B153" s="16" t="s">
        <v>667</v>
      </c>
      <c r="C153" s="47" t="s">
        <v>352</v>
      </c>
      <c r="D153" s="47" t="s">
        <v>409</v>
      </c>
      <c r="E153" s="52" t="s">
        <v>410</v>
      </c>
      <c r="F153" s="56"/>
      <c r="G153" s="47">
        <v>1</v>
      </c>
      <c r="H153" s="47"/>
      <c r="I153" s="47"/>
      <c r="J153" s="47">
        <v>1</v>
      </c>
      <c r="K153" s="47"/>
      <c r="L153" s="47"/>
      <c r="M153" s="47"/>
      <c r="N153" s="47"/>
      <c r="O153" s="47"/>
      <c r="P153" s="47"/>
      <c r="Q153" s="47"/>
      <c r="R153" s="47">
        <v>2</v>
      </c>
      <c r="S153" s="47">
        <v>2</v>
      </c>
      <c r="T153" s="47">
        <v>1</v>
      </c>
      <c r="U153" s="47"/>
      <c r="V153" s="47">
        <v>6</v>
      </c>
      <c r="W153" s="48">
        <v>11</v>
      </c>
      <c r="X153" s="61">
        <f t="shared" si="28"/>
        <v>10</v>
      </c>
      <c r="Y153" s="52">
        <f t="shared" si="28"/>
        <v>14</v>
      </c>
      <c r="Z153">
        <f t="shared" si="29"/>
        <v>24</v>
      </c>
    </row>
    <row r="154" spans="1:26" x14ac:dyDescent="0.2">
      <c r="A154" s="51" t="s">
        <v>17</v>
      </c>
      <c r="B154" s="16" t="s">
        <v>668</v>
      </c>
      <c r="C154" s="47" t="s">
        <v>352</v>
      </c>
      <c r="D154" s="47" t="s">
        <v>411</v>
      </c>
      <c r="E154" s="52" t="s">
        <v>412</v>
      </c>
      <c r="F154" s="56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>
        <v>1</v>
      </c>
      <c r="W154" s="48"/>
      <c r="X154" s="61">
        <f t="shared" si="28"/>
        <v>1</v>
      </c>
      <c r="Y154" s="52">
        <f t="shared" si="28"/>
        <v>0</v>
      </c>
      <c r="Z154">
        <f t="shared" si="29"/>
        <v>1</v>
      </c>
    </row>
    <row r="155" spans="1:26" x14ac:dyDescent="0.2">
      <c r="A155" s="51" t="s">
        <v>17</v>
      </c>
      <c r="B155" s="16" t="s">
        <v>620</v>
      </c>
      <c r="C155" s="47" t="s">
        <v>352</v>
      </c>
      <c r="D155" s="47" t="s">
        <v>413</v>
      </c>
      <c r="E155" s="52" t="s">
        <v>414</v>
      </c>
      <c r="F155" s="56"/>
      <c r="G155" s="47"/>
      <c r="H155" s="47"/>
      <c r="I155" s="47"/>
      <c r="J155" s="47"/>
      <c r="K155" s="47"/>
      <c r="L155" s="47"/>
      <c r="M155" s="47"/>
      <c r="N155" s="47">
        <v>1</v>
      </c>
      <c r="O155" s="47"/>
      <c r="P155" s="47">
        <v>1</v>
      </c>
      <c r="Q155" s="47"/>
      <c r="R155" s="47">
        <v>1</v>
      </c>
      <c r="S155" s="47"/>
      <c r="T155" s="47"/>
      <c r="U155" s="47"/>
      <c r="V155" s="47">
        <v>3</v>
      </c>
      <c r="W155" s="48">
        <v>6</v>
      </c>
      <c r="X155" s="61">
        <f t="shared" si="28"/>
        <v>6</v>
      </c>
      <c r="Y155" s="52">
        <f t="shared" si="28"/>
        <v>6</v>
      </c>
      <c r="Z155">
        <f t="shared" si="29"/>
        <v>12</v>
      </c>
    </row>
    <row r="156" spans="1:26" x14ac:dyDescent="0.2">
      <c r="A156" s="51" t="s">
        <v>17</v>
      </c>
      <c r="B156" s="16" t="s">
        <v>669</v>
      </c>
      <c r="C156" s="47" t="s">
        <v>352</v>
      </c>
      <c r="D156" s="47" t="s">
        <v>415</v>
      </c>
      <c r="E156" s="52" t="s">
        <v>416</v>
      </c>
      <c r="F156" s="56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>
        <v>4</v>
      </c>
      <c r="R156" s="47"/>
      <c r="S156" s="47"/>
      <c r="T156" s="47"/>
      <c r="U156" s="47"/>
      <c r="V156" s="47">
        <v>2</v>
      </c>
      <c r="W156" s="48">
        <v>1</v>
      </c>
      <c r="X156" s="61">
        <f t="shared" si="28"/>
        <v>2</v>
      </c>
      <c r="Y156" s="52">
        <f t="shared" si="28"/>
        <v>5</v>
      </c>
      <c r="Z156">
        <f t="shared" si="29"/>
        <v>7</v>
      </c>
    </row>
    <row r="157" spans="1:26" x14ac:dyDescent="0.2">
      <c r="A157" s="51" t="s">
        <v>17</v>
      </c>
      <c r="B157" s="16" t="s">
        <v>670</v>
      </c>
      <c r="C157" s="47" t="s">
        <v>347</v>
      </c>
      <c r="D157" s="47" t="s">
        <v>417</v>
      </c>
      <c r="E157" s="52" t="s">
        <v>418</v>
      </c>
      <c r="F157" s="56">
        <v>1</v>
      </c>
      <c r="G157" s="47"/>
      <c r="H157" s="47"/>
      <c r="I157" s="47"/>
      <c r="J157" s="47"/>
      <c r="K157" s="47"/>
      <c r="L157" s="47">
        <v>1</v>
      </c>
      <c r="M157" s="47">
        <v>1</v>
      </c>
      <c r="N157" s="47">
        <v>1</v>
      </c>
      <c r="O157" s="47"/>
      <c r="P157" s="47">
        <v>2</v>
      </c>
      <c r="Q157" s="47">
        <v>2</v>
      </c>
      <c r="R157" s="47">
        <v>2</v>
      </c>
      <c r="S157" s="47">
        <v>1</v>
      </c>
      <c r="T157" s="47"/>
      <c r="U157" s="47"/>
      <c r="V157" s="47">
        <v>13</v>
      </c>
      <c r="W157" s="48">
        <v>15</v>
      </c>
      <c r="X157" s="61">
        <f t="shared" si="28"/>
        <v>20</v>
      </c>
      <c r="Y157" s="52">
        <f t="shared" si="28"/>
        <v>19</v>
      </c>
      <c r="Z157">
        <f t="shared" si="29"/>
        <v>39</v>
      </c>
    </row>
    <row r="158" spans="1:26" x14ac:dyDescent="0.2">
      <c r="A158" s="51" t="s">
        <v>17</v>
      </c>
      <c r="B158" s="16" t="s">
        <v>622</v>
      </c>
      <c r="C158" s="47" t="s">
        <v>541</v>
      </c>
      <c r="D158" s="47" t="s">
        <v>419</v>
      </c>
      <c r="E158" s="52" t="s">
        <v>420</v>
      </c>
      <c r="F158" s="56"/>
      <c r="G158" s="47"/>
      <c r="H158" s="47"/>
      <c r="I158" s="47"/>
      <c r="J158" s="47"/>
      <c r="K158" s="47"/>
      <c r="L158" s="47"/>
      <c r="M158" s="47"/>
      <c r="N158" s="47"/>
      <c r="O158" s="47"/>
      <c r="P158" s="47">
        <v>1</v>
      </c>
      <c r="Q158" s="47"/>
      <c r="R158" s="47"/>
      <c r="S158" s="47"/>
      <c r="T158" s="47"/>
      <c r="U158" s="47"/>
      <c r="V158" s="47">
        <v>7</v>
      </c>
      <c r="W158" s="48">
        <v>5</v>
      </c>
      <c r="X158" s="61">
        <f t="shared" si="28"/>
        <v>8</v>
      </c>
      <c r="Y158" s="52">
        <f t="shared" si="28"/>
        <v>5</v>
      </c>
      <c r="Z158">
        <f t="shared" si="29"/>
        <v>13</v>
      </c>
    </row>
    <row r="159" spans="1:26" x14ac:dyDescent="0.2">
      <c r="A159" s="51" t="s">
        <v>17</v>
      </c>
      <c r="B159" s="16" t="s">
        <v>625</v>
      </c>
      <c r="C159" s="47" t="s">
        <v>352</v>
      </c>
      <c r="D159" s="47" t="s">
        <v>421</v>
      </c>
      <c r="E159" s="52" t="s">
        <v>422</v>
      </c>
      <c r="F159" s="56"/>
      <c r="G159" s="47"/>
      <c r="H159" s="47"/>
      <c r="I159" s="47"/>
      <c r="J159" s="47"/>
      <c r="K159" s="47"/>
      <c r="L159" s="47"/>
      <c r="M159" s="47"/>
      <c r="N159" s="47"/>
      <c r="O159" s="47"/>
      <c r="P159" s="47">
        <v>1</v>
      </c>
      <c r="Q159" s="47"/>
      <c r="R159" s="47"/>
      <c r="S159" s="47"/>
      <c r="T159" s="47"/>
      <c r="U159" s="47"/>
      <c r="V159" s="47">
        <v>1</v>
      </c>
      <c r="W159" s="48"/>
      <c r="X159" s="61">
        <f t="shared" si="28"/>
        <v>2</v>
      </c>
      <c r="Y159" s="52">
        <f t="shared" si="28"/>
        <v>0</v>
      </c>
      <c r="Z159">
        <f t="shared" si="29"/>
        <v>2</v>
      </c>
    </row>
    <row r="160" spans="1:26" x14ac:dyDescent="0.2">
      <c r="A160" s="51" t="s">
        <v>17</v>
      </c>
      <c r="B160" s="16" t="s">
        <v>671</v>
      </c>
      <c r="C160" s="47" t="s">
        <v>423</v>
      </c>
      <c r="D160" s="47" t="s">
        <v>424</v>
      </c>
      <c r="E160" s="52" t="s">
        <v>425</v>
      </c>
      <c r="F160" s="56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>
        <v>1</v>
      </c>
      <c r="R160" s="47">
        <v>1</v>
      </c>
      <c r="S160" s="47"/>
      <c r="T160" s="47"/>
      <c r="U160" s="47"/>
      <c r="V160" s="47">
        <v>2</v>
      </c>
      <c r="W160" s="48">
        <v>3</v>
      </c>
      <c r="X160" s="61">
        <f t="shared" si="28"/>
        <v>3</v>
      </c>
      <c r="Y160" s="52">
        <f t="shared" si="28"/>
        <v>4</v>
      </c>
      <c r="Z160">
        <f t="shared" si="29"/>
        <v>7</v>
      </c>
    </row>
    <row r="161" spans="1:26" x14ac:dyDescent="0.2">
      <c r="A161" s="51" t="s">
        <v>17</v>
      </c>
      <c r="B161" s="16" t="s">
        <v>671</v>
      </c>
      <c r="C161" s="47" t="s">
        <v>423</v>
      </c>
      <c r="D161" s="47" t="s">
        <v>426</v>
      </c>
      <c r="E161" s="52" t="s">
        <v>427</v>
      </c>
      <c r="F161" s="56"/>
      <c r="G161" s="47"/>
      <c r="H161" s="47"/>
      <c r="I161" s="47"/>
      <c r="J161" s="47"/>
      <c r="K161" s="47"/>
      <c r="L161" s="47"/>
      <c r="M161" s="47"/>
      <c r="N161" s="47"/>
      <c r="O161" s="47"/>
      <c r="P161" s="47">
        <v>1</v>
      </c>
      <c r="Q161" s="47"/>
      <c r="R161" s="47"/>
      <c r="S161" s="47"/>
      <c r="T161" s="47"/>
      <c r="U161" s="47"/>
      <c r="V161" s="47">
        <v>2</v>
      </c>
      <c r="W161" s="48">
        <v>9</v>
      </c>
      <c r="X161" s="61">
        <f t="shared" si="28"/>
        <v>3</v>
      </c>
      <c r="Y161" s="52">
        <f t="shared" si="28"/>
        <v>9</v>
      </c>
      <c r="Z161">
        <f t="shared" si="29"/>
        <v>12</v>
      </c>
    </row>
    <row r="162" spans="1:26" x14ac:dyDescent="0.2">
      <c r="A162" s="51" t="s">
        <v>17</v>
      </c>
      <c r="B162" s="16" t="s">
        <v>628</v>
      </c>
      <c r="C162" s="47" t="s">
        <v>352</v>
      </c>
      <c r="D162" s="47" t="s">
        <v>428</v>
      </c>
      <c r="E162" s="52" t="s">
        <v>429</v>
      </c>
      <c r="F162" s="56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8">
        <v>1</v>
      </c>
      <c r="X162" s="61">
        <f t="shared" si="28"/>
        <v>0</v>
      </c>
      <c r="Y162" s="52">
        <f t="shared" si="28"/>
        <v>1</v>
      </c>
      <c r="Z162">
        <f t="shared" si="29"/>
        <v>1</v>
      </c>
    </row>
    <row r="163" spans="1:26" x14ac:dyDescent="0.2">
      <c r="A163" s="51" t="s">
        <v>17</v>
      </c>
      <c r="B163" s="16" t="s">
        <v>672</v>
      </c>
      <c r="C163" s="47" t="s">
        <v>541</v>
      </c>
      <c r="D163" s="47" t="s">
        <v>432</v>
      </c>
      <c r="E163" s="52" t="s">
        <v>433</v>
      </c>
      <c r="F163" s="56"/>
      <c r="G163" s="47"/>
      <c r="H163" s="47"/>
      <c r="I163" s="47"/>
      <c r="J163" s="47"/>
      <c r="K163" s="47"/>
      <c r="L163" s="47"/>
      <c r="M163" s="47"/>
      <c r="N163" s="47"/>
      <c r="O163" s="47">
        <v>1</v>
      </c>
      <c r="P163" s="47"/>
      <c r="Q163" s="47"/>
      <c r="R163" s="47"/>
      <c r="S163" s="47"/>
      <c r="T163" s="47"/>
      <c r="U163" s="47"/>
      <c r="V163" s="47"/>
      <c r="W163" s="48">
        <v>3</v>
      </c>
      <c r="X163" s="61">
        <f t="shared" si="28"/>
        <v>0</v>
      </c>
      <c r="Y163" s="52">
        <f t="shared" si="28"/>
        <v>4</v>
      </c>
      <c r="Z163">
        <f t="shared" si="29"/>
        <v>4</v>
      </c>
    </row>
    <row r="164" spans="1:26" x14ac:dyDescent="0.2">
      <c r="A164" s="51" t="s">
        <v>17</v>
      </c>
      <c r="B164" s="16" t="s">
        <v>673</v>
      </c>
      <c r="C164" s="47" t="s">
        <v>352</v>
      </c>
      <c r="D164" s="47" t="s">
        <v>434</v>
      </c>
      <c r="E164" s="52" t="s">
        <v>435</v>
      </c>
      <c r="F164" s="56"/>
      <c r="G164" s="47"/>
      <c r="H164" s="47"/>
      <c r="I164" s="47"/>
      <c r="J164" s="47"/>
      <c r="K164" s="47"/>
      <c r="L164" s="47"/>
      <c r="M164" s="47"/>
      <c r="N164" s="47">
        <v>1</v>
      </c>
      <c r="O164" s="47"/>
      <c r="P164" s="47"/>
      <c r="Q164" s="47"/>
      <c r="R164" s="47">
        <v>1</v>
      </c>
      <c r="S164" s="47"/>
      <c r="T164" s="47"/>
      <c r="U164" s="47"/>
      <c r="V164" s="47">
        <v>1</v>
      </c>
      <c r="W164" s="48"/>
      <c r="X164" s="61">
        <f t="shared" si="28"/>
        <v>3</v>
      </c>
      <c r="Y164" s="52">
        <f t="shared" si="28"/>
        <v>0</v>
      </c>
      <c r="Z164">
        <f t="shared" si="29"/>
        <v>3</v>
      </c>
    </row>
    <row r="165" spans="1:26" x14ac:dyDescent="0.2">
      <c r="A165" s="51" t="s">
        <v>17</v>
      </c>
      <c r="B165" s="16" t="s">
        <v>673</v>
      </c>
      <c r="C165" s="47" t="s">
        <v>347</v>
      </c>
      <c r="D165" s="47" t="s">
        <v>436</v>
      </c>
      <c r="E165" s="52" t="s">
        <v>437</v>
      </c>
      <c r="F165" s="56"/>
      <c r="G165" s="47"/>
      <c r="H165" s="47"/>
      <c r="I165" s="47"/>
      <c r="J165" s="47"/>
      <c r="K165" s="47"/>
      <c r="L165" s="47"/>
      <c r="M165" s="47"/>
      <c r="N165" s="47"/>
      <c r="O165" s="47"/>
      <c r="P165" s="47">
        <v>1</v>
      </c>
      <c r="Q165" s="47">
        <v>1</v>
      </c>
      <c r="R165" s="47"/>
      <c r="S165" s="47">
        <v>1</v>
      </c>
      <c r="T165" s="47"/>
      <c r="U165" s="47"/>
      <c r="V165" s="47">
        <v>3</v>
      </c>
      <c r="W165" s="48">
        <v>3</v>
      </c>
      <c r="X165" s="61">
        <f t="shared" si="28"/>
        <v>4</v>
      </c>
      <c r="Y165" s="52">
        <f t="shared" si="28"/>
        <v>5</v>
      </c>
      <c r="Z165">
        <f t="shared" si="29"/>
        <v>9</v>
      </c>
    </row>
    <row r="166" spans="1:26" x14ac:dyDescent="0.2">
      <c r="A166" s="51" t="s">
        <v>17</v>
      </c>
      <c r="B166" s="16" t="s">
        <v>631</v>
      </c>
      <c r="C166" s="47" t="s">
        <v>347</v>
      </c>
      <c r="D166" s="47" t="s">
        <v>438</v>
      </c>
      <c r="E166" s="52" t="s">
        <v>439</v>
      </c>
      <c r="F166" s="56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>
        <v>1</v>
      </c>
      <c r="R166" s="47"/>
      <c r="S166" s="47">
        <v>1</v>
      </c>
      <c r="T166" s="47"/>
      <c r="U166" s="47"/>
      <c r="V166" s="47">
        <v>4</v>
      </c>
      <c r="W166" s="48">
        <v>15</v>
      </c>
      <c r="X166" s="61">
        <f t="shared" si="28"/>
        <v>4</v>
      </c>
      <c r="Y166" s="52">
        <f t="shared" si="28"/>
        <v>17</v>
      </c>
      <c r="Z166">
        <f t="shared" si="29"/>
        <v>21</v>
      </c>
    </row>
    <row r="167" spans="1:26" x14ac:dyDescent="0.2">
      <c r="A167" s="51" t="s">
        <v>17</v>
      </c>
      <c r="B167" s="16" t="s">
        <v>674</v>
      </c>
      <c r="C167" s="47" t="s">
        <v>347</v>
      </c>
      <c r="D167" s="47" t="s">
        <v>440</v>
      </c>
      <c r="E167" s="52" t="s">
        <v>441</v>
      </c>
      <c r="F167" s="56"/>
      <c r="G167" s="47"/>
      <c r="H167" s="47"/>
      <c r="I167" s="47"/>
      <c r="J167" s="47">
        <v>1</v>
      </c>
      <c r="K167" s="47"/>
      <c r="L167" s="47"/>
      <c r="M167" s="47">
        <v>1</v>
      </c>
      <c r="N167" s="47"/>
      <c r="O167" s="47"/>
      <c r="P167" s="47">
        <v>3</v>
      </c>
      <c r="Q167" s="47">
        <v>1</v>
      </c>
      <c r="R167" s="47">
        <v>1</v>
      </c>
      <c r="S167" s="47"/>
      <c r="T167" s="47"/>
      <c r="U167" s="47"/>
      <c r="V167" s="47"/>
      <c r="W167" s="48">
        <v>2</v>
      </c>
      <c r="X167" s="61">
        <f t="shared" si="28"/>
        <v>5</v>
      </c>
      <c r="Y167" s="52">
        <f t="shared" si="28"/>
        <v>4</v>
      </c>
      <c r="Z167">
        <f t="shared" si="29"/>
        <v>9</v>
      </c>
    </row>
    <row r="168" spans="1:26" x14ac:dyDescent="0.2">
      <c r="A168" s="51" t="s">
        <v>17</v>
      </c>
      <c r="B168" s="16" t="s">
        <v>637</v>
      </c>
      <c r="C168" s="47" t="s">
        <v>352</v>
      </c>
      <c r="D168" s="47" t="s">
        <v>442</v>
      </c>
      <c r="E168" s="52" t="s">
        <v>443</v>
      </c>
      <c r="F168" s="56"/>
      <c r="G168" s="47"/>
      <c r="H168" s="47"/>
      <c r="I168" s="47"/>
      <c r="J168" s="47"/>
      <c r="K168" s="47"/>
      <c r="L168" s="47"/>
      <c r="M168" s="47">
        <v>1</v>
      </c>
      <c r="N168" s="47"/>
      <c r="O168" s="47">
        <v>1</v>
      </c>
      <c r="P168" s="47"/>
      <c r="Q168" s="47"/>
      <c r="R168" s="47"/>
      <c r="S168" s="47">
        <v>2</v>
      </c>
      <c r="T168" s="47"/>
      <c r="U168" s="47"/>
      <c r="V168" s="47">
        <v>4</v>
      </c>
      <c r="W168" s="48">
        <v>3</v>
      </c>
      <c r="X168" s="61">
        <f t="shared" si="28"/>
        <v>4</v>
      </c>
      <c r="Y168" s="52">
        <f t="shared" si="28"/>
        <v>7</v>
      </c>
      <c r="Z168">
        <f t="shared" si="29"/>
        <v>11</v>
      </c>
    </row>
    <row r="169" spans="1:26" x14ac:dyDescent="0.2">
      <c r="A169" s="51" t="s">
        <v>17</v>
      </c>
      <c r="B169" s="16" t="s">
        <v>644</v>
      </c>
      <c r="C169" s="47" t="s">
        <v>352</v>
      </c>
      <c r="D169" s="47" t="s">
        <v>444</v>
      </c>
      <c r="E169" s="52" t="s">
        <v>445</v>
      </c>
      <c r="F169" s="56"/>
      <c r="G169" s="47"/>
      <c r="H169" s="47"/>
      <c r="I169" s="47"/>
      <c r="J169" s="47"/>
      <c r="K169" s="47"/>
      <c r="L169" s="47">
        <v>1</v>
      </c>
      <c r="M169" s="47"/>
      <c r="N169" s="47"/>
      <c r="O169" s="47"/>
      <c r="P169" s="47"/>
      <c r="Q169" s="47"/>
      <c r="R169" s="47"/>
      <c r="S169" s="47"/>
      <c r="T169" s="47"/>
      <c r="U169" s="47"/>
      <c r="V169" s="47">
        <v>5</v>
      </c>
      <c r="W169" s="48">
        <v>3</v>
      </c>
      <c r="X169" s="61">
        <f t="shared" si="28"/>
        <v>6</v>
      </c>
      <c r="Y169" s="52">
        <f t="shared" si="28"/>
        <v>3</v>
      </c>
      <c r="Z169">
        <f t="shared" si="29"/>
        <v>9</v>
      </c>
    </row>
    <row r="170" spans="1:26" x14ac:dyDescent="0.2">
      <c r="A170" s="51" t="s">
        <v>17</v>
      </c>
      <c r="B170" s="16" t="s">
        <v>675</v>
      </c>
      <c r="C170" s="47" t="s">
        <v>541</v>
      </c>
      <c r="D170" s="47" t="s">
        <v>446</v>
      </c>
      <c r="E170" s="52" t="s">
        <v>447</v>
      </c>
      <c r="F170" s="56"/>
      <c r="G170" s="47"/>
      <c r="H170" s="47"/>
      <c r="I170" s="47"/>
      <c r="J170" s="47">
        <v>1</v>
      </c>
      <c r="K170" s="47">
        <v>1</v>
      </c>
      <c r="L170" s="47"/>
      <c r="M170" s="47"/>
      <c r="N170" s="47"/>
      <c r="O170" s="47">
        <v>1</v>
      </c>
      <c r="P170" s="47"/>
      <c r="Q170" s="47"/>
      <c r="R170" s="47"/>
      <c r="S170" s="47">
        <v>4</v>
      </c>
      <c r="T170" s="47"/>
      <c r="U170" s="47"/>
      <c r="V170" s="47">
        <v>1</v>
      </c>
      <c r="W170" s="48">
        <v>35</v>
      </c>
      <c r="X170" s="61">
        <f t="shared" si="28"/>
        <v>2</v>
      </c>
      <c r="Y170" s="52">
        <f t="shared" si="28"/>
        <v>41</v>
      </c>
      <c r="Z170">
        <f t="shared" si="29"/>
        <v>43</v>
      </c>
    </row>
    <row r="171" spans="1:26" x14ac:dyDescent="0.2">
      <c r="A171" s="51" t="s">
        <v>17</v>
      </c>
      <c r="B171" s="16" t="s">
        <v>646</v>
      </c>
      <c r="C171" s="47" t="s">
        <v>347</v>
      </c>
      <c r="D171" s="47" t="s">
        <v>448</v>
      </c>
      <c r="E171" s="52" t="s">
        <v>449</v>
      </c>
      <c r="F171" s="56"/>
      <c r="G171" s="47"/>
      <c r="H171" s="47"/>
      <c r="I171" s="47"/>
      <c r="J171" s="47"/>
      <c r="K171" s="47"/>
      <c r="L171" s="47"/>
      <c r="M171" s="47"/>
      <c r="N171" s="47"/>
      <c r="O171" s="47"/>
      <c r="P171" s="47">
        <v>2</v>
      </c>
      <c r="Q171" s="47">
        <v>1</v>
      </c>
      <c r="R171" s="47"/>
      <c r="S171" s="47"/>
      <c r="T171" s="47"/>
      <c r="U171" s="47"/>
      <c r="V171" s="47"/>
      <c r="W171" s="48"/>
      <c r="X171" s="61">
        <f t="shared" si="28"/>
        <v>2</v>
      </c>
      <c r="Y171" s="52">
        <f t="shared" si="28"/>
        <v>1</v>
      </c>
      <c r="Z171">
        <f t="shared" si="29"/>
        <v>3</v>
      </c>
    </row>
    <row r="172" spans="1:26" x14ac:dyDescent="0.2">
      <c r="A172" s="51" t="s">
        <v>17</v>
      </c>
      <c r="B172" s="16" t="s">
        <v>647</v>
      </c>
      <c r="C172" s="47" t="s">
        <v>450</v>
      </c>
      <c r="D172" s="47" t="s">
        <v>451</v>
      </c>
      <c r="E172" s="52" t="s">
        <v>452</v>
      </c>
      <c r="F172" s="56"/>
      <c r="G172" s="47"/>
      <c r="H172" s="47"/>
      <c r="I172" s="47"/>
      <c r="J172" s="47"/>
      <c r="K172" s="47">
        <v>1</v>
      </c>
      <c r="L172" s="47"/>
      <c r="M172" s="47"/>
      <c r="N172" s="47"/>
      <c r="O172" s="47"/>
      <c r="P172" s="47">
        <v>2</v>
      </c>
      <c r="Q172" s="47">
        <v>2</v>
      </c>
      <c r="R172" s="47"/>
      <c r="S172" s="47"/>
      <c r="T172" s="47"/>
      <c r="U172" s="47"/>
      <c r="V172" s="47">
        <v>4</v>
      </c>
      <c r="W172" s="48"/>
      <c r="X172" s="61">
        <f t="shared" si="28"/>
        <v>6</v>
      </c>
      <c r="Y172" s="52">
        <f t="shared" si="28"/>
        <v>3</v>
      </c>
      <c r="Z172">
        <f t="shared" si="29"/>
        <v>9</v>
      </c>
    </row>
    <row r="173" spans="1:26" x14ac:dyDescent="0.2">
      <c r="A173" s="51" t="s">
        <v>17</v>
      </c>
      <c r="B173" s="16" t="s">
        <v>676</v>
      </c>
      <c r="C173" s="47" t="s">
        <v>352</v>
      </c>
      <c r="D173" s="47" t="s">
        <v>591</v>
      </c>
      <c r="E173" s="52" t="s">
        <v>592</v>
      </c>
      <c r="F173" s="56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>
        <v>1</v>
      </c>
      <c r="W173" s="48">
        <v>1</v>
      </c>
      <c r="X173" s="61">
        <f t="shared" si="28"/>
        <v>1</v>
      </c>
      <c r="Y173" s="52">
        <f t="shared" si="28"/>
        <v>1</v>
      </c>
      <c r="Z173">
        <f t="shared" si="29"/>
        <v>2</v>
      </c>
    </row>
    <row r="174" spans="1:26" x14ac:dyDescent="0.2">
      <c r="A174" s="51" t="s">
        <v>17</v>
      </c>
      <c r="B174" s="16" t="s">
        <v>648</v>
      </c>
      <c r="C174" s="47" t="s">
        <v>453</v>
      </c>
      <c r="D174" s="47" t="s">
        <v>454</v>
      </c>
      <c r="E174" s="52" t="s">
        <v>455</v>
      </c>
      <c r="F174" s="56"/>
      <c r="G174" s="47"/>
      <c r="H174" s="47"/>
      <c r="I174" s="47"/>
      <c r="J174" s="47"/>
      <c r="K174" s="47">
        <v>5</v>
      </c>
      <c r="L174" s="47"/>
      <c r="M174" s="47">
        <v>1</v>
      </c>
      <c r="N174" s="47"/>
      <c r="O174" s="47"/>
      <c r="P174" s="47"/>
      <c r="Q174" s="47"/>
      <c r="R174" s="47"/>
      <c r="S174" s="47">
        <v>4</v>
      </c>
      <c r="T174" s="47"/>
      <c r="U174" s="47"/>
      <c r="V174" s="47">
        <v>3</v>
      </c>
      <c r="W174" s="48">
        <v>28</v>
      </c>
      <c r="X174" s="61">
        <f t="shared" ref="X174:X175" si="30">F174+H174+J174+L174+N174+P174+R174+T174+V174</f>
        <v>3</v>
      </c>
      <c r="Y174" s="52">
        <f t="shared" ref="Y174:Y175" si="31">G174+I174+K174+M174+O174+Q174+S174+U174+W174</f>
        <v>38</v>
      </c>
      <c r="Z174">
        <f t="shared" ref="Z174:Z175" si="32">SUM(X174:Y174)</f>
        <v>41</v>
      </c>
    </row>
    <row r="175" spans="1:26" x14ac:dyDescent="0.2">
      <c r="A175" s="51" t="s">
        <v>17</v>
      </c>
      <c r="B175" s="16" t="s">
        <v>677</v>
      </c>
      <c r="C175" s="47" t="s">
        <v>366</v>
      </c>
      <c r="D175" s="47" t="s">
        <v>456</v>
      </c>
      <c r="E175" s="52" t="s">
        <v>457</v>
      </c>
      <c r="F175" s="56"/>
      <c r="G175" s="47"/>
      <c r="H175" s="47"/>
      <c r="I175" s="47"/>
      <c r="J175" s="47"/>
      <c r="K175" s="47"/>
      <c r="L175" s="47"/>
      <c r="M175" s="47">
        <v>1</v>
      </c>
      <c r="N175" s="47"/>
      <c r="O175" s="47">
        <v>2</v>
      </c>
      <c r="P175" s="47"/>
      <c r="Q175" s="47"/>
      <c r="R175" s="47"/>
      <c r="S175" s="47">
        <v>4</v>
      </c>
      <c r="T175" s="47"/>
      <c r="U175" s="47"/>
      <c r="V175" s="47">
        <v>1</v>
      </c>
      <c r="W175" s="48">
        <v>21</v>
      </c>
      <c r="X175" s="61">
        <f t="shared" si="30"/>
        <v>1</v>
      </c>
      <c r="Y175" s="52">
        <f t="shared" si="31"/>
        <v>28</v>
      </c>
      <c r="Z175">
        <f t="shared" si="32"/>
        <v>29</v>
      </c>
    </row>
    <row r="176" spans="1:26" x14ac:dyDescent="0.2">
      <c r="A176" s="51" t="s">
        <v>17</v>
      </c>
      <c r="B176" s="16" t="s">
        <v>651</v>
      </c>
      <c r="C176" s="47" t="s">
        <v>458</v>
      </c>
      <c r="D176" s="47" t="s">
        <v>459</v>
      </c>
      <c r="E176" s="52" t="s">
        <v>460</v>
      </c>
      <c r="F176" s="56"/>
      <c r="G176" s="47"/>
      <c r="H176" s="47"/>
      <c r="I176" s="47"/>
      <c r="J176" s="47"/>
      <c r="K176" s="47">
        <v>1</v>
      </c>
      <c r="L176" s="47"/>
      <c r="M176" s="47"/>
      <c r="N176" s="47">
        <v>1</v>
      </c>
      <c r="O176" s="47"/>
      <c r="P176" s="47">
        <v>2</v>
      </c>
      <c r="Q176" s="47"/>
      <c r="R176" s="47"/>
      <c r="S176" s="47"/>
      <c r="T176" s="47"/>
      <c r="U176" s="47"/>
      <c r="V176" s="47">
        <v>14</v>
      </c>
      <c r="W176" s="48">
        <v>7</v>
      </c>
      <c r="X176" s="61">
        <f t="shared" si="28"/>
        <v>17</v>
      </c>
      <c r="Y176" s="52">
        <f t="shared" si="28"/>
        <v>8</v>
      </c>
      <c r="Z176">
        <f t="shared" si="29"/>
        <v>25</v>
      </c>
    </row>
    <row r="177" spans="1:26" x14ac:dyDescent="0.2">
      <c r="A177" s="51" t="s">
        <v>17</v>
      </c>
      <c r="B177" s="16" t="s">
        <v>651</v>
      </c>
      <c r="C177" s="47" t="s">
        <v>458</v>
      </c>
      <c r="D177" s="47" t="s">
        <v>461</v>
      </c>
      <c r="E177" s="52" t="s">
        <v>462</v>
      </c>
      <c r="F177" s="56"/>
      <c r="G177" s="47"/>
      <c r="H177" s="47"/>
      <c r="I177" s="47"/>
      <c r="J177" s="47"/>
      <c r="K177" s="47"/>
      <c r="L177" s="47"/>
      <c r="M177" s="47">
        <v>2</v>
      </c>
      <c r="N177" s="47"/>
      <c r="O177" s="47"/>
      <c r="P177" s="47"/>
      <c r="Q177" s="47">
        <v>1</v>
      </c>
      <c r="R177" s="47"/>
      <c r="S177" s="47"/>
      <c r="T177" s="47"/>
      <c r="U177" s="47"/>
      <c r="V177" s="47">
        <v>5</v>
      </c>
      <c r="W177" s="48">
        <v>5</v>
      </c>
      <c r="X177" s="61">
        <f t="shared" si="28"/>
        <v>5</v>
      </c>
      <c r="Y177" s="52">
        <f t="shared" si="28"/>
        <v>8</v>
      </c>
      <c r="Z177">
        <f t="shared" si="29"/>
        <v>13</v>
      </c>
    </row>
    <row r="178" spans="1:26" x14ac:dyDescent="0.2">
      <c r="A178" s="51" t="s">
        <v>17</v>
      </c>
      <c r="B178" s="16" t="s">
        <v>651</v>
      </c>
      <c r="C178" s="47" t="s">
        <v>458</v>
      </c>
      <c r="D178" s="47" t="s">
        <v>463</v>
      </c>
      <c r="E178" s="52" t="s">
        <v>464</v>
      </c>
      <c r="F178" s="56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>
        <v>1</v>
      </c>
      <c r="W178" s="48"/>
      <c r="X178" s="61">
        <f t="shared" si="28"/>
        <v>1</v>
      </c>
      <c r="Y178" s="52">
        <f t="shared" si="28"/>
        <v>0</v>
      </c>
      <c r="Z178">
        <f t="shared" si="29"/>
        <v>1</v>
      </c>
    </row>
    <row r="179" spans="1:26" x14ac:dyDescent="0.2">
      <c r="A179" s="51" t="s">
        <v>17</v>
      </c>
      <c r="B179" s="16" t="s">
        <v>653</v>
      </c>
      <c r="C179" s="47" t="s">
        <v>458</v>
      </c>
      <c r="D179" s="47" t="s">
        <v>465</v>
      </c>
      <c r="E179" s="52" t="s">
        <v>466</v>
      </c>
      <c r="F179" s="56">
        <v>1</v>
      </c>
      <c r="G179" s="47"/>
      <c r="H179" s="47"/>
      <c r="I179" s="47"/>
      <c r="J179" s="47">
        <v>2</v>
      </c>
      <c r="K179" s="47"/>
      <c r="L179" s="47"/>
      <c r="M179" s="47"/>
      <c r="N179" s="47">
        <v>1</v>
      </c>
      <c r="O179" s="47"/>
      <c r="P179" s="47"/>
      <c r="Q179" s="47"/>
      <c r="R179" s="47">
        <v>1</v>
      </c>
      <c r="S179" s="47">
        <v>1</v>
      </c>
      <c r="T179" s="47"/>
      <c r="U179" s="47"/>
      <c r="V179" s="47">
        <v>8</v>
      </c>
      <c r="W179" s="48">
        <v>4</v>
      </c>
      <c r="X179" s="61">
        <f t="shared" si="28"/>
        <v>13</v>
      </c>
      <c r="Y179" s="52">
        <f t="shared" si="28"/>
        <v>5</v>
      </c>
      <c r="Z179">
        <f t="shared" si="29"/>
        <v>18</v>
      </c>
    </row>
    <row r="180" spans="1:26" x14ac:dyDescent="0.2">
      <c r="A180" s="51" t="s">
        <v>17</v>
      </c>
      <c r="B180" s="16" t="s">
        <v>655</v>
      </c>
      <c r="C180" s="47" t="s">
        <v>458</v>
      </c>
      <c r="D180" s="47" t="s">
        <v>467</v>
      </c>
      <c r="E180" s="52" t="s">
        <v>468</v>
      </c>
      <c r="F180" s="56"/>
      <c r="G180" s="47"/>
      <c r="H180" s="47"/>
      <c r="I180" s="47"/>
      <c r="J180" s="47"/>
      <c r="K180" s="47"/>
      <c r="L180" s="47"/>
      <c r="M180" s="47"/>
      <c r="N180" s="47"/>
      <c r="O180" s="47"/>
      <c r="P180" s="47">
        <v>2</v>
      </c>
      <c r="Q180" s="47"/>
      <c r="R180" s="47"/>
      <c r="S180" s="47"/>
      <c r="T180" s="47"/>
      <c r="U180" s="47"/>
      <c r="V180" s="47"/>
      <c r="W180" s="48"/>
      <c r="X180" s="61">
        <f t="shared" si="28"/>
        <v>2</v>
      </c>
      <c r="Y180" s="52">
        <f t="shared" si="28"/>
        <v>0</v>
      </c>
      <c r="Z180">
        <f t="shared" si="29"/>
        <v>2</v>
      </c>
    </row>
    <row r="181" spans="1:26" x14ac:dyDescent="0.2">
      <c r="A181" s="51" t="s">
        <v>17</v>
      </c>
      <c r="B181" s="16" t="s">
        <v>678</v>
      </c>
      <c r="C181" s="47" t="s">
        <v>369</v>
      </c>
      <c r="D181" s="47" t="s">
        <v>469</v>
      </c>
      <c r="E181" s="52" t="s">
        <v>470</v>
      </c>
      <c r="F181" s="56"/>
      <c r="G181" s="47"/>
      <c r="H181" s="47"/>
      <c r="I181" s="47"/>
      <c r="J181" s="47"/>
      <c r="K181" s="47"/>
      <c r="L181" s="47"/>
      <c r="M181" s="47">
        <v>1</v>
      </c>
      <c r="N181" s="47"/>
      <c r="O181" s="47">
        <v>1</v>
      </c>
      <c r="P181" s="47"/>
      <c r="Q181" s="47"/>
      <c r="R181" s="47"/>
      <c r="S181" s="47"/>
      <c r="T181" s="47"/>
      <c r="U181" s="47"/>
      <c r="V181" s="47">
        <v>1</v>
      </c>
      <c r="W181" s="48">
        <v>1</v>
      </c>
      <c r="X181" s="61">
        <f t="shared" si="28"/>
        <v>1</v>
      </c>
      <c r="Y181" s="52">
        <f t="shared" si="28"/>
        <v>3</v>
      </c>
      <c r="Z181">
        <f t="shared" si="29"/>
        <v>4</v>
      </c>
    </row>
    <row r="182" spans="1:26" x14ac:dyDescent="0.2">
      <c r="A182" s="53" t="s">
        <v>17</v>
      </c>
      <c r="B182" s="17" t="s">
        <v>659</v>
      </c>
      <c r="C182" s="54" t="s">
        <v>352</v>
      </c>
      <c r="D182" s="54" t="s">
        <v>471</v>
      </c>
      <c r="E182" s="55" t="s">
        <v>472</v>
      </c>
      <c r="F182" s="57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>
        <v>1</v>
      </c>
      <c r="S182" s="54"/>
      <c r="T182" s="54"/>
      <c r="U182" s="54"/>
      <c r="V182" s="54">
        <v>5</v>
      </c>
      <c r="W182" s="60">
        <v>2</v>
      </c>
      <c r="X182" s="62">
        <f t="shared" si="28"/>
        <v>6</v>
      </c>
      <c r="Y182" s="55">
        <f t="shared" si="28"/>
        <v>2</v>
      </c>
      <c r="Z182">
        <f t="shared" si="29"/>
        <v>8</v>
      </c>
    </row>
    <row r="183" spans="1:26" x14ac:dyDescent="0.2">
      <c r="A183" s="3"/>
      <c r="B183" s="3"/>
      <c r="D183" s="69"/>
      <c r="E183" s="70" t="s">
        <v>48</v>
      </c>
      <c r="F183">
        <f t="shared" ref="F183:Z183" si="33">SUM(F134:F182)</f>
        <v>6</v>
      </c>
      <c r="G183">
        <f t="shared" si="33"/>
        <v>4</v>
      </c>
      <c r="H183">
        <f t="shared" si="33"/>
        <v>1</v>
      </c>
      <c r="I183">
        <f t="shared" si="33"/>
        <v>0</v>
      </c>
      <c r="J183">
        <f t="shared" si="33"/>
        <v>7</v>
      </c>
      <c r="K183">
        <f t="shared" si="33"/>
        <v>15</v>
      </c>
      <c r="L183">
        <f t="shared" si="33"/>
        <v>9</v>
      </c>
      <c r="M183">
        <f t="shared" si="33"/>
        <v>11</v>
      </c>
      <c r="N183">
        <f t="shared" si="33"/>
        <v>10</v>
      </c>
      <c r="O183">
        <f t="shared" si="33"/>
        <v>11</v>
      </c>
      <c r="P183">
        <f t="shared" si="33"/>
        <v>41</v>
      </c>
      <c r="Q183">
        <f t="shared" si="33"/>
        <v>26</v>
      </c>
      <c r="R183">
        <f t="shared" si="33"/>
        <v>17</v>
      </c>
      <c r="S183">
        <f t="shared" si="33"/>
        <v>30</v>
      </c>
      <c r="T183">
        <f t="shared" si="33"/>
        <v>1</v>
      </c>
      <c r="U183">
        <f t="shared" si="33"/>
        <v>0</v>
      </c>
      <c r="V183">
        <f t="shared" si="33"/>
        <v>160</v>
      </c>
      <c r="W183">
        <f t="shared" si="33"/>
        <v>270</v>
      </c>
      <c r="X183">
        <f t="shared" si="33"/>
        <v>252</v>
      </c>
      <c r="Y183">
        <f t="shared" si="33"/>
        <v>367</v>
      </c>
      <c r="Z183">
        <f t="shared" si="33"/>
        <v>619</v>
      </c>
    </row>
    <row r="184" spans="1:26" x14ac:dyDescent="0.2">
      <c r="A184" s="3"/>
      <c r="B184" s="3"/>
      <c r="F184"/>
    </row>
    <row r="185" spans="1:26" x14ac:dyDescent="0.2">
      <c r="A185" s="38" t="s">
        <v>18</v>
      </c>
      <c r="B185" s="59" t="s">
        <v>595</v>
      </c>
      <c r="C185" s="13" t="s">
        <v>352</v>
      </c>
      <c r="D185" s="13" t="s">
        <v>473</v>
      </c>
      <c r="E185" s="50" t="s">
        <v>474</v>
      </c>
      <c r="F185" s="21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>
        <v>2</v>
      </c>
      <c r="R185" s="13"/>
      <c r="S185" s="13"/>
      <c r="T185" s="13"/>
      <c r="U185" s="13"/>
      <c r="V185" s="13">
        <v>2</v>
      </c>
      <c r="W185" s="15"/>
      <c r="X185" s="19">
        <f t="shared" ref="X185:Y207" si="34">F185+H185+J185+L185+N185+P185+R185+T185+V185</f>
        <v>2</v>
      </c>
      <c r="Y185" s="50">
        <f t="shared" si="34"/>
        <v>2</v>
      </c>
      <c r="Z185">
        <f t="shared" ref="Z185:Z207" si="35">SUM(X185:Y185)</f>
        <v>4</v>
      </c>
    </row>
    <row r="186" spans="1:26" x14ac:dyDescent="0.2">
      <c r="A186" s="41" t="s">
        <v>18</v>
      </c>
      <c r="B186" s="58" t="s">
        <v>663</v>
      </c>
      <c r="C186" s="47" t="s">
        <v>383</v>
      </c>
      <c r="D186" s="47" t="s">
        <v>475</v>
      </c>
      <c r="E186" s="52" t="s">
        <v>476</v>
      </c>
      <c r="F186" s="56"/>
      <c r="G186" s="47"/>
      <c r="H186" s="47"/>
      <c r="I186" s="47"/>
      <c r="J186" s="47">
        <v>1</v>
      </c>
      <c r="K186" s="47"/>
      <c r="L186" s="47"/>
      <c r="M186" s="47"/>
      <c r="N186" s="47"/>
      <c r="O186" s="47"/>
      <c r="P186" s="47">
        <v>1</v>
      </c>
      <c r="Q186" s="47">
        <v>1</v>
      </c>
      <c r="R186" s="47"/>
      <c r="S186" s="47"/>
      <c r="T186" s="47"/>
      <c r="U186" s="47"/>
      <c r="V186" s="47">
        <v>1</v>
      </c>
      <c r="W186" s="48">
        <v>1</v>
      </c>
      <c r="X186" s="61">
        <f t="shared" si="34"/>
        <v>3</v>
      </c>
      <c r="Y186" s="52">
        <f t="shared" si="34"/>
        <v>2</v>
      </c>
      <c r="Z186">
        <f t="shared" si="35"/>
        <v>5</v>
      </c>
    </row>
    <row r="187" spans="1:26" x14ac:dyDescent="0.2">
      <c r="A187" s="41" t="s">
        <v>18</v>
      </c>
      <c r="B187" s="58" t="s">
        <v>599</v>
      </c>
      <c r="C187" s="47" t="s">
        <v>386</v>
      </c>
      <c r="D187" s="47" t="s">
        <v>477</v>
      </c>
      <c r="E187" s="52" t="s">
        <v>478</v>
      </c>
      <c r="F187" s="56"/>
      <c r="G187" s="47"/>
      <c r="H187" s="47"/>
      <c r="I187" s="47"/>
      <c r="J187" s="47"/>
      <c r="K187" s="47"/>
      <c r="L187" s="47"/>
      <c r="M187" s="47"/>
      <c r="N187" s="47"/>
      <c r="O187" s="47"/>
      <c r="P187" s="47">
        <v>4</v>
      </c>
      <c r="Q187" s="47">
        <v>6</v>
      </c>
      <c r="R187" s="47"/>
      <c r="S187" s="47"/>
      <c r="T187" s="47"/>
      <c r="U187" s="47"/>
      <c r="V187" s="47">
        <v>2</v>
      </c>
      <c r="W187" s="48">
        <v>2</v>
      </c>
      <c r="X187" s="61">
        <f t="shared" si="34"/>
        <v>6</v>
      </c>
      <c r="Y187" s="52">
        <f t="shared" si="34"/>
        <v>8</v>
      </c>
      <c r="Z187">
        <f t="shared" si="35"/>
        <v>14</v>
      </c>
    </row>
    <row r="188" spans="1:26" x14ac:dyDescent="0.2">
      <c r="A188" s="41" t="s">
        <v>18</v>
      </c>
      <c r="B188" s="58" t="s">
        <v>600</v>
      </c>
      <c r="C188" s="47" t="s">
        <v>386</v>
      </c>
      <c r="D188" s="47" t="s">
        <v>479</v>
      </c>
      <c r="E188" s="52" t="s">
        <v>480</v>
      </c>
      <c r="F188" s="56"/>
      <c r="G188" s="47"/>
      <c r="H188" s="47"/>
      <c r="I188" s="47"/>
      <c r="J188" s="47"/>
      <c r="K188" s="47"/>
      <c r="L188" s="47"/>
      <c r="M188" s="47"/>
      <c r="N188" s="47"/>
      <c r="O188" s="47"/>
      <c r="P188" s="47">
        <v>5</v>
      </c>
      <c r="Q188" s="47">
        <v>2</v>
      </c>
      <c r="R188" s="47"/>
      <c r="S188" s="47"/>
      <c r="T188" s="47"/>
      <c r="U188" s="47"/>
      <c r="V188" s="47">
        <v>2</v>
      </c>
      <c r="W188" s="48">
        <v>3</v>
      </c>
      <c r="X188" s="61">
        <f t="shared" si="34"/>
        <v>7</v>
      </c>
      <c r="Y188" s="52">
        <f t="shared" si="34"/>
        <v>5</v>
      </c>
      <c r="Z188">
        <f t="shared" si="35"/>
        <v>12</v>
      </c>
    </row>
    <row r="189" spans="1:26" x14ac:dyDescent="0.2">
      <c r="A189" s="41" t="s">
        <v>18</v>
      </c>
      <c r="B189" s="58" t="s">
        <v>602</v>
      </c>
      <c r="C189" s="47" t="s">
        <v>386</v>
      </c>
      <c r="D189" s="47" t="s">
        <v>481</v>
      </c>
      <c r="E189" s="52" t="s">
        <v>482</v>
      </c>
      <c r="F189" s="56"/>
      <c r="G189" s="47"/>
      <c r="H189" s="47"/>
      <c r="I189" s="47"/>
      <c r="J189" s="47">
        <v>1</v>
      </c>
      <c r="K189" s="47"/>
      <c r="L189" s="47"/>
      <c r="M189" s="47"/>
      <c r="N189" s="47"/>
      <c r="O189" s="47"/>
      <c r="P189" s="47">
        <v>14</v>
      </c>
      <c r="Q189" s="47">
        <v>5</v>
      </c>
      <c r="R189" s="47">
        <v>1</v>
      </c>
      <c r="S189" s="47"/>
      <c r="T189" s="47"/>
      <c r="U189" s="47"/>
      <c r="V189" s="47">
        <v>3</v>
      </c>
      <c r="W189" s="48"/>
      <c r="X189" s="61">
        <f t="shared" si="34"/>
        <v>19</v>
      </c>
      <c r="Y189" s="52">
        <f t="shared" si="34"/>
        <v>5</v>
      </c>
      <c r="Z189">
        <f t="shared" si="35"/>
        <v>24</v>
      </c>
    </row>
    <row r="190" spans="1:26" x14ac:dyDescent="0.2">
      <c r="A190" s="78" t="s">
        <v>18</v>
      </c>
      <c r="B190" s="80" t="s">
        <v>603</v>
      </c>
      <c r="C190" s="81" t="s">
        <v>386</v>
      </c>
      <c r="D190" s="81" t="s">
        <v>483</v>
      </c>
      <c r="E190" s="82" t="s">
        <v>484</v>
      </c>
      <c r="F190" s="83"/>
      <c r="G190" s="81"/>
      <c r="H190" s="81"/>
      <c r="I190" s="81"/>
      <c r="J190" s="81"/>
      <c r="K190" s="81"/>
      <c r="L190" s="81"/>
      <c r="M190" s="81">
        <v>1</v>
      </c>
      <c r="N190" s="81">
        <v>1</v>
      </c>
      <c r="O190" s="81"/>
      <c r="P190" s="81">
        <v>8</v>
      </c>
      <c r="Q190" s="81">
        <v>2</v>
      </c>
      <c r="R190" s="81"/>
      <c r="S190" s="81"/>
      <c r="T190" s="81"/>
      <c r="U190" s="81"/>
      <c r="V190" s="81"/>
      <c r="W190" s="84"/>
      <c r="X190" s="85">
        <f t="shared" si="34"/>
        <v>9</v>
      </c>
      <c r="Y190" s="82">
        <f t="shared" si="34"/>
        <v>3</v>
      </c>
      <c r="Z190" s="86">
        <f t="shared" si="35"/>
        <v>12</v>
      </c>
    </row>
    <row r="191" spans="1:26" x14ac:dyDescent="0.2">
      <c r="A191" s="41" t="s">
        <v>18</v>
      </c>
      <c r="B191" s="16" t="s">
        <v>604</v>
      </c>
      <c r="C191" s="47" t="s">
        <v>386</v>
      </c>
      <c r="D191" s="47" t="s">
        <v>485</v>
      </c>
      <c r="E191" s="52" t="s">
        <v>486</v>
      </c>
      <c r="F191" s="56"/>
      <c r="G191" s="47"/>
      <c r="H191" s="47"/>
      <c r="I191" s="47"/>
      <c r="J191" s="47">
        <v>1</v>
      </c>
      <c r="K191" s="47"/>
      <c r="L191" s="47"/>
      <c r="M191" s="47"/>
      <c r="N191" s="47"/>
      <c r="O191" s="47"/>
      <c r="P191" s="47">
        <v>4</v>
      </c>
      <c r="Q191" s="47"/>
      <c r="R191" s="47"/>
      <c r="S191" s="47"/>
      <c r="T191" s="47"/>
      <c r="U191" s="47"/>
      <c r="V191" s="47">
        <v>4</v>
      </c>
      <c r="W191" s="48">
        <v>1</v>
      </c>
      <c r="X191" s="61">
        <f t="shared" si="34"/>
        <v>9</v>
      </c>
      <c r="Y191" s="52">
        <f t="shared" si="34"/>
        <v>1</v>
      </c>
      <c r="Z191">
        <f t="shared" si="35"/>
        <v>10</v>
      </c>
    </row>
    <row r="192" spans="1:26" x14ac:dyDescent="0.2">
      <c r="A192" s="41" t="s">
        <v>18</v>
      </c>
      <c r="B192" s="16" t="s">
        <v>605</v>
      </c>
      <c r="C192" s="47" t="s">
        <v>386</v>
      </c>
      <c r="D192" s="47" t="s">
        <v>487</v>
      </c>
      <c r="E192" s="52" t="s">
        <v>488</v>
      </c>
      <c r="F192" s="56"/>
      <c r="G192" s="47"/>
      <c r="H192" s="47"/>
      <c r="I192" s="47"/>
      <c r="J192" s="47"/>
      <c r="K192" s="47"/>
      <c r="L192" s="47"/>
      <c r="M192" s="47"/>
      <c r="N192" s="47"/>
      <c r="O192" s="47"/>
      <c r="P192" s="47">
        <v>1</v>
      </c>
      <c r="Q192" s="47">
        <v>1</v>
      </c>
      <c r="R192" s="47"/>
      <c r="S192" s="47"/>
      <c r="T192" s="47"/>
      <c r="U192" s="47"/>
      <c r="V192" s="47"/>
      <c r="W192" s="48"/>
      <c r="X192" s="61">
        <f t="shared" si="34"/>
        <v>1</v>
      </c>
      <c r="Y192" s="52">
        <f t="shared" si="34"/>
        <v>1</v>
      </c>
      <c r="Z192">
        <f t="shared" si="35"/>
        <v>2</v>
      </c>
    </row>
    <row r="193" spans="1:26" x14ac:dyDescent="0.2">
      <c r="A193" s="41" t="s">
        <v>18</v>
      </c>
      <c r="B193" s="16" t="s">
        <v>614</v>
      </c>
      <c r="C193" s="47" t="s">
        <v>352</v>
      </c>
      <c r="D193" s="47" t="s">
        <v>489</v>
      </c>
      <c r="E193" s="52" t="s">
        <v>490</v>
      </c>
      <c r="F193" s="56"/>
      <c r="G193" s="47"/>
      <c r="H193" s="47"/>
      <c r="I193" s="47"/>
      <c r="J193" s="47"/>
      <c r="K193" s="47"/>
      <c r="L193" s="47">
        <v>1</v>
      </c>
      <c r="M193" s="47">
        <v>1</v>
      </c>
      <c r="N193" s="47"/>
      <c r="O193" s="47"/>
      <c r="P193" s="47">
        <v>2</v>
      </c>
      <c r="Q193" s="47">
        <v>4</v>
      </c>
      <c r="R193" s="47">
        <v>2</v>
      </c>
      <c r="S193" s="47"/>
      <c r="T193" s="47"/>
      <c r="U193" s="47"/>
      <c r="V193" s="47">
        <v>7</v>
      </c>
      <c r="W193" s="48">
        <v>15</v>
      </c>
      <c r="X193" s="61">
        <f t="shared" si="34"/>
        <v>12</v>
      </c>
      <c r="Y193" s="52">
        <f t="shared" si="34"/>
        <v>20</v>
      </c>
      <c r="Z193">
        <f t="shared" si="35"/>
        <v>32</v>
      </c>
    </row>
    <row r="194" spans="1:26" x14ac:dyDescent="0.2">
      <c r="A194" s="41" t="s">
        <v>18</v>
      </c>
      <c r="B194" s="16" t="s">
        <v>668</v>
      </c>
      <c r="C194" s="47" t="s">
        <v>352</v>
      </c>
      <c r="D194" s="47" t="s">
        <v>491</v>
      </c>
      <c r="E194" s="52" t="s">
        <v>492</v>
      </c>
      <c r="F194" s="56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>
        <v>2</v>
      </c>
      <c r="W194" s="48">
        <v>7</v>
      </c>
      <c r="X194" s="61">
        <f t="shared" si="34"/>
        <v>2</v>
      </c>
      <c r="Y194" s="52">
        <f t="shared" si="34"/>
        <v>7</v>
      </c>
      <c r="Z194">
        <f t="shared" si="35"/>
        <v>9</v>
      </c>
    </row>
    <row r="195" spans="1:26" x14ac:dyDescent="0.2">
      <c r="A195" s="41" t="s">
        <v>18</v>
      </c>
      <c r="B195" s="16" t="s">
        <v>620</v>
      </c>
      <c r="C195" s="47" t="s">
        <v>352</v>
      </c>
      <c r="D195" s="47" t="s">
        <v>493</v>
      </c>
      <c r="E195" s="52" t="s">
        <v>494</v>
      </c>
      <c r="F195" s="56"/>
      <c r="G195" s="47"/>
      <c r="H195" s="47"/>
      <c r="I195" s="47"/>
      <c r="J195" s="47"/>
      <c r="K195" s="47"/>
      <c r="L195" s="47">
        <v>1</v>
      </c>
      <c r="M195" s="47"/>
      <c r="N195" s="47"/>
      <c r="O195" s="47"/>
      <c r="P195" s="47"/>
      <c r="Q195" s="47"/>
      <c r="R195" s="47"/>
      <c r="S195" s="47"/>
      <c r="T195" s="47"/>
      <c r="U195" s="47"/>
      <c r="V195" s="47">
        <v>3</v>
      </c>
      <c r="W195" s="48">
        <v>1</v>
      </c>
      <c r="X195" s="61">
        <f t="shared" si="34"/>
        <v>4</v>
      </c>
      <c r="Y195" s="52">
        <f t="shared" si="34"/>
        <v>1</v>
      </c>
      <c r="Z195">
        <f t="shared" si="35"/>
        <v>5</v>
      </c>
    </row>
    <row r="196" spans="1:26" x14ac:dyDescent="0.2">
      <c r="A196" s="41" t="s">
        <v>18</v>
      </c>
      <c r="B196" s="16" t="s">
        <v>670</v>
      </c>
      <c r="C196" s="47" t="s">
        <v>347</v>
      </c>
      <c r="D196" s="47" t="s">
        <v>495</v>
      </c>
      <c r="E196" s="52" t="s">
        <v>496</v>
      </c>
      <c r="F196" s="56"/>
      <c r="G196" s="47"/>
      <c r="H196" s="47"/>
      <c r="I196" s="47"/>
      <c r="J196" s="47">
        <v>1</v>
      </c>
      <c r="K196" s="47">
        <v>2</v>
      </c>
      <c r="L196" s="47"/>
      <c r="M196" s="47">
        <v>2</v>
      </c>
      <c r="N196" s="47"/>
      <c r="O196" s="47">
        <v>1</v>
      </c>
      <c r="P196" s="47">
        <v>7</v>
      </c>
      <c r="Q196" s="47">
        <v>12</v>
      </c>
      <c r="R196" s="47">
        <v>3</v>
      </c>
      <c r="S196" s="47">
        <v>1</v>
      </c>
      <c r="T196" s="47"/>
      <c r="U196" s="47"/>
      <c r="V196" s="47">
        <v>9</v>
      </c>
      <c r="W196" s="48">
        <v>28</v>
      </c>
      <c r="X196" s="61">
        <f t="shared" si="34"/>
        <v>20</v>
      </c>
      <c r="Y196" s="52">
        <f t="shared" si="34"/>
        <v>46</v>
      </c>
      <c r="Z196">
        <f t="shared" si="35"/>
        <v>66</v>
      </c>
    </row>
    <row r="197" spans="1:26" x14ac:dyDescent="0.2">
      <c r="A197" s="41" t="s">
        <v>18</v>
      </c>
      <c r="B197" s="16" t="s">
        <v>625</v>
      </c>
      <c r="C197" s="47" t="s">
        <v>352</v>
      </c>
      <c r="D197" s="47" t="s">
        <v>497</v>
      </c>
      <c r="E197" s="52" t="s">
        <v>498</v>
      </c>
      <c r="F197" s="56"/>
      <c r="G197" s="47"/>
      <c r="H197" s="47"/>
      <c r="I197" s="47"/>
      <c r="J197" s="47">
        <v>2</v>
      </c>
      <c r="K197" s="47">
        <v>1</v>
      </c>
      <c r="L197" s="47"/>
      <c r="M197" s="47"/>
      <c r="N197" s="47"/>
      <c r="O197" s="47">
        <v>1</v>
      </c>
      <c r="P197" s="47">
        <v>6</v>
      </c>
      <c r="Q197" s="47">
        <v>11</v>
      </c>
      <c r="R197" s="47">
        <v>1</v>
      </c>
      <c r="S197" s="47">
        <v>1</v>
      </c>
      <c r="T197" s="47">
        <v>1</v>
      </c>
      <c r="U197" s="47"/>
      <c r="V197" s="47">
        <v>10</v>
      </c>
      <c r="W197" s="48">
        <v>12</v>
      </c>
      <c r="X197" s="61">
        <f t="shared" si="34"/>
        <v>20</v>
      </c>
      <c r="Y197" s="52">
        <f t="shared" si="34"/>
        <v>26</v>
      </c>
      <c r="Z197">
        <f t="shared" si="35"/>
        <v>46</v>
      </c>
    </row>
    <row r="198" spans="1:26" x14ac:dyDescent="0.2">
      <c r="A198" s="41" t="s">
        <v>18</v>
      </c>
      <c r="B198" s="16" t="s">
        <v>671</v>
      </c>
      <c r="C198" s="47" t="s">
        <v>423</v>
      </c>
      <c r="D198" s="47" t="s">
        <v>499</v>
      </c>
      <c r="E198" s="52" t="s">
        <v>500</v>
      </c>
      <c r="F198" s="56"/>
      <c r="G198" s="47"/>
      <c r="H198" s="47"/>
      <c r="I198" s="47"/>
      <c r="J198" s="47"/>
      <c r="K198" s="47">
        <v>1</v>
      </c>
      <c r="L198" s="47"/>
      <c r="M198" s="47"/>
      <c r="N198" s="47"/>
      <c r="O198" s="47"/>
      <c r="P198" s="47">
        <v>5</v>
      </c>
      <c r="Q198" s="47">
        <v>3</v>
      </c>
      <c r="R198" s="47">
        <v>2</v>
      </c>
      <c r="S198" s="47"/>
      <c r="T198" s="47"/>
      <c r="U198" s="47"/>
      <c r="V198" s="47">
        <v>10</v>
      </c>
      <c r="W198" s="48">
        <v>16</v>
      </c>
      <c r="X198" s="61">
        <f t="shared" si="34"/>
        <v>17</v>
      </c>
      <c r="Y198" s="52">
        <f t="shared" si="34"/>
        <v>20</v>
      </c>
      <c r="Z198">
        <f t="shared" si="35"/>
        <v>37</v>
      </c>
    </row>
    <row r="199" spans="1:26" x14ac:dyDescent="0.2">
      <c r="A199" s="41" t="s">
        <v>18</v>
      </c>
      <c r="B199" s="16" t="s">
        <v>628</v>
      </c>
      <c r="C199" s="47" t="s">
        <v>352</v>
      </c>
      <c r="D199" s="47" t="s">
        <v>501</v>
      </c>
      <c r="E199" s="52" t="s">
        <v>502</v>
      </c>
      <c r="F199" s="56"/>
      <c r="G199" s="47"/>
      <c r="H199" s="47"/>
      <c r="I199" s="47"/>
      <c r="J199" s="47">
        <v>1</v>
      </c>
      <c r="K199" s="47"/>
      <c r="L199" s="47">
        <v>1</v>
      </c>
      <c r="M199" s="47"/>
      <c r="N199" s="47"/>
      <c r="O199" s="47"/>
      <c r="P199" s="47">
        <v>4</v>
      </c>
      <c r="Q199" s="47">
        <v>2</v>
      </c>
      <c r="R199" s="47">
        <v>1</v>
      </c>
      <c r="S199" s="47"/>
      <c r="T199" s="47"/>
      <c r="U199" s="47"/>
      <c r="V199" s="47">
        <v>6</v>
      </c>
      <c r="W199" s="48"/>
      <c r="X199" s="61">
        <f t="shared" si="34"/>
        <v>13</v>
      </c>
      <c r="Y199" s="52">
        <f t="shared" si="34"/>
        <v>2</v>
      </c>
      <c r="Z199">
        <f t="shared" si="35"/>
        <v>15</v>
      </c>
    </row>
    <row r="200" spans="1:26" x14ac:dyDescent="0.2">
      <c r="A200" s="41" t="s">
        <v>18</v>
      </c>
      <c r="B200" s="16" t="s">
        <v>679</v>
      </c>
      <c r="C200" s="47" t="s">
        <v>541</v>
      </c>
      <c r="D200" s="47" t="s">
        <v>503</v>
      </c>
      <c r="E200" s="52" t="s">
        <v>504</v>
      </c>
      <c r="F200" s="56"/>
      <c r="G200" s="47"/>
      <c r="H200" s="47"/>
      <c r="I200" s="47"/>
      <c r="J200" s="47"/>
      <c r="K200" s="47">
        <v>2</v>
      </c>
      <c r="L200" s="47">
        <v>1</v>
      </c>
      <c r="M200" s="47">
        <v>4</v>
      </c>
      <c r="N200" s="47">
        <v>1</v>
      </c>
      <c r="O200" s="47">
        <v>1</v>
      </c>
      <c r="P200" s="47"/>
      <c r="Q200" s="47">
        <v>5</v>
      </c>
      <c r="R200" s="47"/>
      <c r="S200" s="47">
        <v>2</v>
      </c>
      <c r="T200" s="47"/>
      <c r="U200" s="47"/>
      <c r="V200" s="47">
        <v>8</v>
      </c>
      <c r="W200" s="48">
        <v>34</v>
      </c>
      <c r="X200" s="61">
        <f t="shared" si="34"/>
        <v>10</v>
      </c>
      <c r="Y200" s="52">
        <f t="shared" si="34"/>
        <v>48</v>
      </c>
      <c r="Z200">
        <f t="shared" si="35"/>
        <v>58</v>
      </c>
    </row>
    <row r="201" spans="1:26" x14ac:dyDescent="0.2">
      <c r="A201" s="41" t="s">
        <v>18</v>
      </c>
      <c r="B201" s="16" t="s">
        <v>631</v>
      </c>
      <c r="C201" s="47" t="s">
        <v>347</v>
      </c>
      <c r="D201" s="47" t="s">
        <v>505</v>
      </c>
      <c r="E201" s="52" t="s">
        <v>506</v>
      </c>
      <c r="F201" s="56"/>
      <c r="G201" s="47"/>
      <c r="H201" s="47">
        <v>1</v>
      </c>
      <c r="I201" s="47"/>
      <c r="J201" s="47"/>
      <c r="K201" s="47"/>
      <c r="L201" s="47"/>
      <c r="M201" s="47"/>
      <c r="N201" s="47"/>
      <c r="O201" s="47"/>
      <c r="P201" s="47">
        <v>1</v>
      </c>
      <c r="Q201" s="47"/>
      <c r="R201" s="47">
        <v>1</v>
      </c>
      <c r="S201" s="47"/>
      <c r="T201" s="47"/>
      <c r="U201" s="47">
        <v>1</v>
      </c>
      <c r="V201" s="47"/>
      <c r="W201" s="48">
        <v>2</v>
      </c>
      <c r="X201" s="61">
        <f t="shared" si="34"/>
        <v>3</v>
      </c>
      <c r="Y201" s="52">
        <f t="shared" si="34"/>
        <v>3</v>
      </c>
      <c r="Z201">
        <f t="shared" si="35"/>
        <v>6</v>
      </c>
    </row>
    <row r="202" spans="1:26" x14ac:dyDescent="0.2">
      <c r="A202" s="41" t="s">
        <v>18</v>
      </c>
      <c r="B202" s="16" t="s">
        <v>674</v>
      </c>
      <c r="C202" s="47" t="s">
        <v>347</v>
      </c>
      <c r="D202" s="47" t="s">
        <v>507</v>
      </c>
      <c r="E202" s="52" t="s">
        <v>508</v>
      </c>
      <c r="F202" s="56"/>
      <c r="G202" s="47"/>
      <c r="H202" s="47"/>
      <c r="I202" s="47"/>
      <c r="J202" s="47"/>
      <c r="K202" s="47"/>
      <c r="L202" s="47"/>
      <c r="M202" s="47"/>
      <c r="N202" s="47"/>
      <c r="O202" s="47"/>
      <c r="P202" s="47">
        <v>1</v>
      </c>
      <c r="Q202" s="47">
        <v>3</v>
      </c>
      <c r="R202" s="47"/>
      <c r="S202" s="47"/>
      <c r="T202" s="47"/>
      <c r="U202" s="47"/>
      <c r="V202" s="47">
        <v>3</v>
      </c>
      <c r="W202" s="48"/>
      <c r="X202" s="61">
        <f t="shared" si="34"/>
        <v>4</v>
      </c>
      <c r="Y202" s="52">
        <f t="shared" si="34"/>
        <v>3</v>
      </c>
      <c r="Z202">
        <f t="shared" si="35"/>
        <v>7</v>
      </c>
    </row>
    <row r="203" spans="1:26" x14ac:dyDescent="0.2">
      <c r="A203" s="41" t="s">
        <v>18</v>
      </c>
      <c r="B203" s="16" t="s">
        <v>647</v>
      </c>
      <c r="C203" s="47" t="s">
        <v>450</v>
      </c>
      <c r="D203" s="47" t="s">
        <v>509</v>
      </c>
      <c r="E203" s="52" t="s">
        <v>510</v>
      </c>
      <c r="F203" s="56"/>
      <c r="G203" s="47"/>
      <c r="H203" s="47"/>
      <c r="I203" s="47">
        <v>1</v>
      </c>
      <c r="J203" s="47">
        <v>2</v>
      </c>
      <c r="K203" s="47">
        <v>1</v>
      </c>
      <c r="L203" s="47"/>
      <c r="M203" s="47"/>
      <c r="N203" s="47"/>
      <c r="O203" s="47"/>
      <c r="P203" s="47">
        <v>8</v>
      </c>
      <c r="Q203" s="47">
        <v>6</v>
      </c>
      <c r="R203" s="47">
        <v>1</v>
      </c>
      <c r="S203" s="47">
        <v>1</v>
      </c>
      <c r="T203" s="47"/>
      <c r="U203" s="47"/>
      <c r="V203" s="47">
        <v>6</v>
      </c>
      <c r="W203" s="48">
        <v>5</v>
      </c>
      <c r="X203" s="61">
        <f t="shared" si="34"/>
        <v>17</v>
      </c>
      <c r="Y203" s="52">
        <f t="shared" si="34"/>
        <v>14</v>
      </c>
      <c r="Z203">
        <f t="shared" si="35"/>
        <v>31</v>
      </c>
    </row>
    <row r="204" spans="1:26" x14ac:dyDescent="0.2">
      <c r="A204" s="41" t="s">
        <v>18</v>
      </c>
      <c r="B204" s="16" t="s">
        <v>680</v>
      </c>
      <c r="C204" s="47" t="s">
        <v>541</v>
      </c>
      <c r="D204" s="47" t="s">
        <v>511</v>
      </c>
      <c r="E204" s="52" t="s">
        <v>512</v>
      </c>
      <c r="F204" s="56"/>
      <c r="G204" s="47"/>
      <c r="H204" s="47"/>
      <c r="I204" s="47"/>
      <c r="J204" s="47">
        <v>2</v>
      </c>
      <c r="K204" s="47">
        <v>1</v>
      </c>
      <c r="L204" s="47">
        <v>1</v>
      </c>
      <c r="M204" s="47"/>
      <c r="N204" s="47"/>
      <c r="O204" s="47">
        <v>1</v>
      </c>
      <c r="P204" s="47"/>
      <c r="Q204" s="47"/>
      <c r="R204" s="47"/>
      <c r="S204" s="47">
        <v>2</v>
      </c>
      <c r="T204" s="47"/>
      <c r="U204" s="47"/>
      <c r="V204" s="47">
        <v>18</v>
      </c>
      <c r="W204" s="48">
        <v>26</v>
      </c>
      <c r="X204" s="61">
        <f t="shared" si="34"/>
        <v>21</v>
      </c>
      <c r="Y204" s="52">
        <f t="shared" si="34"/>
        <v>30</v>
      </c>
      <c r="Z204">
        <f t="shared" si="35"/>
        <v>51</v>
      </c>
    </row>
    <row r="205" spans="1:26" x14ac:dyDescent="0.2">
      <c r="A205" s="41" t="s">
        <v>18</v>
      </c>
      <c r="B205" s="16" t="s">
        <v>677</v>
      </c>
      <c r="C205" s="47" t="s">
        <v>366</v>
      </c>
      <c r="D205" s="47" t="s">
        <v>513</v>
      </c>
      <c r="E205" s="52" t="s">
        <v>514</v>
      </c>
      <c r="F205" s="56"/>
      <c r="G205" s="47"/>
      <c r="H205" s="47"/>
      <c r="I205" s="47"/>
      <c r="J205" s="47"/>
      <c r="K205" s="47"/>
      <c r="L205" s="47"/>
      <c r="M205" s="47"/>
      <c r="N205" s="47"/>
      <c r="O205" s="47"/>
      <c r="P205" s="47">
        <v>1</v>
      </c>
      <c r="Q205" s="47">
        <v>3</v>
      </c>
      <c r="R205" s="47"/>
      <c r="S205" s="47"/>
      <c r="T205" s="47"/>
      <c r="U205" s="47"/>
      <c r="V205" s="47"/>
      <c r="W205" s="48">
        <v>1</v>
      </c>
      <c r="X205" s="61">
        <f t="shared" si="34"/>
        <v>1</v>
      </c>
      <c r="Y205" s="52">
        <f t="shared" si="34"/>
        <v>4</v>
      </c>
      <c r="Z205">
        <f t="shared" si="35"/>
        <v>5</v>
      </c>
    </row>
    <row r="206" spans="1:26" x14ac:dyDescent="0.2">
      <c r="A206" s="41" t="s">
        <v>18</v>
      </c>
      <c r="B206" s="16" t="s">
        <v>681</v>
      </c>
      <c r="C206" s="47" t="s">
        <v>366</v>
      </c>
      <c r="D206" s="47" t="s">
        <v>515</v>
      </c>
      <c r="E206" s="52" t="s">
        <v>516</v>
      </c>
      <c r="F206" s="56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>
        <v>1</v>
      </c>
      <c r="T206" s="47"/>
      <c r="U206" s="47"/>
      <c r="V206" s="47">
        <v>2</v>
      </c>
      <c r="W206" s="48">
        <v>10</v>
      </c>
      <c r="X206" s="61">
        <f t="shared" si="34"/>
        <v>2</v>
      </c>
      <c r="Y206" s="52">
        <f t="shared" si="34"/>
        <v>11</v>
      </c>
      <c r="Z206">
        <f t="shared" si="35"/>
        <v>13</v>
      </c>
    </row>
    <row r="207" spans="1:26" x14ac:dyDescent="0.2">
      <c r="A207" s="43" t="s">
        <v>18</v>
      </c>
      <c r="B207" s="17" t="s">
        <v>651</v>
      </c>
      <c r="C207" s="54" t="s">
        <v>458</v>
      </c>
      <c r="D207" s="54" t="s">
        <v>517</v>
      </c>
      <c r="E207" s="55" t="s">
        <v>518</v>
      </c>
      <c r="F207" s="57"/>
      <c r="G207" s="54"/>
      <c r="H207" s="54"/>
      <c r="I207" s="54"/>
      <c r="J207" s="54"/>
      <c r="K207" s="54"/>
      <c r="L207" s="54"/>
      <c r="M207" s="54"/>
      <c r="N207" s="54"/>
      <c r="O207" s="54"/>
      <c r="P207" s="54">
        <v>6</v>
      </c>
      <c r="Q207" s="54">
        <v>5</v>
      </c>
      <c r="R207" s="54">
        <v>1</v>
      </c>
      <c r="S207" s="54"/>
      <c r="T207" s="54"/>
      <c r="U207" s="54"/>
      <c r="V207" s="54">
        <v>3</v>
      </c>
      <c r="W207" s="60"/>
      <c r="X207" s="62">
        <f t="shared" si="34"/>
        <v>10</v>
      </c>
      <c r="Y207" s="55">
        <f t="shared" si="34"/>
        <v>5</v>
      </c>
      <c r="Z207">
        <f t="shared" si="35"/>
        <v>15</v>
      </c>
    </row>
    <row r="208" spans="1:26" x14ac:dyDescent="0.2">
      <c r="A208" s="3"/>
      <c r="B208" s="3"/>
      <c r="D208" s="69"/>
      <c r="E208" s="70" t="s">
        <v>47</v>
      </c>
      <c r="F208">
        <f t="shared" ref="F208:Z208" si="36">SUM(F185:F207)</f>
        <v>0</v>
      </c>
      <c r="G208">
        <f t="shared" si="36"/>
        <v>0</v>
      </c>
      <c r="H208">
        <f t="shared" si="36"/>
        <v>1</v>
      </c>
      <c r="I208">
        <f t="shared" si="36"/>
        <v>1</v>
      </c>
      <c r="J208">
        <f t="shared" si="36"/>
        <v>11</v>
      </c>
      <c r="K208">
        <f t="shared" si="36"/>
        <v>8</v>
      </c>
      <c r="L208">
        <f t="shared" si="36"/>
        <v>5</v>
      </c>
      <c r="M208">
        <f t="shared" si="36"/>
        <v>8</v>
      </c>
      <c r="N208">
        <f t="shared" si="36"/>
        <v>2</v>
      </c>
      <c r="O208">
        <f t="shared" si="36"/>
        <v>4</v>
      </c>
      <c r="P208">
        <f t="shared" si="36"/>
        <v>78</v>
      </c>
      <c r="Q208">
        <f t="shared" si="36"/>
        <v>73</v>
      </c>
      <c r="R208">
        <f t="shared" si="36"/>
        <v>13</v>
      </c>
      <c r="S208">
        <f t="shared" si="36"/>
        <v>8</v>
      </c>
      <c r="T208">
        <f t="shared" si="36"/>
        <v>1</v>
      </c>
      <c r="U208">
        <f t="shared" si="36"/>
        <v>1</v>
      </c>
      <c r="V208">
        <f t="shared" si="36"/>
        <v>101</v>
      </c>
      <c r="W208">
        <f t="shared" si="36"/>
        <v>164</v>
      </c>
      <c r="X208">
        <f t="shared" si="36"/>
        <v>212</v>
      </c>
      <c r="Y208">
        <f t="shared" si="36"/>
        <v>267</v>
      </c>
      <c r="Z208">
        <f t="shared" si="36"/>
        <v>479</v>
      </c>
    </row>
    <row r="209" spans="1:26" x14ac:dyDescent="0.2">
      <c r="A209" s="3"/>
      <c r="B209" s="3"/>
      <c r="F209"/>
    </row>
    <row r="210" spans="1:26" x14ac:dyDescent="0.2">
      <c r="A210" s="63" t="s">
        <v>19</v>
      </c>
      <c r="B210" s="64">
        <v>512001</v>
      </c>
      <c r="C210" s="18" t="s">
        <v>10</v>
      </c>
      <c r="D210" s="18" t="s">
        <v>11</v>
      </c>
      <c r="E210" s="65" t="s">
        <v>94</v>
      </c>
      <c r="F210" s="22">
        <v>6</v>
      </c>
      <c r="G210" s="18">
        <v>12</v>
      </c>
      <c r="H210" s="18"/>
      <c r="I210" s="18"/>
      <c r="J210" s="18">
        <v>19</v>
      </c>
      <c r="K210" s="18">
        <v>41</v>
      </c>
      <c r="L210" s="18">
        <v>1</v>
      </c>
      <c r="M210" s="18">
        <v>9</v>
      </c>
      <c r="N210" s="18">
        <v>19</v>
      </c>
      <c r="O210" s="18">
        <v>23</v>
      </c>
      <c r="P210" s="18">
        <v>14</v>
      </c>
      <c r="Q210" s="18">
        <v>24</v>
      </c>
      <c r="R210" s="18">
        <v>14</v>
      </c>
      <c r="S210" s="18">
        <v>25</v>
      </c>
      <c r="T210" s="18"/>
      <c r="U210" s="18"/>
      <c r="V210" s="18">
        <v>173</v>
      </c>
      <c r="W210" s="20">
        <v>392</v>
      </c>
      <c r="X210" s="66">
        <f>F210+H210+J210+L210+N210+P210+R210+T210+V210</f>
        <v>246</v>
      </c>
      <c r="Y210" s="65">
        <f>G210+I210+K210+M210+O210+Q210+S210+U210+W210</f>
        <v>526</v>
      </c>
      <c r="Z210">
        <f>SUM(X210:Y210)</f>
        <v>772</v>
      </c>
    </row>
    <row r="211" spans="1:26" x14ac:dyDescent="0.2">
      <c r="B211"/>
      <c r="E211" s="67" t="s">
        <v>113</v>
      </c>
      <c r="F211">
        <f>SUM(F210)</f>
        <v>6</v>
      </c>
      <c r="G211">
        <f t="shared" ref="G211:Z211" si="37">SUM(G210)</f>
        <v>12</v>
      </c>
      <c r="H211">
        <f t="shared" si="37"/>
        <v>0</v>
      </c>
      <c r="I211">
        <f t="shared" si="37"/>
        <v>0</v>
      </c>
      <c r="J211">
        <f t="shared" si="37"/>
        <v>19</v>
      </c>
      <c r="K211">
        <f t="shared" si="37"/>
        <v>41</v>
      </c>
      <c r="L211">
        <f t="shared" si="37"/>
        <v>1</v>
      </c>
      <c r="M211">
        <f t="shared" si="37"/>
        <v>9</v>
      </c>
      <c r="N211">
        <f t="shared" si="37"/>
        <v>19</v>
      </c>
      <c r="O211">
        <f t="shared" si="37"/>
        <v>23</v>
      </c>
      <c r="P211">
        <f t="shared" si="37"/>
        <v>14</v>
      </c>
      <c r="Q211">
        <f t="shared" si="37"/>
        <v>24</v>
      </c>
      <c r="R211">
        <f t="shared" si="37"/>
        <v>14</v>
      </c>
      <c r="S211">
        <f t="shared" si="37"/>
        <v>25</v>
      </c>
      <c r="T211">
        <f t="shared" si="37"/>
        <v>0</v>
      </c>
      <c r="U211">
        <f t="shared" si="37"/>
        <v>0</v>
      </c>
      <c r="V211">
        <f t="shared" si="37"/>
        <v>173</v>
      </c>
      <c r="W211">
        <f t="shared" si="37"/>
        <v>392</v>
      </c>
      <c r="X211">
        <f t="shared" si="37"/>
        <v>246</v>
      </c>
      <c r="Y211">
        <f t="shared" si="37"/>
        <v>526</v>
      </c>
      <c r="Z211">
        <f t="shared" si="37"/>
        <v>772</v>
      </c>
    </row>
    <row r="212" spans="1:26" x14ac:dyDescent="0.2">
      <c r="B212"/>
      <c r="F212"/>
    </row>
    <row r="213" spans="1:26" x14ac:dyDescent="0.2">
      <c r="B213" t="s">
        <v>52</v>
      </c>
      <c r="E213" s="3" t="s">
        <v>9</v>
      </c>
      <c r="F213" s="75">
        <f t="shared" ref="F213:Z213" si="38">F13+F125+F132+F183+F208+F211</f>
        <v>157</v>
      </c>
      <c r="G213" s="75">
        <f t="shared" si="38"/>
        <v>217</v>
      </c>
      <c r="H213" s="75">
        <f t="shared" si="38"/>
        <v>9</v>
      </c>
      <c r="I213" s="75">
        <f t="shared" si="38"/>
        <v>13</v>
      </c>
      <c r="J213" s="75">
        <f t="shared" si="38"/>
        <v>220</v>
      </c>
      <c r="K213" s="75">
        <f t="shared" si="38"/>
        <v>289</v>
      </c>
      <c r="L213" s="75">
        <f t="shared" si="38"/>
        <v>326</v>
      </c>
      <c r="M213" s="75">
        <f t="shared" si="38"/>
        <v>345</v>
      </c>
      <c r="N213" s="75">
        <f t="shared" si="38"/>
        <v>546</v>
      </c>
      <c r="O213" s="75">
        <f t="shared" si="38"/>
        <v>777</v>
      </c>
      <c r="P213" s="75">
        <f t="shared" si="38"/>
        <v>249</v>
      </c>
      <c r="Q213" s="75">
        <f t="shared" si="38"/>
        <v>225</v>
      </c>
      <c r="R213" s="75">
        <f t="shared" si="38"/>
        <v>272</v>
      </c>
      <c r="S213" s="75">
        <f t="shared" si="38"/>
        <v>312</v>
      </c>
      <c r="T213" s="75">
        <f t="shared" si="38"/>
        <v>3</v>
      </c>
      <c r="U213" s="75">
        <f t="shared" si="38"/>
        <v>7</v>
      </c>
      <c r="V213" s="75">
        <f t="shared" si="38"/>
        <v>4489</v>
      </c>
      <c r="W213" s="75">
        <f t="shared" si="38"/>
        <v>5911</v>
      </c>
      <c r="X213" s="75">
        <f t="shared" si="38"/>
        <v>6271</v>
      </c>
      <c r="Y213" s="75">
        <f t="shared" si="38"/>
        <v>8096</v>
      </c>
      <c r="Z213" s="1">
        <f t="shared" si="38"/>
        <v>14367</v>
      </c>
    </row>
    <row r="214" spans="1:26" x14ac:dyDescent="0.2">
      <c r="B214"/>
      <c r="E214" s="3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2">
      <c r="B215"/>
      <c r="E215" s="3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2">
      <c r="B216"/>
      <c r="F216"/>
    </row>
    <row r="217" spans="1:26" x14ac:dyDescent="0.2">
      <c r="A217" s="2" t="s">
        <v>3</v>
      </c>
      <c r="F217"/>
    </row>
    <row r="218" spans="1:26" x14ac:dyDescent="0.2">
      <c r="A218" s="2" t="s">
        <v>104</v>
      </c>
      <c r="F218"/>
    </row>
    <row r="219" spans="1:26" x14ac:dyDescent="0.2">
      <c r="A219" s="2" t="s">
        <v>561</v>
      </c>
      <c r="F219"/>
    </row>
    <row r="220" spans="1:26" x14ac:dyDescent="0.2">
      <c r="F220"/>
    </row>
    <row r="221" spans="1:26" x14ac:dyDescent="0.2">
      <c r="F221" s="174" t="s">
        <v>85</v>
      </c>
      <c r="G221" s="173"/>
      <c r="H221" s="174" t="s">
        <v>86</v>
      </c>
      <c r="I221" s="175"/>
      <c r="J221" s="172" t="s">
        <v>87</v>
      </c>
      <c r="K221" s="173"/>
      <c r="L221" s="174" t="s">
        <v>88</v>
      </c>
      <c r="M221" s="175"/>
      <c r="N221" s="172" t="s">
        <v>4</v>
      </c>
      <c r="O221" s="173"/>
      <c r="P221" s="174" t="s">
        <v>89</v>
      </c>
      <c r="Q221" s="175"/>
      <c r="R221" s="170" t="s">
        <v>90</v>
      </c>
      <c r="S221" s="171"/>
      <c r="T221" s="170" t="s">
        <v>91</v>
      </c>
      <c r="U221" s="171"/>
      <c r="V221" s="172" t="s">
        <v>92</v>
      </c>
      <c r="W221" s="173"/>
      <c r="X221" s="174" t="s">
        <v>9</v>
      </c>
      <c r="Y221" s="175"/>
    </row>
    <row r="222" spans="1:26" x14ac:dyDescent="0.2">
      <c r="A222" s="88" t="s">
        <v>6</v>
      </c>
      <c r="B222" s="89" t="s">
        <v>98</v>
      </c>
      <c r="C222" s="90" t="s">
        <v>8</v>
      </c>
      <c r="D222" s="90" t="s">
        <v>7</v>
      </c>
      <c r="E222" s="90" t="s">
        <v>12</v>
      </c>
      <c r="F222" s="91" t="s">
        <v>1</v>
      </c>
      <c r="G222" s="92" t="s">
        <v>2</v>
      </c>
      <c r="H222" s="91" t="s">
        <v>1</v>
      </c>
      <c r="I222" s="93" t="s">
        <v>2</v>
      </c>
      <c r="J222" s="94" t="s">
        <v>1</v>
      </c>
      <c r="K222" s="92" t="s">
        <v>2</v>
      </c>
      <c r="L222" s="91" t="s">
        <v>1</v>
      </c>
      <c r="M222" s="93" t="s">
        <v>2</v>
      </c>
      <c r="N222" s="94" t="s">
        <v>1</v>
      </c>
      <c r="O222" s="92" t="s">
        <v>2</v>
      </c>
      <c r="P222" s="91" t="s">
        <v>1</v>
      </c>
      <c r="Q222" s="93" t="s">
        <v>2</v>
      </c>
      <c r="R222" s="91" t="s">
        <v>1</v>
      </c>
      <c r="S222" s="93" t="s">
        <v>2</v>
      </c>
      <c r="T222" s="91" t="s">
        <v>1</v>
      </c>
      <c r="U222" s="93" t="s">
        <v>2</v>
      </c>
      <c r="V222" s="94" t="s">
        <v>1</v>
      </c>
      <c r="W222" s="92" t="s">
        <v>2</v>
      </c>
      <c r="X222" s="91" t="s">
        <v>1</v>
      </c>
      <c r="Y222" s="93" t="s">
        <v>2</v>
      </c>
      <c r="Z222" s="10" t="s">
        <v>0</v>
      </c>
    </row>
    <row r="223" spans="1:26" x14ac:dyDescent="0.2">
      <c r="A223" s="106" t="s">
        <v>55</v>
      </c>
      <c r="B223" s="107"/>
      <c r="C223" s="18"/>
      <c r="D223" s="18"/>
      <c r="E223" s="65"/>
      <c r="F223" s="22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20"/>
      <c r="X223" s="66">
        <f>F223+H223+J223+L223+N223+P223+R223+T223+V223</f>
        <v>0</v>
      </c>
      <c r="Y223" s="65">
        <f>G223+I223+K223+M223+O223+Q223+S223+U223+W223</f>
        <v>0</v>
      </c>
      <c r="Z223">
        <f>SUM(X223:Y223)</f>
        <v>0</v>
      </c>
    </row>
    <row r="224" spans="1:26" x14ac:dyDescent="0.2">
      <c r="B224"/>
      <c r="D224" s="69"/>
      <c r="E224" s="70" t="s">
        <v>51</v>
      </c>
      <c r="F224">
        <f t="shared" ref="F224:Z224" si="39">SUM(F223:F223)</f>
        <v>0</v>
      </c>
      <c r="G224">
        <f t="shared" si="39"/>
        <v>0</v>
      </c>
      <c r="H224">
        <f t="shared" si="39"/>
        <v>0</v>
      </c>
      <c r="I224">
        <f t="shared" si="39"/>
        <v>0</v>
      </c>
      <c r="J224">
        <f t="shared" si="39"/>
        <v>0</v>
      </c>
      <c r="K224">
        <f t="shared" si="39"/>
        <v>0</v>
      </c>
      <c r="L224">
        <f t="shared" si="39"/>
        <v>0</v>
      </c>
      <c r="M224">
        <f t="shared" si="39"/>
        <v>0</v>
      </c>
      <c r="N224">
        <f t="shared" si="39"/>
        <v>0</v>
      </c>
      <c r="O224">
        <f t="shared" si="39"/>
        <v>0</v>
      </c>
      <c r="P224">
        <f t="shared" si="39"/>
        <v>0</v>
      </c>
      <c r="Q224">
        <f t="shared" si="39"/>
        <v>0</v>
      </c>
      <c r="R224">
        <f t="shared" si="39"/>
        <v>0</v>
      </c>
      <c r="S224">
        <f t="shared" si="39"/>
        <v>0</v>
      </c>
      <c r="T224">
        <f t="shared" si="39"/>
        <v>0</v>
      </c>
      <c r="U224">
        <f t="shared" si="39"/>
        <v>0</v>
      </c>
      <c r="V224">
        <f t="shared" si="39"/>
        <v>0</v>
      </c>
      <c r="W224">
        <f t="shared" si="39"/>
        <v>0</v>
      </c>
      <c r="X224">
        <f t="shared" si="39"/>
        <v>0</v>
      </c>
      <c r="Y224">
        <f t="shared" si="39"/>
        <v>0</v>
      </c>
      <c r="Z224">
        <f t="shared" si="39"/>
        <v>0</v>
      </c>
    </row>
    <row r="225" spans="1:26" x14ac:dyDescent="0.2">
      <c r="A225" s="95"/>
      <c r="B225" s="96"/>
      <c r="C225" s="97"/>
      <c r="D225" s="97"/>
      <c r="E225" s="97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x14ac:dyDescent="0.2">
      <c r="A226" s="49" t="s">
        <v>16</v>
      </c>
      <c r="B226" s="112" t="s">
        <v>525</v>
      </c>
      <c r="C226" s="13" t="s">
        <v>138</v>
      </c>
      <c r="D226" s="13" t="s">
        <v>136</v>
      </c>
      <c r="E226" s="50" t="s">
        <v>137</v>
      </c>
      <c r="F226" s="21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5">
        <v>3</v>
      </c>
      <c r="X226" s="19">
        <f t="shared" ref="X226:Y289" si="40">F226+H226+J226+L226+N226+P226+R226+T226+V226</f>
        <v>0</v>
      </c>
      <c r="Y226" s="50">
        <f t="shared" si="40"/>
        <v>3</v>
      </c>
      <c r="Z226">
        <f t="shared" ref="Z226:Z289" si="41">SUM(X226:Y226)</f>
        <v>3</v>
      </c>
    </row>
    <row r="227" spans="1:26" x14ac:dyDescent="0.2">
      <c r="A227" s="51" t="s">
        <v>16</v>
      </c>
      <c r="B227" s="113" t="s">
        <v>526</v>
      </c>
      <c r="C227" s="47" t="s">
        <v>138</v>
      </c>
      <c r="D227" s="47" t="s">
        <v>139</v>
      </c>
      <c r="E227" s="52" t="s">
        <v>140</v>
      </c>
      <c r="F227" s="56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8">
        <v>1</v>
      </c>
      <c r="X227" s="61">
        <f t="shared" si="40"/>
        <v>0</v>
      </c>
      <c r="Y227" s="52">
        <f t="shared" si="40"/>
        <v>1</v>
      </c>
      <c r="Z227">
        <f t="shared" si="41"/>
        <v>1</v>
      </c>
    </row>
    <row r="228" spans="1:26" x14ac:dyDescent="0.2">
      <c r="A228" s="51" t="s">
        <v>16</v>
      </c>
      <c r="B228" s="113" t="s">
        <v>527</v>
      </c>
      <c r="C228" s="47" t="s">
        <v>138</v>
      </c>
      <c r="D228" s="47" t="s">
        <v>141</v>
      </c>
      <c r="E228" s="52" t="s">
        <v>142</v>
      </c>
      <c r="F228" s="56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>
        <v>1</v>
      </c>
      <c r="W228" s="48"/>
      <c r="X228" s="61">
        <f>F228+H228+J228+L228+N228+P228+R228+T228+V228</f>
        <v>1</v>
      </c>
      <c r="Y228" s="52">
        <f t="shared" si="40"/>
        <v>0</v>
      </c>
      <c r="Z228">
        <f t="shared" si="41"/>
        <v>1</v>
      </c>
    </row>
    <row r="229" spans="1:26" x14ac:dyDescent="0.2">
      <c r="A229" s="51" t="s">
        <v>16</v>
      </c>
      <c r="B229" s="113" t="s">
        <v>528</v>
      </c>
      <c r="C229" s="47" t="s">
        <v>138</v>
      </c>
      <c r="D229" s="47" t="s">
        <v>143</v>
      </c>
      <c r="E229" s="52" t="s">
        <v>144</v>
      </c>
      <c r="F229" s="56"/>
      <c r="G229" s="47"/>
      <c r="H229" s="47"/>
      <c r="I229" s="47"/>
      <c r="J229" s="47"/>
      <c r="K229" s="47"/>
      <c r="L229" s="47"/>
      <c r="M229" s="47"/>
      <c r="N229" s="47">
        <v>1</v>
      </c>
      <c r="O229" s="47">
        <v>1</v>
      </c>
      <c r="P229" s="47"/>
      <c r="Q229" s="47"/>
      <c r="R229" s="47"/>
      <c r="S229" s="47"/>
      <c r="T229" s="47"/>
      <c r="U229" s="47"/>
      <c r="V229" s="47">
        <v>2</v>
      </c>
      <c r="W229" s="48">
        <v>2</v>
      </c>
      <c r="X229" s="61">
        <f t="shared" si="40"/>
        <v>3</v>
      </c>
      <c r="Y229" s="52">
        <f t="shared" si="40"/>
        <v>3</v>
      </c>
      <c r="Z229">
        <f t="shared" si="41"/>
        <v>6</v>
      </c>
    </row>
    <row r="230" spans="1:26" x14ac:dyDescent="0.2">
      <c r="A230" s="51" t="s">
        <v>16</v>
      </c>
      <c r="B230" s="113" t="s">
        <v>529</v>
      </c>
      <c r="C230" s="47" t="s">
        <v>138</v>
      </c>
      <c r="D230" s="47" t="s">
        <v>145</v>
      </c>
      <c r="E230" s="52" t="s">
        <v>146</v>
      </c>
      <c r="F230" s="56"/>
      <c r="G230" s="47"/>
      <c r="H230" s="47"/>
      <c r="I230" s="47"/>
      <c r="J230" s="47"/>
      <c r="K230" s="47"/>
      <c r="L230" s="47"/>
      <c r="M230" s="47"/>
      <c r="N230" s="47">
        <v>1</v>
      </c>
      <c r="O230" s="47"/>
      <c r="P230" s="47">
        <v>1</v>
      </c>
      <c r="Q230" s="47"/>
      <c r="R230" s="47">
        <v>1</v>
      </c>
      <c r="S230" s="47"/>
      <c r="T230" s="47"/>
      <c r="U230" s="47"/>
      <c r="V230" s="47">
        <v>4</v>
      </c>
      <c r="W230" s="48">
        <v>5</v>
      </c>
      <c r="X230" s="61">
        <f t="shared" si="40"/>
        <v>7</v>
      </c>
      <c r="Y230" s="52">
        <f t="shared" si="40"/>
        <v>5</v>
      </c>
      <c r="Z230">
        <f t="shared" si="41"/>
        <v>12</v>
      </c>
    </row>
    <row r="231" spans="1:26" x14ac:dyDescent="0.2">
      <c r="A231" s="51" t="s">
        <v>16</v>
      </c>
      <c r="B231" s="113" t="s">
        <v>530</v>
      </c>
      <c r="C231" s="47" t="s">
        <v>138</v>
      </c>
      <c r="D231" s="47" t="s">
        <v>147</v>
      </c>
      <c r="E231" s="52" t="s">
        <v>148</v>
      </c>
      <c r="F231" s="56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>
        <v>2</v>
      </c>
      <c r="W231" s="48"/>
      <c r="X231" s="61">
        <f t="shared" si="40"/>
        <v>2</v>
      </c>
      <c r="Y231" s="52">
        <f t="shared" si="40"/>
        <v>0</v>
      </c>
      <c r="Z231">
        <f t="shared" si="41"/>
        <v>2</v>
      </c>
    </row>
    <row r="232" spans="1:26" x14ac:dyDescent="0.2">
      <c r="A232" s="51" t="s">
        <v>16</v>
      </c>
      <c r="B232" s="113" t="s">
        <v>531</v>
      </c>
      <c r="C232" s="47" t="s">
        <v>138</v>
      </c>
      <c r="D232" s="47" t="s">
        <v>149</v>
      </c>
      <c r="E232" s="52" t="s">
        <v>150</v>
      </c>
      <c r="F232" s="56"/>
      <c r="G232" s="47"/>
      <c r="H232" s="47"/>
      <c r="I232" s="47"/>
      <c r="J232" s="47"/>
      <c r="K232" s="47">
        <v>1</v>
      </c>
      <c r="L232" s="47"/>
      <c r="M232" s="47"/>
      <c r="N232" s="47"/>
      <c r="O232" s="47">
        <v>3</v>
      </c>
      <c r="P232" s="47"/>
      <c r="Q232" s="47"/>
      <c r="R232" s="47"/>
      <c r="S232" s="47"/>
      <c r="T232" s="47"/>
      <c r="U232" s="47">
        <v>1</v>
      </c>
      <c r="V232" s="47">
        <v>6</v>
      </c>
      <c r="W232" s="48">
        <v>7</v>
      </c>
      <c r="X232" s="61">
        <f t="shared" si="40"/>
        <v>6</v>
      </c>
      <c r="Y232" s="52">
        <f t="shared" si="40"/>
        <v>12</v>
      </c>
      <c r="Z232">
        <f t="shared" si="41"/>
        <v>18</v>
      </c>
    </row>
    <row r="233" spans="1:26" x14ac:dyDescent="0.2">
      <c r="A233" s="51" t="s">
        <v>16</v>
      </c>
      <c r="B233" s="113" t="s">
        <v>533</v>
      </c>
      <c r="C233" s="47" t="s">
        <v>151</v>
      </c>
      <c r="D233" s="47" t="s">
        <v>154</v>
      </c>
      <c r="E233" s="52" t="s">
        <v>155</v>
      </c>
      <c r="F233" s="56"/>
      <c r="G233" s="47"/>
      <c r="H233" s="47"/>
      <c r="I233" s="47"/>
      <c r="J233" s="47"/>
      <c r="K233" s="47"/>
      <c r="L233" s="47"/>
      <c r="M233" s="47">
        <v>1</v>
      </c>
      <c r="N233" s="47"/>
      <c r="O233" s="47"/>
      <c r="P233" s="47"/>
      <c r="Q233" s="47"/>
      <c r="R233" s="47"/>
      <c r="S233" s="47"/>
      <c r="T233" s="47"/>
      <c r="U233" s="47"/>
      <c r="V233" s="47"/>
      <c r="W233" s="48"/>
      <c r="X233" s="61">
        <f t="shared" si="40"/>
        <v>0</v>
      </c>
      <c r="Y233" s="52">
        <f t="shared" si="40"/>
        <v>1</v>
      </c>
      <c r="Z233">
        <f t="shared" si="41"/>
        <v>1</v>
      </c>
    </row>
    <row r="234" spans="1:26" x14ac:dyDescent="0.2">
      <c r="A234" s="51" t="s">
        <v>16</v>
      </c>
      <c r="B234" s="113" t="s">
        <v>534</v>
      </c>
      <c r="C234" s="47" t="s">
        <v>151</v>
      </c>
      <c r="D234" s="47" t="s">
        <v>156</v>
      </c>
      <c r="E234" s="52" t="s">
        <v>157</v>
      </c>
      <c r="F234" s="56"/>
      <c r="G234" s="47">
        <v>1</v>
      </c>
      <c r="H234" s="47"/>
      <c r="I234" s="47"/>
      <c r="J234" s="47"/>
      <c r="K234" s="47"/>
      <c r="L234" s="47"/>
      <c r="M234" s="47"/>
      <c r="N234" s="47"/>
      <c r="O234" s="47">
        <v>4</v>
      </c>
      <c r="P234" s="47"/>
      <c r="Q234" s="47"/>
      <c r="R234" s="47"/>
      <c r="S234" s="47"/>
      <c r="T234" s="47"/>
      <c r="U234" s="47"/>
      <c r="V234" s="47"/>
      <c r="W234" s="48">
        <v>9</v>
      </c>
      <c r="X234" s="61">
        <f t="shared" si="40"/>
        <v>0</v>
      </c>
      <c r="Y234" s="52">
        <f t="shared" si="40"/>
        <v>14</v>
      </c>
      <c r="Z234">
        <f t="shared" si="41"/>
        <v>14</v>
      </c>
    </row>
    <row r="235" spans="1:26" x14ac:dyDescent="0.2">
      <c r="A235" s="51" t="s">
        <v>16</v>
      </c>
      <c r="B235" s="113" t="s">
        <v>535</v>
      </c>
      <c r="C235" s="47" t="s">
        <v>151</v>
      </c>
      <c r="D235" s="47" t="s">
        <v>158</v>
      </c>
      <c r="E235" s="52" t="s">
        <v>159</v>
      </c>
      <c r="F235" s="56"/>
      <c r="G235" s="47">
        <v>1</v>
      </c>
      <c r="H235" s="47"/>
      <c r="I235" s="47"/>
      <c r="J235" s="47"/>
      <c r="K235" s="47"/>
      <c r="L235" s="47"/>
      <c r="M235" s="47">
        <v>1</v>
      </c>
      <c r="N235" s="47">
        <v>1</v>
      </c>
      <c r="O235" s="47"/>
      <c r="P235" s="47"/>
      <c r="Q235" s="47"/>
      <c r="R235" s="47"/>
      <c r="S235" s="47"/>
      <c r="T235" s="47"/>
      <c r="U235" s="47"/>
      <c r="V235" s="47">
        <v>1</v>
      </c>
      <c r="W235" s="48">
        <v>18</v>
      </c>
      <c r="X235" s="61">
        <f t="shared" si="40"/>
        <v>2</v>
      </c>
      <c r="Y235" s="52">
        <f t="shared" si="40"/>
        <v>20</v>
      </c>
      <c r="Z235">
        <f t="shared" si="41"/>
        <v>22</v>
      </c>
    </row>
    <row r="236" spans="1:26" x14ac:dyDescent="0.2">
      <c r="A236" s="51" t="s">
        <v>16</v>
      </c>
      <c r="B236" s="113" t="s">
        <v>536</v>
      </c>
      <c r="C236" s="47" t="s">
        <v>151</v>
      </c>
      <c r="D236" s="47" t="s">
        <v>161</v>
      </c>
      <c r="E236" s="52" t="s">
        <v>162</v>
      </c>
      <c r="F236" s="56"/>
      <c r="G236" s="47"/>
      <c r="H236" s="47"/>
      <c r="I236" s="47"/>
      <c r="J236" s="47"/>
      <c r="K236" s="47"/>
      <c r="L236" s="47"/>
      <c r="M236" s="47"/>
      <c r="N236" s="47">
        <v>2</v>
      </c>
      <c r="O236" s="47">
        <v>2</v>
      </c>
      <c r="P236" s="47"/>
      <c r="Q236" s="47"/>
      <c r="R236" s="47">
        <v>1</v>
      </c>
      <c r="S236" s="47">
        <v>1</v>
      </c>
      <c r="T236" s="47"/>
      <c r="U236" s="47"/>
      <c r="V236" s="47">
        <v>12</v>
      </c>
      <c r="W236" s="48">
        <v>12</v>
      </c>
      <c r="X236" s="61">
        <f t="shared" si="40"/>
        <v>15</v>
      </c>
      <c r="Y236" s="52">
        <f t="shared" si="40"/>
        <v>15</v>
      </c>
      <c r="Z236">
        <f t="shared" si="41"/>
        <v>30</v>
      </c>
    </row>
    <row r="237" spans="1:26" x14ac:dyDescent="0.2">
      <c r="A237" s="51" t="s">
        <v>16</v>
      </c>
      <c r="B237" s="113" t="s">
        <v>537</v>
      </c>
      <c r="C237" s="47" t="s">
        <v>151</v>
      </c>
      <c r="D237" s="47" t="s">
        <v>163</v>
      </c>
      <c r="E237" s="52" t="s">
        <v>164</v>
      </c>
      <c r="F237" s="56"/>
      <c r="G237" s="47">
        <v>1</v>
      </c>
      <c r="H237" s="47"/>
      <c r="I237" s="47"/>
      <c r="J237" s="47"/>
      <c r="K237" s="47">
        <v>2</v>
      </c>
      <c r="L237" s="47">
        <v>2</v>
      </c>
      <c r="M237" s="47">
        <v>3</v>
      </c>
      <c r="N237" s="47">
        <v>1</v>
      </c>
      <c r="O237" s="47">
        <v>8</v>
      </c>
      <c r="P237" s="47"/>
      <c r="Q237" s="47"/>
      <c r="R237" s="47">
        <v>2</v>
      </c>
      <c r="S237" s="47">
        <v>2</v>
      </c>
      <c r="T237" s="47"/>
      <c r="U237" s="47"/>
      <c r="V237" s="47">
        <v>9</v>
      </c>
      <c r="W237" s="48">
        <v>65</v>
      </c>
      <c r="X237" s="61">
        <f t="shared" si="40"/>
        <v>14</v>
      </c>
      <c r="Y237" s="52">
        <f t="shared" si="40"/>
        <v>81</v>
      </c>
      <c r="Z237">
        <f t="shared" si="41"/>
        <v>95</v>
      </c>
    </row>
    <row r="238" spans="1:26" x14ac:dyDescent="0.2">
      <c r="A238" s="51" t="s">
        <v>16</v>
      </c>
      <c r="B238" s="58" t="s">
        <v>595</v>
      </c>
      <c r="C238" s="47" t="s">
        <v>151</v>
      </c>
      <c r="D238" s="47" t="s">
        <v>165</v>
      </c>
      <c r="E238" s="52" t="s">
        <v>166</v>
      </c>
      <c r="F238" s="56"/>
      <c r="G238" s="47"/>
      <c r="H238" s="47"/>
      <c r="I238" s="47"/>
      <c r="J238" s="47"/>
      <c r="K238" s="47"/>
      <c r="L238" s="47"/>
      <c r="M238" s="47"/>
      <c r="N238" s="47"/>
      <c r="O238" s="47">
        <v>1</v>
      </c>
      <c r="P238" s="47"/>
      <c r="Q238" s="47"/>
      <c r="R238" s="47"/>
      <c r="S238" s="47"/>
      <c r="T238" s="47"/>
      <c r="U238" s="47"/>
      <c r="V238" s="47">
        <v>6</v>
      </c>
      <c r="W238" s="48">
        <v>5</v>
      </c>
      <c r="X238" s="61">
        <f t="shared" si="40"/>
        <v>6</v>
      </c>
      <c r="Y238" s="52">
        <f t="shared" si="40"/>
        <v>6</v>
      </c>
      <c r="Z238">
        <f t="shared" si="41"/>
        <v>12</v>
      </c>
    </row>
    <row r="239" spans="1:26" x14ac:dyDescent="0.2">
      <c r="A239" s="51" t="s">
        <v>16</v>
      </c>
      <c r="B239" s="16" t="s">
        <v>595</v>
      </c>
      <c r="C239" s="47" t="s">
        <v>151</v>
      </c>
      <c r="D239" s="47" t="s">
        <v>167</v>
      </c>
      <c r="E239" s="52" t="s">
        <v>168</v>
      </c>
      <c r="F239" s="56"/>
      <c r="G239" s="47">
        <v>2</v>
      </c>
      <c r="H239" s="47"/>
      <c r="I239" s="47"/>
      <c r="J239" s="47">
        <v>1</v>
      </c>
      <c r="K239" s="47"/>
      <c r="L239" s="47"/>
      <c r="M239" s="47">
        <v>1</v>
      </c>
      <c r="N239" s="47"/>
      <c r="O239" s="47"/>
      <c r="P239" s="47"/>
      <c r="Q239" s="47"/>
      <c r="R239" s="47">
        <v>3</v>
      </c>
      <c r="S239" s="47"/>
      <c r="T239" s="47"/>
      <c r="U239" s="47"/>
      <c r="V239" s="47">
        <v>3</v>
      </c>
      <c r="W239" s="48">
        <v>3</v>
      </c>
      <c r="X239" s="61">
        <f t="shared" si="40"/>
        <v>7</v>
      </c>
      <c r="Y239" s="52">
        <f t="shared" si="40"/>
        <v>6</v>
      </c>
      <c r="Z239">
        <f t="shared" si="41"/>
        <v>13</v>
      </c>
    </row>
    <row r="240" spans="1:26" x14ac:dyDescent="0.2">
      <c r="A240" s="51" t="s">
        <v>16</v>
      </c>
      <c r="B240" s="16" t="s">
        <v>597</v>
      </c>
      <c r="C240" s="47" t="s">
        <v>169</v>
      </c>
      <c r="D240" s="47" t="s">
        <v>174</v>
      </c>
      <c r="E240" s="52" t="s">
        <v>175</v>
      </c>
      <c r="F240" s="56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8">
        <v>3</v>
      </c>
      <c r="X240" s="61">
        <f t="shared" si="40"/>
        <v>0</v>
      </c>
      <c r="Y240" s="52">
        <f t="shared" si="40"/>
        <v>3</v>
      </c>
      <c r="Z240">
        <f t="shared" si="41"/>
        <v>3</v>
      </c>
    </row>
    <row r="241" spans="1:26" x14ac:dyDescent="0.2">
      <c r="A241" s="51" t="s">
        <v>16</v>
      </c>
      <c r="B241" s="16" t="s">
        <v>598</v>
      </c>
      <c r="C241" s="47" t="s">
        <v>178</v>
      </c>
      <c r="D241" s="47" t="s">
        <v>179</v>
      </c>
      <c r="E241" s="52" t="s">
        <v>180</v>
      </c>
      <c r="F241" s="56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8">
        <v>1</v>
      </c>
      <c r="X241" s="61">
        <f t="shared" si="40"/>
        <v>0</v>
      </c>
      <c r="Y241" s="52">
        <f t="shared" si="40"/>
        <v>1</v>
      </c>
      <c r="Z241">
        <f t="shared" si="41"/>
        <v>1</v>
      </c>
    </row>
    <row r="242" spans="1:26" x14ac:dyDescent="0.2">
      <c r="A242" s="51" t="s">
        <v>16</v>
      </c>
      <c r="B242" s="16" t="s">
        <v>602</v>
      </c>
      <c r="C242" s="47" t="s">
        <v>178</v>
      </c>
      <c r="D242" s="47" t="s">
        <v>187</v>
      </c>
      <c r="E242" s="52" t="s">
        <v>188</v>
      </c>
      <c r="F242" s="56"/>
      <c r="G242" s="47"/>
      <c r="H242" s="47"/>
      <c r="I242" s="47"/>
      <c r="J242" s="47">
        <v>2</v>
      </c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>
        <v>5</v>
      </c>
      <c r="W242" s="48"/>
      <c r="X242" s="61">
        <f t="shared" si="40"/>
        <v>7</v>
      </c>
      <c r="Y242" s="52">
        <f t="shared" si="40"/>
        <v>0</v>
      </c>
      <c r="Z242">
        <f t="shared" si="41"/>
        <v>7</v>
      </c>
    </row>
    <row r="243" spans="1:26" x14ac:dyDescent="0.2">
      <c r="A243" s="51" t="s">
        <v>16</v>
      </c>
      <c r="B243" s="16" t="s">
        <v>604</v>
      </c>
      <c r="C243" s="47" t="s">
        <v>178</v>
      </c>
      <c r="D243" s="47" t="s">
        <v>191</v>
      </c>
      <c r="E243" s="52" t="s">
        <v>192</v>
      </c>
      <c r="F243" s="56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>
        <v>1</v>
      </c>
      <c r="W243" s="48">
        <v>1</v>
      </c>
      <c r="X243" s="61">
        <f t="shared" si="40"/>
        <v>1</v>
      </c>
      <c r="Y243" s="52">
        <f t="shared" si="40"/>
        <v>1</v>
      </c>
      <c r="Z243">
        <f t="shared" si="41"/>
        <v>2</v>
      </c>
    </row>
    <row r="244" spans="1:26" x14ac:dyDescent="0.2">
      <c r="A244" s="51" t="s">
        <v>16</v>
      </c>
      <c r="B244" s="16" t="s">
        <v>606</v>
      </c>
      <c r="C244" s="47" t="s">
        <v>151</v>
      </c>
      <c r="D244" s="47" t="s">
        <v>195</v>
      </c>
      <c r="E244" s="52" t="s">
        <v>196</v>
      </c>
      <c r="F244" s="56">
        <v>1</v>
      </c>
      <c r="G244" s="47">
        <v>1</v>
      </c>
      <c r="H244" s="47"/>
      <c r="I244" s="47"/>
      <c r="J244" s="47">
        <v>9</v>
      </c>
      <c r="K244" s="47">
        <v>10</v>
      </c>
      <c r="L244" s="47">
        <v>2</v>
      </c>
      <c r="M244" s="47">
        <v>2</v>
      </c>
      <c r="N244" s="47">
        <v>5</v>
      </c>
      <c r="O244" s="47">
        <v>4</v>
      </c>
      <c r="P244" s="47">
        <v>1</v>
      </c>
      <c r="Q244" s="47"/>
      <c r="R244" s="47">
        <v>2</v>
      </c>
      <c r="S244" s="47"/>
      <c r="T244" s="47"/>
      <c r="U244" s="47"/>
      <c r="V244" s="47">
        <v>14</v>
      </c>
      <c r="W244" s="48">
        <v>16</v>
      </c>
      <c r="X244" s="61">
        <f t="shared" si="40"/>
        <v>34</v>
      </c>
      <c r="Y244" s="52">
        <f t="shared" si="40"/>
        <v>33</v>
      </c>
      <c r="Z244">
        <f t="shared" si="41"/>
        <v>67</v>
      </c>
    </row>
    <row r="245" spans="1:26" x14ac:dyDescent="0.2">
      <c r="A245" s="51" t="s">
        <v>16</v>
      </c>
      <c r="B245" s="16" t="s">
        <v>607</v>
      </c>
      <c r="C245" s="47" t="s">
        <v>151</v>
      </c>
      <c r="D245" s="47" t="s">
        <v>197</v>
      </c>
      <c r="E245" s="52" t="s">
        <v>198</v>
      </c>
      <c r="F245" s="56">
        <v>1</v>
      </c>
      <c r="G245" s="47">
        <v>1</v>
      </c>
      <c r="H245" s="47"/>
      <c r="I245" s="47"/>
      <c r="J245" s="47">
        <v>3</v>
      </c>
      <c r="K245" s="47"/>
      <c r="L245" s="47"/>
      <c r="M245" s="47">
        <v>1</v>
      </c>
      <c r="N245" s="47">
        <v>7</v>
      </c>
      <c r="O245" s="47">
        <v>3</v>
      </c>
      <c r="P245" s="47">
        <v>2</v>
      </c>
      <c r="Q245" s="47"/>
      <c r="R245" s="47">
        <v>6</v>
      </c>
      <c r="S245" s="47">
        <v>2</v>
      </c>
      <c r="T245" s="47"/>
      <c r="U245" s="47"/>
      <c r="V245" s="47">
        <v>103</v>
      </c>
      <c r="W245" s="48">
        <v>27</v>
      </c>
      <c r="X245" s="61">
        <f t="shared" si="40"/>
        <v>122</v>
      </c>
      <c r="Y245" s="52">
        <f t="shared" si="40"/>
        <v>34</v>
      </c>
      <c r="Z245">
        <f t="shared" si="41"/>
        <v>156</v>
      </c>
    </row>
    <row r="246" spans="1:26" x14ac:dyDescent="0.2">
      <c r="A246" s="51" t="s">
        <v>16</v>
      </c>
      <c r="B246" s="16" t="s">
        <v>608</v>
      </c>
      <c r="C246" s="47" t="s">
        <v>151</v>
      </c>
      <c r="D246" s="47" t="s">
        <v>199</v>
      </c>
      <c r="E246" s="52" t="s">
        <v>200</v>
      </c>
      <c r="F246" s="56"/>
      <c r="G246" s="47">
        <v>2</v>
      </c>
      <c r="H246" s="47"/>
      <c r="I246" s="47"/>
      <c r="J246" s="47"/>
      <c r="K246" s="47"/>
      <c r="L246" s="47">
        <v>1</v>
      </c>
      <c r="M246" s="47">
        <v>10</v>
      </c>
      <c r="N246" s="47">
        <v>6</v>
      </c>
      <c r="O246" s="47">
        <v>3</v>
      </c>
      <c r="P246" s="47"/>
      <c r="Q246" s="47"/>
      <c r="R246" s="47">
        <v>1</v>
      </c>
      <c r="S246" s="47">
        <v>3</v>
      </c>
      <c r="T246" s="47"/>
      <c r="U246" s="47"/>
      <c r="V246" s="47">
        <v>25</v>
      </c>
      <c r="W246" s="48">
        <v>37</v>
      </c>
      <c r="X246" s="61">
        <f t="shared" si="40"/>
        <v>33</v>
      </c>
      <c r="Y246" s="52">
        <f t="shared" si="40"/>
        <v>55</v>
      </c>
      <c r="Z246">
        <f t="shared" si="41"/>
        <v>88</v>
      </c>
    </row>
    <row r="247" spans="1:26" x14ac:dyDescent="0.2">
      <c r="A247" s="51" t="s">
        <v>16</v>
      </c>
      <c r="B247" s="16" t="s">
        <v>609</v>
      </c>
      <c r="C247" s="47" t="s">
        <v>151</v>
      </c>
      <c r="D247" s="47" t="s">
        <v>201</v>
      </c>
      <c r="E247" s="52" t="s">
        <v>202</v>
      </c>
      <c r="F247" s="56"/>
      <c r="G247" s="47">
        <v>1</v>
      </c>
      <c r="H247" s="47"/>
      <c r="I247" s="47"/>
      <c r="J247" s="47"/>
      <c r="K247" s="47">
        <v>1</v>
      </c>
      <c r="L247" s="47">
        <v>1</v>
      </c>
      <c r="M247" s="47">
        <v>1</v>
      </c>
      <c r="N247" s="47">
        <v>2</v>
      </c>
      <c r="O247" s="47"/>
      <c r="P247" s="47"/>
      <c r="Q247" s="47"/>
      <c r="R247" s="47">
        <v>2</v>
      </c>
      <c r="S247" s="47"/>
      <c r="T247" s="47"/>
      <c r="U247" s="47"/>
      <c r="V247" s="47">
        <v>20</v>
      </c>
      <c r="W247" s="48">
        <v>17</v>
      </c>
      <c r="X247" s="61">
        <f t="shared" si="40"/>
        <v>25</v>
      </c>
      <c r="Y247" s="52">
        <f t="shared" si="40"/>
        <v>20</v>
      </c>
      <c r="Z247">
        <f t="shared" si="41"/>
        <v>45</v>
      </c>
    </row>
    <row r="248" spans="1:26" x14ac:dyDescent="0.2">
      <c r="A248" s="51" t="s">
        <v>16</v>
      </c>
      <c r="B248" s="16" t="s">
        <v>610</v>
      </c>
      <c r="C248" s="47" t="s">
        <v>151</v>
      </c>
      <c r="D248" s="47" t="s">
        <v>203</v>
      </c>
      <c r="E248" s="52" t="s">
        <v>204</v>
      </c>
      <c r="F248" s="56"/>
      <c r="G248" s="47">
        <v>3</v>
      </c>
      <c r="H248" s="47"/>
      <c r="I248" s="47"/>
      <c r="J248" s="47">
        <v>1</v>
      </c>
      <c r="K248" s="47"/>
      <c r="L248" s="47">
        <v>1</v>
      </c>
      <c r="M248" s="47">
        <v>6</v>
      </c>
      <c r="N248" s="47">
        <v>18</v>
      </c>
      <c r="O248" s="47">
        <v>25</v>
      </c>
      <c r="P248" s="47"/>
      <c r="Q248" s="47">
        <v>1</v>
      </c>
      <c r="R248" s="47"/>
      <c r="S248" s="47">
        <v>3</v>
      </c>
      <c r="T248" s="47"/>
      <c r="U248" s="47"/>
      <c r="V248" s="47">
        <v>31</v>
      </c>
      <c r="W248" s="48">
        <v>48</v>
      </c>
      <c r="X248" s="61">
        <f t="shared" si="40"/>
        <v>51</v>
      </c>
      <c r="Y248" s="52">
        <f t="shared" si="40"/>
        <v>86</v>
      </c>
      <c r="Z248">
        <f t="shared" si="41"/>
        <v>137</v>
      </c>
    </row>
    <row r="249" spans="1:26" x14ac:dyDescent="0.2">
      <c r="A249" s="51" t="s">
        <v>16</v>
      </c>
      <c r="B249" s="16" t="s">
        <v>611</v>
      </c>
      <c r="C249" s="47" t="s">
        <v>151</v>
      </c>
      <c r="D249" s="47" t="s">
        <v>205</v>
      </c>
      <c r="E249" s="52" t="s">
        <v>206</v>
      </c>
      <c r="F249" s="56"/>
      <c r="G249" s="47"/>
      <c r="H249" s="47"/>
      <c r="I249" s="47"/>
      <c r="J249" s="47"/>
      <c r="K249" s="47"/>
      <c r="L249" s="47"/>
      <c r="M249" s="47"/>
      <c r="N249" s="47"/>
      <c r="O249" s="47">
        <v>1</v>
      </c>
      <c r="P249" s="47"/>
      <c r="Q249" s="47"/>
      <c r="R249" s="47"/>
      <c r="S249" s="47"/>
      <c r="T249" s="47"/>
      <c r="U249" s="47"/>
      <c r="V249" s="47"/>
      <c r="W249" s="48"/>
      <c r="X249" s="61">
        <f t="shared" si="40"/>
        <v>0</v>
      </c>
      <c r="Y249" s="52">
        <f t="shared" si="40"/>
        <v>1</v>
      </c>
      <c r="Z249">
        <f t="shared" si="41"/>
        <v>1</v>
      </c>
    </row>
    <row r="250" spans="1:26" x14ac:dyDescent="0.2">
      <c r="A250" s="51" t="s">
        <v>16</v>
      </c>
      <c r="B250" s="16" t="s">
        <v>612</v>
      </c>
      <c r="C250" s="47" t="s">
        <v>230</v>
      </c>
      <c r="D250" s="47" t="s">
        <v>207</v>
      </c>
      <c r="E250" s="52" t="s">
        <v>208</v>
      </c>
      <c r="F250" s="56"/>
      <c r="G250" s="47">
        <v>1</v>
      </c>
      <c r="H250" s="47">
        <v>1</v>
      </c>
      <c r="I250" s="47"/>
      <c r="J250" s="47"/>
      <c r="K250" s="47">
        <v>2</v>
      </c>
      <c r="L250" s="47">
        <v>1</v>
      </c>
      <c r="M250" s="47">
        <v>1</v>
      </c>
      <c r="N250" s="47"/>
      <c r="O250" s="47">
        <v>6</v>
      </c>
      <c r="P250" s="47"/>
      <c r="Q250" s="47"/>
      <c r="R250" s="47"/>
      <c r="S250" s="47"/>
      <c r="T250" s="47"/>
      <c r="U250" s="47"/>
      <c r="V250" s="47">
        <v>1</v>
      </c>
      <c r="W250" s="48">
        <v>25</v>
      </c>
      <c r="X250" s="61">
        <f t="shared" si="40"/>
        <v>3</v>
      </c>
      <c r="Y250" s="52">
        <f t="shared" si="40"/>
        <v>35</v>
      </c>
      <c r="Z250">
        <f t="shared" si="41"/>
        <v>38</v>
      </c>
    </row>
    <row r="251" spans="1:26" x14ac:dyDescent="0.2">
      <c r="A251" s="51" t="s">
        <v>16</v>
      </c>
      <c r="B251" s="16" t="s">
        <v>613</v>
      </c>
      <c r="C251" s="47" t="s">
        <v>209</v>
      </c>
      <c r="D251" s="47" t="s">
        <v>210</v>
      </c>
      <c r="E251" s="52" t="s">
        <v>211</v>
      </c>
      <c r="F251" s="56"/>
      <c r="G251" s="47">
        <v>1</v>
      </c>
      <c r="H251" s="47"/>
      <c r="I251" s="47"/>
      <c r="J251" s="47"/>
      <c r="K251" s="47">
        <v>1</v>
      </c>
      <c r="L251" s="47"/>
      <c r="M251" s="47">
        <v>1</v>
      </c>
      <c r="N251" s="47"/>
      <c r="O251" s="47">
        <v>2</v>
      </c>
      <c r="P251" s="47"/>
      <c r="Q251" s="47"/>
      <c r="R251" s="47"/>
      <c r="S251" s="47">
        <v>1</v>
      </c>
      <c r="T251" s="47"/>
      <c r="U251" s="47"/>
      <c r="V251" s="47"/>
      <c r="W251" s="48">
        <v>6</v>
      </c>
      <c r="X251" s="61">
        <f t="shared" si="40"/>
        <v>0</v>
      </c>
      <c r="Y251" s="52">
        <f t="shared" si="40"/>
        <v>12</v>
      </c>
      <c r="Z251">
        <f t="shared" si="41"/>
        <v>12</v>
      </c>
    </row>
    <row r="252" spans="1:26" x14ac:dyDescent="0.2">
      <c r="A252" s="51" t="s">
        <v>16</v>
      </c>
      <c r="B252" s="16" t="s">
        <v>614</v>
      </c>
      <c r="C252" s="47" t="s">
        <v>151</v>
      </c>
      <c r="D252" s="47" t="s">
        <v>212</v>
      </c>
      <c r="E252" s="52" t="s">
        <v>213</v>
      </c>
      <c r="F252" s="56"/>
      <c r="G252" s="47">
        <v>1</v>
      </c>
      <c r="H252" s="47"/>
      <c r="I252" s="47"/>
      <c r="J252" s="47"/>
      <c r="K252" s="47">
        <v>1</v>
      </c>
      <c r="L252" s="47"/>
      <c r="M252" s="47">
        <v>2</v>
      </c>
      <c r="N252" s="47">
        <v>2</v>
      </c>
      <c r="O252" s="47">
        <v>6</v>
      </c>
      <c r="P252" s="47"/>
      <c r="Q252" s="47"/>
      <c r="R252" s="47"/>
      <c r="S252" s="47"/>
      <c r="T252" s="47"/>
      <c r="U252" s="47"/>
      <c r="V252" s="47">
        <v>11</v>
      </c>
      <c r="W252" s="48">
        <v>43</v>
      </c>
      <c r="X252" s="61">
        <f t="shared" si="40"/>
        <v>13</v>
      </c>
      <c r="Y252" s="52">
        <f t="shared" si="40"/>
        <v>53</v>
      </c>
      <c r="Z252">
        <f t="shared" si="41"/>
        <v>66</v>
      </c>
    </row>
    <row r="253" spans="1:26" x14ac:dyDescent="0.2">
      <c r="A253" s="51" t="s">
        <v>16</v>
      </c>
      <c r="B253" s="16" t="s">
        <v>615</v>
      </c>
      <c r="C253" s="47" t="s">
        <v>151</v>
      </c>
      <c r="D253" s="47" t="s">
        <v>214</v>
      </c>
      <c r="E253" s="52" t="s">
        <v>215</v>
      </c>
      <c r="F253" s="56">
        <v>1</v>
      </c>
      <c r="G253" s="47"/>
      <c r="H253" s="47"/>
      <c r="I253" s="47"/>
      <c r="J253" s="47"/>
      <c r="K253" s="47"/>
      <c r="L253" s="47"/>
      <c r="M253" s="47">
        <v>1</v>
      </c>
      <c r="N253" s="47">
        <v>2</v>
      </c>
      <c r="O253" s="47">
        <v>3</v>
      </c>
      <c r="P253" s="47"/>
      <c r="Q253" s="47"/>
      <c r="R253" s="47"/>
      <c r="S253" s="47">
        <v>3</v>
      </c>
      <c r="T253" s="47"/>
      <c r="U253" s="47"/>
      <c r="V253" s="47">
        <v>7</v>
      </c>
      <c r="W253" s="48">
        <v>27</v>
      </c>
      <c r="X253" s="61">
        <f t="shared" si="40"/>
        <v>10</v>
      </c>
      <c r="Y253" s="52">
        <f t="shared" si="40"/>
        <v>34</v>
      </c>
      <c r="Z253">
        <f t="shared" si="41"/>
        <v>44</v>
      </c>
    </row>
    <row r="254" spans="1:26" x14ac:dyDescent="0.2">
      <c r="A254" s="51" t="s">
        <v>16</v>
      </c>
      <c r="B254" s="16" t="s">
        <v>617</v>
      </c>
      <c r="C254" s="47" t="s">
        <v>138</v>
      </c>
      <c r="D254" s="47" t="s">
        <v>218</v>
      </c>
      <c r="E254" s="52" t="s">
        <v>219</v>
      </c>
      <c r="F254" s="56"/>
      <c r="G254" s="47">
        <v>1</v>
      </c>
      <c r="H254" s="47"/>
      <c r="I254" s="47"/>
      <c r="J254" s="47"/>
      <c r="K254" s="47"/>
      <c r="L254" s="47"/>
      <c r="M254" s="47">
        <v>1</v>
      </c>
      <c r="N254" s="47"/>
      <c r="O254" s="47">
        <v>2</v>
      </c>
      <c r="P254" s="47"/>
      <c r="Q254" s="47"/>
      <c r="R254" s="47"/>
      <c r="S254" s="47"/>
      <c r="T254" s="47"/>
      <c r="U254" s="47"/>
      <c r="V254" s="47">
        <v>3</v>
      </c>
      <c r="W254" s="48">
        <v>14</v>
      </c>
      <c r="X254" s="61">
        <f t="shared" si="40"/>
        <v>3</v>
      </c>
      <c r="Y254" s="52">
        <f t="shared" si="40"/>
        <v>18</v>
      </c>
      <c r="Z254">
        <f t="shared" si="41"/>
        <v>21</v>
      </c>
    </row>
    <row r="255" spans="1:26" x14ac:dyDescent="0.2">
      <c r="A255" s="51" t="s">
        <v>16</v>
      </c>
      <c r="B255" s="16" t="s">
        <v>617</v>
      </c>
      <c r="C255" s="47" t="s">
        <v>138</v>
      </c>
      <c r="D255" s="47" t="s">
        <v>220</v>
      </c>
      <c r="E255" s="52" t="s">
        <v>221</v>
      </c>
      <c r="F255" s="56"/>
      <c r="G255" s="47">
        <v>1</v>
      </c>
      <c r="H255" s="47"/>
      <c r="I255" s="47"/>
      <c r="J255" s="47">
        <v>1</v>
      </c>
      <c r="K255" s="47"/>
      <c r="L255" s="47"/>
      <c r="M255" s="47">
        <v>1</v>
      </c>
      <c r="N255" s="47"/>
      <c r="O255" s="47">
        <v>3</v>
      </c>
      <c r="P255" s="47">
        <v>1</v>
      </c>
      <c r="Q255" s="47"/>
      <c r="R255" s="47">
        <v>2</v>
      </c>
      <c r="S255" s="47"/>
      <c r="T255" s="47"/>
      <c r="U255" s="47"/>
      <c r="V255" s="47">
        <v>1</v>
      </c>
      <c r="W255" s="48">
        <v>9</v>
      </c>
      <c r="X255" s="61">
        <f t="shared" si="40"/>
        <v>5</v>
      </c>
      <c r="Y255" s="52">
        <f t="shared" si="40"/>
        <v>14</v>
      </c>
      <c r="Z255">
        <f t="shared" si="41"/>
        <v>19</v>
      </c>
    </row>
    <row r="256" spans="1:26" x14ac:dyDescent="0.2">
      <c r="A256" s="51" t="s">
        <v>16</v>
      </c>
      <c r="B256" s="16" t="s">
        <v>618</v>
      </c>
      <c r="C256" s="47" t="s">
        <v>138</v>
      </c>
      <c r="D256" s="47" t="s">
        <v>222</v>
      </c>
      <c r="E256" s="52" t="s">
        <v>223</v>
      </c>
      <c r="F256" s="56"/>
      <c r="G256" s="47">
        <v>1</v>
      </c>
      <c r="H256" s="47"/>
      <c r="I256" s="47"/>
      <c r="J256" s="47"/>
      <c r="K256" s="47">
        <v>2</v>
      </c>
      <c r="L256" s="47"/>
      <c r="M256" s="47">
        <v>1</v>
      </c>
      <c r="N256" s="47">
        <v>1</v>
      </c>
      <c r="O256" s="47">
        <v>1</v>
      </c>
      <c r="P256" s="47"/>
      <c r="Q256" s="47">
        <v>2</v>
      </c>
      <c r="R256" s="47"/>
      <c r="S256" s="47"/>
      <c r="T256" s="47"/>
      <c r="U256" s="47"/>
      <c r="V256" s="47">
        <v>4</v>
      </c>
      <c r="W256" s="48"/>
      <c r="X256" s="61">
        <f t="shared" si="40"/>
        <v>5</v>
      </c>
      <c r="Y256" s="52">
        <f t="shared" si="40"/>
        <v>7</v>
      </c>
      <c r="Z256">
        <f t="shared" si="41"/>
        <v>12</v>
      </c>
    </row>
    <row r="257" spans="1:26" x14ac:dyDescent="0.2">
      <c r="A257" s="51" t="s">
        <v>16</v>
      </c>
      <c r="B257" s="16" t="s">
        <v>619</v>
      </c>
      <c r="C257" s="47" t="s">
        <v>138</v>
      </c>
      <c r="D257" s="47" t="s">
        <v>224</v>
      </c>
      <c r="E257" s="52" t="s">
        <v>225</v>
      </c>
      <c r="F257" s="56"/>
      <c r="G257" s="47"/>
      <c r="H257" s="47"/>
      <c r="I257" s="47"/>
      <c r="J257" s="47"/>
      <c r="K257" s="47"/>
      <c r="L257" s="47"/>
      <c r="M257" s="47">
        <v>1</v>
      </c>
      <c r="N257" s="47"/>
      <c r="O257" s="47">
        <v>1</v>
      </c>
      <c r="P257" s="47">
        <v>1</v>
      </c>
      <c r="Q257" s="47">
        <v>1</v>
      </c>
      <c r="R257" s="47"/>
      <c r="S257" s="47">
        <v>1</v>
      </c>
      <c r="T257" s="47"/>
      <c r="U257" s="47"/>
      <c r="V257" s="47">
        <v>1</v>
      </c>
      <c r="W257" s="48">
        <v>17</v>
      </c>
      <c r="X257" s="61">
        <f t="shared" si="40"/>
        <v>2</v>
      </c>
      <c r="Y257" s="52">
        <f t="shared" si="40"/>
        <v>21</v>
      </c>
      <c r="Z257">
        <f t="shared" si="41"/>
        <v>23</v>
      </c>
    </row>
    <row r="258" spans="1:26" x14ac:dyDescent="0.2">
      <c r="A258" s="51" t="s">
        <v>16</v>
      </c>
      <c r="B258" s="16" t="s">
        <v>620</v>
      </c>
      <c r="C258" s="47" t="s">
        <v>151</v>
      </c>
      <c r="D258" s="47" t="s">
        <v>226</v>
      </c>
      <c r="E258" s="52" t="s">
        <v>227</v>
      </c>
      <c r="F258" s="56"/>
      <c r="G258" s="47">
        <v>1</v>
      </c>
      <c r="H258" s="47"/>
      <c r="I258" s="47"/>
      <c r="J258" s="47"/>
      <c r="K258" s="47">
        <v>1</v>
      </c>
      <c r="L258" s="47"/>
      <c r="M258" s="47"/>
      <c r="N258" s="47">
        <v>1</v>
      </c>
      <c r="O258" s="47">
        <v>1</v>
      </c>
      <c r="P258" s="47"/>
      <c r="Q258" s="47"/>
      <c r="R258" s="47">
        <v>1</v>
      </c>
      <c r="S258" s="47">
        <v>1</v>
      </c>
      <c r="T258" s="47"/>
      <c r="U258" s="47"/>
      <c r="V258" s="47">
        <v>12</v>
      </c>
      <c r="W258" s="48">
        <v>12</v>
      </c>
      <c r="X258" s="61">
        <f t="shared" si="40"/>
        <v>14</v>
      </c>
      <c r="Y258" s="52">
        <f t="shared" si="40"/>
        <v>16</v>
      </c>
      <c r="Z258">
        <f t="shared" si="41"/>
        <v>30</v>
      </c>
    </row>
    <row r="259" spans="1:26" x14ac:dyDescent="0.2">
      <c r="A259" s="51" t="s">
        <v>16</v>
      </c>
      <c r="B259" s="16" t="s">
        <v>620</v>
      </c>
      <c r="C259" s="47" t="s">
        <v>151</v>
      </c>
      <c r="D259" s="47" t="s">
        <v>228</v>
      </c>
      <c r="E259" s="52" t="s">
        <v>229</v>
      </c>
      <c r="F259" s="56"/>
      <c r="G259" s="47">
        <v>1</v>
      </c>
      <c r="H259" s="47"/>
      <c r="I259" s="47"/>
      <c r="J259" s="47"/>
      <c r="K259" s="47">
        <v>1</v>
      </c>
      <c r="L259" s="47"/>
      <c r="M259" s="47"/>
      <c r="N259" s="47">
        <v>3</v>
      </c>
      <c r="O259" s="47"/>
      <c r="P259" s="47">
        <v>2</v>
      </c>
      <c r="Q259" s="47">
        <v>4</v>
      </c>
      <c r="R259" s="47">
        <v>1</v>
      </c>
      <c r="S259" s="47"/>
      <c r="T259" s="47"/>
      <c r="U259" s="47"/>
      <c r="V259" s="47">
        <v>12</v>
      </c>
      <c r="W259" s="48">
        <v>7</v>
      </c>
      <c r="X259" s="61">
        <f t="shared" si="40"/>
        <v>18</v>
      </c>
      <c r="Y259" s="52">
        <f t="shared" si="40"/>
        <v>13</v>
      </c>
      <c r="Z259">
        <f t="shared" si="41"/>
        <v>31</v>
      </c>
    </row>
    <row r="260" spans="1:26" x14ac:dyDescent="0.2">
      <c r="A260" s="51" t="s">
        <v>16</v>
      </c>
      <c r="B260" s="16" t="s">
        <v>621</v>
      </c>
      <c r="C260" s="47" t="s">
        <v>151</v>
      </c>
      <c r="D260" s="47" t="s">
        <v>546</v>
      </c>
      <c r="E260" s="52" t="s">
        <v>547</v>
      </c>
      <c r="F260" s="56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>
        <v>1</v>
      </c>
      <c r="R260" s="47"/>
      <c r="S260" s="47"/>
      <c r="T260" s="47"/>
      <c r="U260" s="47"/>
      <c r="V260" s="47"/>
      <c r="W260" s="48"/>
      <c r="X260" s="61">
        <f t="shared" si="40"/>
        <v>0</v>
      </c>
      <c r="Y260" s="52">
        <f t="shared" si="40"/>
        <v>1</v>
      </c>
      <c r="Z260">
        <f t="shared" si="41"/>
        <v>1</v>
      </c>
    </row>
    <row r="261" spans="1:26" x14ac:dyDescent="0.2">
      <c r="A261" s="51" t="s">
        <v>16</v>
      </c>
      <c r="B261" s="16" t="s">
        <v>622</v>
      </c>
      <c r="C261" s="47" t="s">
        <v>230</v>
      </c>
      <c r="D261" s="47" t="s">
        <v>231</v>
      </c>
      <c r="E261" s="52" t="s">
        <v>232</v>
      </c>
      <c r="F261" s="56"/>
      <c r="G261" s="47"/>
      <c r="H261" s="47"/>
      <c r="I261" s="47"/>
      <c r="J261" s="47"/>
      <c r="K261" s="47"/>
      <c r="L261" s="47"/>
      <c r="M261" s="47">
        <v>1</v>
      </c>
      <c r="N261" s="47">
        <v>1</v>
      </c>
      <c r="O261" s="47"/>
      <c r="P261" s="47"/>
      <c r="Q261" s="47"/>
      <c r="R261" s="47"/>
      <c r="S261" s="47"/>
      <c r="T261" s="47"/>
      <c r="U261" s="47"/>
      <c r="V261" s="47">
        <v>1</v>
      </c>
      <c r="W261" s="48">
        <v>6</v>
      </c>
      <c r="X261" s="61">
        <f t="shared" si="40"/>
        <v>2</v>
      </c>
      <c r="Y261" s="52">
        <f t="shared" si="40"/>
        <v>7</v>
      </c>
      <c r="Z261">
        <f t="shared" si="41"/>
        <v>9</v>
      </c>
    </row>
    <row r="262" spans="1:26" x14ac:dyDescent="0.2">
      <c r="A262" s="51" t="s">
        <v>16</v>
      </c>
      <c r="B262" s="16" t="s">
        <v>623</v>
      </c>
      <c r="C262" s="47" t="s">
        <v>230</v>
      </c>
      <c r="D262" s="47" t="s">
        <v>233</v>
      </c>
      <c r="E262" s="52" t="s">
        <v>234</v>
      </c>
      <c r="F262" s="56"/>
      <c r="G262" s="47"/>
      <c r="H262" s="47"/>
      <c r="I262" s="47"/>
      <c r="J262" s="47"/>
      <c r="K262" s="47"/>
      <c r="L262" s="47"/>
      <c r="M262" s="47"/>
      <c r="N262" s="47"/>
      <c r="O262" s="47">
        <v>2</v>
      </c>
      <c r="P262" s="47"/>
      <c r="Q262" s="47"/>
      <c r="R262" s="47"/>
      <c r="S262" s="47">
        <v>1</v>
      </c>
      <c r="T262" s="47"/>
      <c r="U262" s="47"/>
      <c r="V262" s="47"/>
      <c r="W262" s="48">
        <v>3</v>
      </c>
      <c r="X262" s="61">
        <f t="shared" si="40"/>
        <v>0</v>
      </c>
      <c r="Y262" s="52">
        <f t="shared" si="40"/>
        <v>6</v>
      </c>
      <c r="Z262">
        <f t="shared" si="41"/>
        <v>6</v>
      </c>
    </row>
    <row r="263" spans="1:26" x14ac:dyDescent="0.2">
      <c r="A263" s="51" t="s">
        <v>16</v>
      </c>
      <c r="B263" s="16" t="s">
        <v>624</v>
      </c>
      <c r="C263" s="47" t="s">
        <v>151</v>
      </c>
      <c r="D263" s="47" t="s">
        <v>235</v>
      </c>
      <c r="E263" s="52" t="s">
        <v>236</v>
      </c>
      <c r="F263" s="56"/>
      <c r="G263" s="47">
        <v>1</v>
      </c>
      <c r="H263" s="47"/>
      <c r="I263" s="47">
        <v>1</v>
      </c>
      <c r="J263" s="47"/>
      <c r="K263" s="47"/>
      <c r="L263" s="47"/>
      <c r="M263" s="47"/>
      <c r="N263" s="47">
        <v>1</v>
      </c>
      <c r="O263" s="47"/>
      <c r="P263" s="47"/>
      <c r="Q263" s="47">
        <v>1</v>
      </c>
      <c r="R263" s="47">
        <v>1</v>
      </c>
      <c r="S263" s="47"/>
      <c r="T263" s="47"/>
      <c r="U263" s="47"/>
      <c r="V263" s="47">
        <v>3</v>
      </c>
      <c r="W263" s="48">
        <v>5</v>
      </c>
      <c r="X263" s="61">
        <f t="shared" si="40"/>
        <v>5</v>
      </c>
      <c r="Y263" s="52">
        <f t="shared" si="40"/>
        <v>8</v>
      </c>
      <c r="Z263">
        <f t="shared" si="41"/>
        <v>13</v>
      </c>
    </row>
    <row r="264" spans="1:26" x14ac:dyDescent="0.2">
      <c r="A264" s="51" t="s">
        <v>16</v>
      </c>
      <c r="B264" s="16" t="s">
        <v>625</v>
      </c>
      <c r="C264" s="47" t="s">
        <v>151</v>
      </c>
      <c r="D264" s="47" t="s">
        <v>237</v>
      </c>
      <c r="E264" s="52" t="s">
        <v>238</v>
      </c>
      <c r="F264" s="56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>
        <v>1</v>
      </c>
      <c r="W264" s="48"/>
      <c r="X264" s="61">
        <f t="shared" si="40"/>
        <v>1</v>
      </c>
      <c r="Y264" s="52">
        <f t="shared" si="40"/>
        <v>0</v>
      </c>
      <c r="Z264">
        <f t="shared" si="41"/>
        <v>1</v>
      </c>
    </row>
    <row r="265" spans="1:26" x14ac:dyDescent="0.2">
      <c r="A265" s="51" t="s">
        <v>16</v>
      </c>
      <c r="B265" s="16" t="s">
        <v>625</v>
      </c>
      <c r="C265" s="47" t="s">
        <v>151</v>
      </c>
      <c r="D265" s="47" t="s">
        <v>239</v>
      </c>
      <c r="E265" s="52" t="s">
        <v>240</v>
      </c>
      <c r="F265" s="56"/>
      <c r="G265" s="47"/>
      <c r="H265" s="47"/>
      <c r="I265" s="47"/>
      <c r="J265" s="47"/>
      <c r="K265" s="47"/>
      <c r="L265" s="47"/>
      <c r="M265" s="47">
        <v>1</v>
      </c>
      <c r="N265" s="47"/>
      <c r="O265" s="47"/>
      <c r="P265" s="47"/>
      <c r="Q265" s="47"/>
      <c r="R265" s="47"/>
      <c r="S265" s="47"/>
      <c r="T265" s="47"/>
      <c r="U265" s="47"/>
      <c r="V265" s="47"/>
      <c r="W265" s="48"/>
      <c r="X265" s="61">
        <f t="shared" si="40"/>
        <v>0</v>
      </c>
      <c r="Y265" s="52">
        <f t="shared" si="40"/>
        <v>1</v>
      </c>
      <c r="Z265">
        <f t="shared" si="41"/>
        <v>1</v>
      </c>
    </row>
    <row r="266" spans="1:26" x14ac:dyDescent="0.2">
      <c r="A266" s="51" t="s">
        <v>16</v>
      </c>
      <c r="B266" s="16" t="s">
        <v>626</v>
      </c>
      <c r="C266" s="47" t="s">
        <v>151</v>
      </c>
      <c r="D266" s="47" t="s">
        <v>241</v>
      </c>
      <c r="E266" s="52" t="s">
        <v>242</v>
      </c>
      <c r="F266" s="56"/>
      <c r="G266" s="47"/>
      <c r="H266" s="47"/>
      <c r="I266" s="47"/>
      <c r="J266" s="47"/>
      <c r="K266" s="47"/>
      <c r="L266" s="47"/>
      <c r="M266" s="47">
        <v>2</v>
      </c>
      <c r="N266" s="47"/>
      <c r="O266" s="47"/>
      <c r="P266" s="47"/>
      <c r="Q266" s="47"/>
      <c r="R266" s="47"/>
      <c r="S266" s="47"/>
      <c r="T266" s="47"/>
      <c r="U266" s="47"/>
      <c r="V266" s="47"/>
      <c r="W266" s="48"/>
      <c r="X266" s="61">
        <f t="shared" si="40"/>
        <v>0</v>
      </c>
      <c r="Y266" s="52">
        <f t="shared" si="40"/>
        <v>2</v>
      </c>
      <c r="Z266">
        <f t="shared" si="41"/>
        <v>2</v>
      </c>
    </row>
    <row r="267" spans="1:26" x14ac:dyDescent="0.2">
      <c r="A267" s="51" t="s">
        <v>16</v>
      </c>
      <c r="B267" s="16" t="s">
        <v>627</v>
      </c>
      <c r="C267" s="47" t="s">
        <v>138</v>
      </c>
      <c r="D267" s="47" t="s">
        <v>243</v>
      </c>
      <c r="E267" s="52" t="s">
        <v>244</v>
      </c>
      <c r="F267" s="56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>
        <v>1</v>
      </c>
      <c r="W267" s="48"/>
      <c r="X267" s="61">
        <f t="shared" si="40"/>
        <v>1</v>
      </c>
      <c r="Y267" s="52">
        <f t="shared" si="40"/>
        <v>0</v>
      </c>
      <c r="Z267">
        <f t="shared" si="41"/>
        <v>1</v>
      </c>
    </row>
    <row r="268" spans="1:26" x14ac:dyDescent="0.2">
      <c r="A268" s="51" t="s">
        <v>16</v>
      </c>
      <c r="B268" s="16" t="s">
        <v>628</v>
      </c>
      <c r="C268" s="47" t="s">
        <v>151</v>
      </c>
      <c r="D268" s="47" t="s">
        <v>245</v>
      </c>
      <c r="E268" s="52" t="s">
        <v>246</v>
      </c>
      <c r="F268" s="56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>
        <v>10</v>
      </c>
      <c r="W268" s="48">
        <v>2</v>
      </c>
      <c r="X268" s="61">
        <f t="shared" si="40"/>
        <v>10</v>
      </c>
      <c r="Y268" s="52">
        <f t="shared" si="40"/>
        <v>2</v>
      </c>
      <c r="Z268">
        <f t="shared" si="41"/>
        <v>12</v>
      </c>
    </row>
    <row r="269" spans="1:26" x14ac:dyDescent="0.2">
      <c r="A269" s="51" t="s">
        <v>16</v>
      </c>
      <c r="B269" s="16" t="s">
        <v>630</v>
      </c>
      <c r="C269" s="47" t="s">
        <v>230</v>
      </c>
      <c r="D269" s="47" t="s">
        <v>249</v>
      </c>
      <c r="E269" s="52" t="s">
        <v>250</v>
      </c>
      <c r="F269" s="56">
        <v>1</v>
      </c>
      <c r="G269" s="47"/>
      <c r="H269" s="47"/>
      <c r="I269" s="47"/>
      <c r="J269" s="47">
        <v>1</v>
      </c>
      <c r="K269" s="47">
        <v>2</v>
      </c>
      <c r="L269" s="47">
        <v>1</v>
      </c>
      <c r="M269" s="47">
        <v>4</v>
      </c>
      <c r="N269" s="47"/>
      <c r="O269" s="47">
        <v>12</v>
      </c>
      <c r="P269" s="47"/>
      <c r="Q269" s="47"/>
      <c r="R269" s="47">
        <v>2</v>
      </c>
      <c r="S269" s="47">
        <v>2</v>
      </c>
      <c r="T269" s="47"/>
      <c r="U269" s="47"/>
      <c r="V269" s="47">
        <v>9</v>
      </c>
      <c r="W269" s="48">
        <v>43</v>
      </c>
      <c r="X269" s="61">
        <f t="shared" si="40"/>
        <v>14</v>
      </c>
      <c r="Y269" s="52">
        <f t="shared" si="40"/>
        <v>63</v>
      </c>
      <c r="Z269">
        <f t="shared" si="41"/>
        <v>77</v>
      </c>
    </row>
    <row r="270" spans="1:26" x14ac:dyDescent="0.2">
      <c r="A270" s="51" t="s">
        <v>16</v>
      </c>
      <c r="B270" s="16" t="s">
        <v>630</v>
      </c>
      <c r="C270" s="47" t="s">
        <v>230</v>
      </c>
      <c r="D270" s="47" t="s">
        <v>251</v>
      </c>
      <c r="E270" s="52" t="s">
        <v>252</v>
      </c>
      <c r="F270" s="56"/>
      <c r="G270" s="47"/>
      <c r="H270" s="47"/>
      <c r="I270" s="47"/>
      <c r="J270" s="47"/>
      <c r="K270" s="47"/>
      <c r="L270" s="47">
        <v>1</v>
      </c>
      <c r="M270" s="47"/>
      <c r="N270" s="47">
        <v>1</v>
      </c>
      <c r="O270" s="47">
        <v>4</v>
      </c>
      <c r="P270" s="47"/>
      <c r="Q270" s="47"/>
      <c r="R270" s="47">
        <v>1</v>
      </c>
      <c r="S270" s="47">
        <v>2</v>
      </c>
      <c r="T270" s="47"/>
      <c r="U270" s="47"/>
      <c r="V270" s="47">
        <v>3</v>
      </c>
      <c r="W270" s="48">
        <v>18</v>
      </c>
      <c r="X270" s="61">
        <f t="shared" si="40"/>
        <v>6</v>
      </c>
      <c r="Y270" s="52">
        <f t="shared" si="40"/>
        <v>24</v>
      </c>
      <c r="Z270">
        <f t="shared" si="41"/>
        <v>30</v>
      </c>
    </row>
    <row r="271" spans="1:26" x14ac:dyDescent="0.2">
      <c r="A271" s="51" t="s">
        <v>16</v>
      </c>
      <c r="B271" s="16" t="s">
        <v>631</v>
      </c>
      <c r="C271" s="47" t="s">
        <v>138</v>
      </c>
      <c r="D271" s="47" t="s">
        <v>253</v>
      </c>
      <c r="E271" s="52" t="s">
        <v>254</v>
      </c>
      <c r="F271" s="56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>
        <v>1</v>
      </c>
      <c r="W271" s="48"/>
      <c r="X271" s="61">
        <f t="shared" si="40"/>
        <v>1</v>
      </c>
      <c r="Y271" s="52">
        <f t="shared" si="40"/>
        <v>0</v>
      </c>
      <c r="Z271">
        <f t="shared" si="41"/>
        <v>1</v>
      </c>
    </row>
    <row r="272" spans="1:26" x14ac:dyDescent="0.2">
      <c r="A272" s="51" t="s">
        <v>16</v>
      </c>
      <c r="B272" s="16" t="s">
        <v>631</v>
      </c>
      <c r="C272" s="47" t="s">
        <v>138</v>
      </c>
      <c r="D272" s="47" t="s">
        <v>255</v>
      </c>
      <c r="E272" s="52" t="s">
        <v>256</v>
      </c>
      <c r="F272" s="56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>
        <v>2</v>
      </c>
      <c r="W272" s="48">
        <v>1</v>
      </c>
      <c r="X272" s="61">
        <f t="shared" si="40"/>
        <v>2</v>
      </c>
      <c r="Y272" s="52">
        <f t="shared" si="40"/>
        <v>1</v>
      </c>
      <c r="Z272">
        <f t="shared" si="41"/>
        <v>3</v>
      </c>
    </row>
    <row r="273" spans="1:26" x14ac:dyDescent="0.2">
      <c r="A273" s="51" t="s">
        <v>16</v>
      </c>
      <c r="B273" s="16" t="s">
        <v>632</v>
      </c>
      <c r="C273" s="47" t="s">
        <v>151</v>
      </c>
      <c r="D273" s="47" t="s">
        <v>257</v>
      </c>
      <c r="E273" s="52" t="s">
        <v>258</v>
      </c>
      <c r="F273" s="56"/>
      <c r="G273" s="47"/>
      <c r="H273" s="47"/>
      <c r="I273" s="47"/>
      <c r="J273" s="47"/>
      <c r="K273" s="47"/>
      <c r="L273" s="47"/>
      <c r="M273" s="47">
        <v>1</v>
      </c>
      <c r="N273" s="47"/>
      <c r="O273" s="47"/>
      <c r="P273" s="47"/>
      <c r="Q273" s="47"/>
      <c r="R273" s="47"/>
      <c r="S273" s="47">
        <v>1</v>
      </c>
      <c r="T273" s="47"/>
      <c r="U273" s="47"/>
      <c r="V273" s="47">
        <v>1</v>
      </c>
      <c r="W273" s="48">
        <v>3</v>
      </c>
      <c r="X273" s="61">
        <f t="shared" si="40"/>
        <v>1</v>
      </c>
      <c r="Y273" s="52">
        <f t="shared" si="40"/>
        <v>5</v>
      </c>
      <c r="Z273">
        <f t="shared" si="41"/>
        <v>6</v>
      </c>
    </row>
    <row r="274" spans="1:26" x14ac:dyDescent="0.2">
      <c r="A274" s="51" t="s">
        <v>16</v>
      </c>
      <c r="B274" s="16" t="s">
        <v>633</v>
      </c>
      <c r="C274" s="47" t="s">
        <v>151</v>
      </c>
      <c r="D274" s="47" t="s">
        <v>548</v>
      </c>
      <c r="E274" s="52" t="s">
        <v>549</v>
      </c>
      <c r="F274" s="56"/>
      <c r="G274" s="47"/>
      <c r="H274" s="47"/>
      <c r="I274" s="47"/>
      <c r="J274" s="47"/>
      <c r="K274" s="47"/>
      <c r="L274" s="47"/>
      <c r="M274" s="47"/>
      <c r="N274" s="47"/>
      <c r="O274" s="47">
        <v>3</v>
      </c>
      <c r="P274" s="47"/>
      <c r="Q274" s="47"/>
      <c r="R274" s="47"/>
      <c r="S274" s="47">
        <v>1</v>
      </c>
      <c r="T274" s="47"/>
      <c r="U274" s="47"/>
      <c r="V274" s="47">
        <v>1</v>
      </c>
      <c r="W274" s="48">
        <v>11</v>
      </c>
      <c r="X274" s="61">
        <f t="shared" si="40"/>
        <v>1</v>
      </c>
      <c r="Y274" s="52">
        <f t="shared" si="40"/>
        <v>15</v>
      </c>
      <c r="Z274">
        <f t="shared" si="41"/>
        <v>16</v>
      </c>
    </row>
    <row r="275" spans="1:26" x14ac:dyDescent="0.2">
      <c r="A275" s="51" t="s">
        <v>16</v>
      </c>
      <c r="B275" s="16" t="s">
        <v>634</v>
      </c>
      <c r="C275" s="47" t="s">
        <v>151</v>
      </c>
      <c r="D275" s="47" t="s">
        <v>259</v>
      </c>
      <c r="E275" s="52" t="s">
        <v>260</v>
      </c>
      <c r="F275" s="56"/>
      <c r="G275" s="47"/>
      <c r="H275" s="47"/>
      <c r="I275" s="47"/>
      <c r="J275" s="47"/>
      <c r="K275" s="47"/>
      <c r="L275" s="47"/>
      <c r="M275" s="47"/>
      <c r="N275" s="47">
        <v>1</v>
      </c>
      <c r="O275" s="47"/>
      <c r="P275" s="47"/>
      <c r="Q275" s="47"/>
      <c r="R275" s="47"/>
      <c r="S275" s="47"/>
      <c r="T275" s="47"/>
      <c r="U275" s="47"/>
      <c r="V275" s="47">
        <v>2</v>
      </c>
      <c r="W275" s="48">
        <v>4</v>
      </c>
      <c r="X275" s="61">
        <f t="shared" si="40"/>
        <v>3</v>
      </c>
      <c r="Y275" s="52">
        <f t="shared" si="40"/>
        <v>4</v>
      </c>
      <c r="Z275">
        <f t="shared" si="41"/>
        <v>7</v>
      </c>
    </row>
    <row r="276" spans="1:26" x14ac:dyDescent="0.2">
      <c r="A276" s="51" t="s">
        <v>16</v>
      </c>
      <c r="B276" s="16" t="s">
        <v>635</v>
      </c>
      <c r="C276" s="47" t="s">
        <v>151</v>
      </c>
      <c r="D276" s="47" t="s">
        <v>261</v>
      </c>
      <c r="E276" s="52" t="s">
        <v>262</v>
      </c>
      <c r="F276" s="56">
        <v>1</v>
      </c>
      <c r="G276" s="47"/>
      <c r="H276" s="47"/>
      <c r="I276" s="47"/>
      <c r="J276" s="47"/>
      <c r="K276" s="47"/>
      <c r="L276" s="47">
        <v>1</v>
      </c>
      <c r="M276" s="47"/>
      <c r="N276" s="47">
        <v>1</v>
      </c>
      <c r="O276" s="47"/>
      <c r="P276" s="47"/>
      <c r="Q276" s="47"/>
      <c r="R276" s="47"/>
      <c r="S276" s="47"/>
      <c r="T276" s="47"/>
      <c r="U276" s="47"/>
      <c r="V276" s="47">
        <v>4</v>
      </c>
      <c r="W276" s="48">
        <v>3</v>
      </c>
      <c r="X276" s="61">
        <f t="shared" si="40"/>
        <v>7</v>
      </c>
      <c r="Y276" s="52">
        <f t="shared" si="40"/>
        <v>3</v>
      </c>
      <c r="Z276">
        <f t="shared" si="41"/>
        <v>10</v>
      </c>
    </row>
    <row r="277" spans="1:26" x14ac:dyDescent="0.2">
      <c r="A277" s="51" t="s">
        <v>16</v>
      </c>
      <c r="B277" s="16" t="s">
        <v>636</v>
      </c>
      <c r="C277" s="47" t="s">
        <v>151</v>
      </c>
      <c r="D277" s="47" t="s">
        <v>576</v>
      </c>
      <c r="E277" s="52" t="s">
        <v>577</v>
      </c>
      <c r="F277" s="56">
        <v>1</v>
      </c>
      <c r="G277" s="47"/>
      <c r="H277" s="47"/>
      <c r="I277" s="47"/>
      <c r="J277" s="47"/>
      <c r="K277" s="47">
        <v>1</v>
      </c>
      <c r="L277" s="47"/>
      <c r="M277" s="47"/>
      <c r="N277" s="47"/>
      <c r="O277" s="47">
        <v>1</v>
      </c>
      <c r="P277" s="47"/>
      <c r="Q277" s="47"/>
      <c r="R277" s="47"/>
      <c r="S277" s="47"/>
      <c r="T277" s="47"/>
      <c r="U277" s="47"/>
      <c r="V277" s="47">
        <v>2</v>
      </c>
      <c r="W277" s="48">
        <v>4</v>
      </c>
      <c r="X277" s="61">
        <f t="shared" si="40"/>
        <v>3</v>
      </c>
      <c r="Y277" s="52">
        <f t="shared" si="40"/>
        <v>6</v>
      </c>
      <c r="Z277">
        <f t="shared" si="41"/>
        <v>9</v>
      </c>
    </row>
    <row r="278" spans="1:26" x14ac:dyDescent="0.2">
      <c r="A278" s="51" t="s">
        <v>16</v>
      </c>
      <c r="B278" s="16" t="s">
        <v>637</v>
      </c>
      <c r="C278" s="47" t="s">
        <v>151</v>
      </c>
      <c r="D278" s="47" t="s">
        <v>263</v>
      </c>
      <c r="E278" s="52" t="s">
        <v>264</v>
      </c>
      <c r="F278" s="56">
        <v>2</v>
      </c>
      <c r="G278" s="47"/>
      <c r="H278" s="47"/>
      <c r="I278" s="47"/>
      <c r="J278" s="47">
        <v>2</v>
      </c>
      <c r="K278" s="47"/>
      <c r="L278" s="47">
        <v>4</v>
      </c>
      <c r="M278" s="47">
        <v>3</v>
      </c>
      <c r="N278" s="47">
        <v>6</v>
      </c>
      <c r="O278" s="47">
        <v>3</v>
      </c>
      <c r="P278" s="47"/>
      <c r="Q278" s="47">
        <v>2</v>
      </c>
      <c r="R278" s="47">
        <v>1</v>
      </c>
      <c r="S278" s="47">
        <v>4</v>
      </c>
      <c r="T278" s="47"/>
      <c r="U278" s="47"/>
      <c r="V278" s="47">
        <v>41</v>
      </c>
      <c r="W278" s="48">
        <v>40</v>
      </c>
      <c r="X278" s="61">
        <f t="shared" si="40"/>
        <v>56</v>
      </c>
      <c r="Y278" s="52">
        <f t="shared" si="40"/>
        <v>52</v>
      </c>
      <c r="Z278">
        <f t="shared" si="41"/>
        <v>108</v>
      </c>
    </row>
    <row r="279" spans="1:26" x14ac:dyDescent="0.2">
      <c r="A279" s="51" t="s">
        <v>16</v>
      </c>
      <c r="B279" s="16" t="s">
        <v>638</v>
      </c>
      <c r="C279" s="47" t="s">
        <v>151</v>
      </c>
      <c r="D279" s="47" t="s">
        <v>265</v>
      </c>
      <c r="E279" s="52" t="s">
        <v>266</v>
      </c>
      <c r="F279" s="56"/>
      <c r="G279" s="47">
        <v>1</v>
      </c>
      <c r="H279" s="47"/>
      <c r="I279" s="47"/>
      <c r="J279" s="47"/>
      <c r="K279" s="47"/>
      <c r="L279" s="47"/>
      <c r="M279" s="47">
        <v>2</v>
      </c>
      <c r="N279" s="47"/>
      <c r="O279" s="47"/>
      <c r="P279" s="47"/>
      <c r="Q279" s="47"/>
      <c r="R279" s="47"/>
      <c r="S279" s="47"/>
      <c r="T279" s="47"/>
      <c r="U279" s="47"/>
      <c r="V279" s="47">
        <v>1</v>
      </c>
      <c r="W279" s="48">
        <v>6</v>
      </c>
      <c r="X279" s="61">
        <f t="shared" si="40"/>
        <v>1</v>
      </c>
      <c r="Y279" s="52">
        <f t="shared" si="40"/>
        <v>9</v>
      </c>
      <c r="Z279">
        <f t="shared" si="41"/>
        <v>10</v>
      </c>
    </row>
    <row r="280" spans="1:26" x14ac:dyDescent="0.2">
      <c r="A280" s="51" t="s">
        <v>16</v>
      </c>
      <c r="B280" s="16" t="s">
        <v>639</v>
      </c>
      <c r="C280" s="47" t="s">
        <v>151</v>
      </c>
      <c r="D280" s="47" t="s">
        <v>267</v>
      </c>
      <c r="E280" s="52" t="s">
        <v>268</v>
      </c>
      <c r="F280" s="56"/>
      <c r="G280" s="47">
        <v>1</v>
      </c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>
        <v>1</v>
      </c>
      <c r="T280" s="47"/>
      <c r="U280" s="47"/>
      <c r="V280" s="47"/>
      <c r="W280" s="48">
        <v>2</v>
      </c>
      <c r="X280" s="61">
        <f t="shared" si="40"/>
        <v>0</v>
      </c>
      <c r="Y280" s="52">
        <f t="shared" si="40"/>
        <v>4</v>
      </c>
      <c r="Z280">
        <f t="shared" si="41"/>
        <v>4</v>
      </c>
    </row>
    <row r="281" spans="1:26" x14ac:dyDescent="0.2">
      <c r="A281" s="51" t="s">
        <v>16</v>
      </c>
      <c r="B281" s="16" t="s">
        <v>640</v>
      </c>
      <c r="C281" s="47" t="s">
        <v>151</v>
      </c>
      <c r="D281" s="47" t="s">
        <v>519</v>
      </c>
      <c r="E281" s="52" t="s">
        <v>520</v>
      </c>
      <c r="F281" s="56"/>
      <c r="G281" s="47"/>
      <c r="H281" s="47"/>
      <c r="I281" s="47"/>
      <c r="J281" s="47"/>
      <c r="K281" s="47"/>
      <c r="L281" s="47">
        <v>1</v>
      </c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8"/>
      <c r="X281" s="61">
        <f t="shared" si="40"/>
        <v>1</v>
      </c>
      <c r="Y281" s="52">
        <f t="shared" si="40"/>
        <v>0</v>
      </c>
      <c r="Z281">
        <f t="shared" si="41"/>
        <v>1</v>
      </c>
    </row>
    <row r="282" spans="1:26" x14ac:dyDescent="0.2">
      <c r="A282" s="51" t="s">
        <v>16</v>
      </c>
      <c r="B282" s="16" t="s">
        <v>640</v>
      </c>
      <c r="C282" s="47" t="s">
        <v>151</v>
      </c>
      <c r="D282" s="47" t="s">
        <v>269</v>
      </c>
      <c r="E282" s="52" t="s">
        <v>270</v>
      </c>
      <c r="F282" s="56"/>
      <c r="G282" s="47"/>
      <c r="H282" s="47"/>
      <c r="I282" s="47"/>
      <c r="J282" s="47"/>
      <c r="K282" s="47"/>
      <c r="L282" s="47">
        <v>1</v>
      </c>
      <c r="M282" s="47">
        <v>1</v>
      </c>
      <c r="N282" s="47">
        <v>2</v>
      </c>
      <c r="O282" s="47">
        <v>1</v>
      </c>
      <c r="P282" s="47"/>
      <c r="Q282" s="47"/>
      <c r="R282" s="47"/>
      <c r="S282" s="47"/>
      <c r="T282" s="47"/>
      <c r="U282" s="47"/>
      <c r="V282" s="47">
        <v>2</v>
      </c>
      <c r="W282" s="48">
        <v>8</v>
      </c>
      <c r="X282" s="61">
        <f t="shared" si="40"/>
        <v>5</v>
      </c>
      <c r="Y282" s="52">
        <f t="shared" si="40"/>
        <v>10</v>
      </c>
      <c r="Z282">
        <f t="shared" si="41"/>
        <v>15</v>
      </c>
    </row>
    <row r="283" spans="1:26" x14ac:dyDescent="0.2">
      <c r="A283" s="51" t="s">
        <v>16</v>
      </c>
      <c r="B283" s="16" t="s">
        <v>641</v>
      </c>
      <c r="C283" s="47" t="s">
        <v>151</v>
      </c>
      <c r="D283" s="47" t="s">
        <v>271</v>
      </c>
      <c r="E283" s="52" t="s">
        <v>272</v>
      </c>
      <c r="F283" s="56">
        <v>1</v>
      </c>
      <c r="G283" s="47"/>
      <c r="H283" s="47"/>
      <c r="I283" s="47"/>
      <c r="J283" s="47"/>
      <c r="K283" s="47"/>
      <c r="L283" s="47">
        <v>3</v>
      </c>
      <c r="M283" s="47"/>
      <c r="N283" s="47">
        <v>2</v>
      </c>
      <c r="O283" s="47">
        <v>1</v>
      </c>
      <c r="P283" s="47"/>
      <c r="Q283" s="47">
        <v>1</v>
      </c>
      <c r="R283" s="47"/>
      <c r="S283" s="47"/>
      <c r="T283" s="47"/>
      <c r="U283" s="47"/>
      <c r="V283" s="47">
        <v>19</v>
      </c>
      <c r="W283" s="48">
        <v>18</v>
      </c>
      <c r="X283" s="61">
        <f t="shared" si="40"/>
        <v>25</v>
      </c>
      <c r="Y283" s="52">
        <f t="shared" si="40"/>
        <v>20</v>
      </c>
      <c r="Z283">
        <f t="shared" si="41"/>
        <v>45</v>
      </c>
    </row>
    <row r="284" spans="1:26" x14ac:dyDescent="0.2">
      <c r="A284" s="51" t="s">
        <v>16</v>
      </c>
      <c r="B284" s="16" t="s">
        <v>642</v>
      </c>
      <c r="C284" s="47" t="s">
        <v>151</v>
      </c>
      <c r="D284" s="47" t="s">
        <v>273</v>
      </c>
      <c r="E284" s="52" t="s">
        <v>274</v>
      </c>
      <c r="F284" s="56"/>
      <c r="G284" s="47"/>
      <c r="H284" s="47"/>
      <c r="I284" s="47"/>
      <c r="J284" s="47"/>
      <c r="K284" s="47"/>
      <c r="L284" s="47"/>
      <c r="M284" s="47"/>
      <c r="N284" s="47"/>
      <c r="O284" s="47">
        <v>1</v>
      </c>
      <c r="P284" s="47"/>
      <c r="Q284" s="47">
        <v>1</v>
      </c>
      <c r="R284" s="47"/>
      <c r="S284" s="47"/>
      <c r="T284" s="47"/>
      <c r="U284" s="47"/>
      <c r="V284" s="47">
        <v>1</v>
      </c>
      <c r="W284" s="48">
        <v>2</v>
      </c>
      <c r="X284" s="61">
        <f t="shared" si="40"/>
        <v>1</v>
      </c>
      <c r="Y284" s="52">
        <f t="shared" si="40"/>
        <v>4</v>
      </c>
      <c r="Z284">
        <f t="shared" si="41"/>
        <v>5</v>
      </c>
    </row>
    <row r="285" spans="1:26" x14ac:dyDescent="0.2">
      <c r="A285" s="51" t="s">
        <v>16</v>
      </c>
      <c r="B285" s="16" t="s">
        <v>644</v>
      </c>
      <c r="C285" s="47" t="s">
        <v>151</v>
      </c>
      <c r="D285" s="47" t="s">
        <v>279</v>
      </c>
      <c r="E285" s="52" t="s">
        <v>280</v>
      </c>
      <c r="F285" s="56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>
        <v>1</v>
      </c>
      <c r="W285" s="48">
        <v>1</v>
      </c>
      <c r="X285" s="61">
        <f t="shared" si="40"/>
        <v>1</v>
      </c>
      <c r="Y285" s="52">
        <f t="shared" si="40"/>
        <v>1</v>
      </c>
      <c r="Z285">
        <f t="shared" si="41"/>
        <v>2</v>
      </c>
    </row>
    <row r="286" spans="1:26" x14ac:dyDescent="0.2">
      <c r="A286" s="51" t="s">
        <v>16</v>
      </c>
      <c r="B286" s="16" t="s">
        <v>644</v>
      </c>
      <c r="C286" s="47" t="s">
        <v>151</v>
      </c>
      <c r="D286" s="47" t="s">
        <v>281</v>
      </c>
      <c r="E286" s="52" t="s">
        <v>558</v>
      </c>
      <c r="F286" s="56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>
        <v>1</v>
      </c>
      <c r="W286" s="48"/>
      <c r="X286" s="61">
        <f t="shared" si="40"/>
        <v>1</v>
      </c>
      <c r="Y286" s="52">
        <f t="shared" si="40"/>
        <v>0</v>
      </c>
      <c r="Z286">
        <f t="shared" si="41"/>
        <v>1</v>
      </c>
    </row>
    <row r="287" spans="1:26" x14ac:dyDescent="0.2">
      <c r="A287" s="51" t="s">
        <v>16</v>
      </c>
      <c r="B287" s="16" t="s">
        <v>682</v>
      </c>
      <c r="C287" s="47" t="s">
        <v>160</v>
      </c>
      <c r="D287" s="47" t="s">
        <v>284</v>
      </c>
      <c r="E287" s="52" t="s">
        <v>285</v>
      </c>
      <c r="F287" s="56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>
        <v>1</v>
      </c>
      <c r="S287" s="47"/>
      <c r="T287" s="47"/>
      <c r="U287" s="47"/>
      <c r="V287" s="47"/>
      <c r="W287" s="48">
        <v>1</v>
      </c>
      <c r="X287" s="61">
        <f t="shared" si="40"/>
        <v>1</v>
      </c>
      <c r="Y287" s="52">
        <f t="shared" si="40"/>
        <v>1</v>
      </c>
      <c r="Z287">
        <f t="shared" si="41"/>
        <v>2</v>
      </c>
    </row>
    <row r="288" spans="1:26" x14ac:dyDescent="0.2">
      <c r="A288" s="51" t="s">
        <v>16</v>
      </c>
      <c r="B288" s="16" t="s">
        <v>646</v>
      </c>
      <c r="C288" s="47" t="s">
        <v>138</v>
      </c>
      <c r="D288" s="47" t="s">
        <v>286</v>
      </c>
      <c r="E288" s="52" t="s">
        <v>287</v>
      </c>
      <c r="F288" s="56"/>
      <c r="G288" s="47"/>
      <c r="H288" s="47"/>
      <c r="I288" s="47"/>
      <c r="J288" s="47"/>
      <c r="K288" s="47"/>
      <c r="L288" s="47">
        <v>1</v>
      </c>
      <c r="M288" s="47"/>
      <c r="N288" s="47"/>
      <c r="O288" s="47">
        <v>1</v>
      </c>
      <c r="P288" s="47"/>
      <c r="Q288" s="47"/>
      <c r="R288" s="47"/>
      <c r="S288" s="47"/>
      <c r="T288" s="47"/>
      <c r="U288" s="47"/>
      <c r="V288" s="47"/>
      <c r="W288" s="48">
        <v>2</v>
      </c>
      <c r="X288" s="61">
        <f t="shared" si="40"/>
        <v>1</v>
      </c>
      <c r="Y288" s="52">
        <f t="shared" si="40"/>
        <v>3</v>
      </c>
      <c r="Z288">
        <f t="shared" si="41"/>
        <v>4</v>
      </c>
    </row>
    <row r="289" spans="1:26" x14ac:dyDescent="0.2">
      <c r="A289" s="51" t="s">
        <v>16</v>
      </c>
      <c r="B289" s="16" t="s">
        <v>647</v>
      </c>
      <c r="C289" s="47" t="s">
        <v>10</v>
      </c>
      <c r="D289" s="47" t="s">
        <v>288</v>
      </c>
      <c r="E289" s="52" t="s">
        <v>289</v>
      </c>
      <c r="F289" s="56"/>
      <c r="G289" s="47"/>
      <c r="H289" s="47"/>
      <c r="I289" s="47"/>
      <c r="J289" s="47"/>
      <c r="K289" s="47">
        <v>1</v>
      </c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8"/>
      <c r="X289" s="61">
        <f t="shared" si="40"/>
        <v>0</v>
      </c>
      <c r="Y289" s="52">
        <f t="shared" si="40"/>
        <v>1</v>
      </c>
      <c r="Z289">
        <f t="shared" si="41"/>
        <v>1</v>
      </c>
    </row>
    <row r="290" spans="1:26" x14ac:dyDescent="0.2">
      <c r="A290" s="51" t="s">
        <v>16</v>
      </c>
      <c r="B290" s="16" t="s">
        <v>648</v>
      </c>
      <c r="C290" s="47" t="s">
        <v>230</v>
      </c>
      <c r="D290" s="47" t="s">
        <v>290</v>
      </c>
      <c r="E290" s="52" t="s">
        <v>291</v>
      </c>
      <c r="F290" s="56"/>
      <c r="G290" s="47"/>
      <c r="H290" s="47"/>
      <c r="I290" s="47"/>
      <c r="J290" s="47"/>
      <c r="K290" s="47">
        <v>1</v>
      </c>
      <c r="L290" s="47"/>
      <c r="M290" s="47"/>
      <c r="N290" s="47"/>
      <c r="O290" s="47"/>
      <c r="P290" s="47">
        <v>1</v>
      </c>
      <c r="Q290" s="47"/>
      <c r="R290" s="47"/>
      <c r="S290" s="47"/>
      <c r="T290" s="47"/>
      <c r="U290" s="47"/>
      <c r="V290" s="47"/>
      <c r="W290" s="48">
        <v>4</v>
      </c>
      <c r="X290" s="61">
        <f t="shared" ref="X290:Y306" si="42">F290+H290+J290+L290+N290+P290+R290+T290+V290</f>
        <v>1</v>
      </c>
      <c r="Y290" s="52">
        <f t="shared" si="42"/>
        <v>5</v>
      </c>
      <c r="Z290">
        <f t="shared" ref="Z290:Z306" si="43">SUM(X290:Y290)</f>
        <v>6</v>
      </c>
    </row>
    <row r="291" spans="1:26" x14ac:dyDescent="0.2">
      <c r="A291" s="51" t="s">
        <v>16</v>
      </c>
      <c r="B291" s="16" t="s">
        <v>649</v>
      </c>
      <c r="C291" s="47" t="s">
        <v>295</v>
      </c>
      <c r="D291" s="47" t="s">
        <v>296</v>
      </c>
      <c r="E291" s="52" t="s">
        <v>297</v>
      </c>
      <c r="F291" s="56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8">
        <v>1</v>
      </c>
      <c r="X291" s="61">
        <f t="shared" si="42"/>
        <v>0</v>
      </c>
      <c r="Y291" s="52">
        <f t="shared" si="42"/>
        <v>1</v>
      </c>
      <c r="Z291">
        <f t="shared" si="43"/>
        <v>1</v>
      </c>
    </row>
    <row r="292" spans="1:26" x14ac:dyDescent="0.2">
      <c r="A292" s="51" t="s">
        <v>16</v>
      </c>
      <c r="B292" s="16" t="s">
        <v>651</v>
      </c>
      <c r="C292" s="47" t="s">
        <v>209</v>
      </c>
      <c r="D292" s="47" t="s">
        <v>300</v>
      </c>
      <c r="E292" s="52" t="s">
        <v>301</v>
      </c>
      <c r="F292" s="56"/>
      <c r="G292" s="47"/>
      <c r="H292" s="47"/>
      <c r="I292" s="47"/>
      <c r="J292" s="47"/>
      <c r="K292" s="47">
        <v>1</v>
      </c>
      <c r="L292" s="47"/>
      <c r="M292" s="47"/>
      <c r="N292" s="47"/>
      <c r="O292" s="47">
        <v>2</v>
      </c>
      <c r="P292" s="47"/>
      <c r="Q292" s="47"/>
      <c r="R292" s="47"/>
      <c r="S292" s="47"/>
      <c r="T292" s="47"/>
      <c r="U292" s="47"/>
      <c r="V292" s="47">
        <v>2</v>
      </c>
      <c r="W292" s="48">
        <v>2</v>
      </c>
      <c r="X292" s="61">
        <f t="shared" si="42"/>
        <v>2</v>
      </c>
      <c r="Y292" s="52">
        <f t="shared" si="42"/>
        <v>5</v>
      </c>
      <c r="Z292">
        <f t="shared" si="43"/>
        <v>7</v>
      </c>
    </row>
    <row r="293" spans="1:26" x14ac:dyDescent="0.2">
      <c r="A293" s="51" t="s">
        <v>16</v>
      </c>
      <c r="B293" s="16" t="s">
        <v>651</v>
      </c>
      <c r="C293" s="47" t="s">
        <v>209</v>
      </c>
      <c r="D293" s="47" t="s">
        <v>302</v>
      </c>
      <c r="E293" s="52" t="s">
        <v>303</v>
      </c>
      <c r="F293" s="56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>
        <v>1</v>
      </c>
      <c r="R293" s="47"/>
      <c r="S293" s="47"/>
      <c r="T293" s="47"/>
      <c r="U293" s="47"/>
      <c r="V293" s="47"/>
      <c r="W293" s="48">
        <v>1</v>
      </c>
      <c r="X293" s="61">
        <f t="shared" si="42"/>
        <v>0</v>
      </c>
      <c r="Y293" s="52">
        <f t="shared" si="42"/>
        <v>2</v>
      </c>
      <c r="Z293">
        <f t="shared" si="43"/>
        <v>2</v>
      </c>
    </row>
    <row r="294" spans="1:26" x14ac:dyDescent="0.2">
      <c r="A294" s="51" t="s">
        <v>16</v>
      </c>
      <c r="B294" s="16" t="s">
        <v>652</v>
      </c>
      <c r="C294" s="47" t="s">
        <v>209</v>
      </c>
      <c r="D294" s="47" t="s">
        <v>304</v>
      </c>
      <c r="E294" s="52" t="s">
        <v>305</v>
      </c>
      <c r="F294" s="56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>
        <v>1</v>
      </c>
      <c r="R294" s="47"/>
      <c r="S294" s="47"/>
      <c r="T294" s="47"/>
      <c r="U294" s="47"/>
      <c r="V294" s="47"/>
      <c r="W294" s="48"/>
      <c r="X294" s="61">
        <f t="shared" si="42"/>
        <v>0</v>
      </c>
      <c r="Y294" s="52">
        <f t="shared" si="42"/>
        <v>1</v>
      </c>
      <c r="Z294">
        <f t="shared" si="43"/>
        <v>1</v>
      </c>
    </row>
    <row r="295" spans="1:26" x14ac:dyDescent="0.2">
      <c r="A295" s="51" t="s">
        <v>16</v>
      </c>
      <c r="B295" s="16" t="s">
        <v>653</v>
      </c>
      <c r="C295" s="47" t="s">
        <v>209</v>
      </c>
      <c r="D295" s="47" t="s">
        <v>306</v>
      </c>
      <c r="E295" s="52" t="s">
        <v>307</v>
      </c>
      <c r="F295" s="56"/>
      <c r="G295" s="47"/>
      <c r="H295" s="47"/>
      <c r="I295" s="47"/>
      <c r="J295" s="47"/>
      <c r="K295" s="47">
        <v>1</v>
      </c>
      <c r="L295" s="47">
        <v>1</v>
      </c>
      <c r="M295" s="47"/>
      <c r="N295" s="47"/>
      <c r="O295" s="47"/>
      <c r="P295" s="47"/>
      <c r="Q295" s="47"/>
      <c r="R295" s="47"/>
      <c r="S295" s="47"/>
      <c r="T295" s="47"/>
      <c r="U295" s="47"/>
      <c r="V295" s="47">
        <v>1</v>
      </c>
      <c r="W295" s="48">
        <v>1</v>
      </c>
      <c r="X295" s="61">
        <f t="shared" si="42"/>
        <v>2</v>
      </c>
      <c r="Y295" s="52">
        <f t="shared" si="42"/>
        <v>2</v>
      </c>
      <c r="Z295">
        <f t="shared" si="43"/>
        <v>4</v>
      </c>
    </row>
    <row r="296" spans="1:26" x14ac:dyDescent="0.2">
      <c r="A296" s="51" t="s">
        <v>16</v>
      </c>
      <c r="B296" s="16" t="s">
        <v>655</v>
      </c>
      <c r="C296" s="47" t="s">
        <v>209</v>
      </c>
      <c r="D296" s="47" t="s">
        <v>308</v>
      </c>
      <c r="E296" s="52" t="s">
        <v>309</v>
      </c>
      <c r="F296" s="56"/>
      <c r="G296" s="47"/>
      <c r="H296" s="47"/>
      <c r="I296" s="47"/>
      <c r="J296" s="47">
        <v>1</v>
      </c>
      <c r="K296" s="47"/>
      <c r="L296" s="47">
        <v>1</v>
      </c>
      <c r="M296" s="47"/>
      <c r="N296" s="47"/>
      <c r="O296" s="47">
        <v>1</v>
      </c>
      <c r="P296" s="47"/>
      <c r="Q296" s="47"/>
      <c r="R296" s="47"/>
      <c r="S296" s="47"/>
      <c r="T296" s="47"/>
      <c r="U296" s="47"/>
      <c r="V296" s="47">
        <v>7</v>
      </c>
      <c r="W296" s="48">
        <v>4</v>
      </c>
      <c r="X296" s="61">
        <f t="shared" si="42"/>
        <v>9</v>
      </c>
      <c r="Y296" s="52">
        <f t="shared" si="42"/>
        <v>5</v>
      </c>
      <c r="Z296">
        <f t="shared" si="43"/>
        <v>14</v>
      </c>
    </row>
    <row r="297" spans="1:26" x14ac:dyDescent="0.2">
      <c r="A297" s="51" t="s">
        <v>16</v>
      </c>
      <c r="B297" s="16" t="s">
        <v>657</v>
      </c>
      <c r="C297" s="47" t="s">
        <v>209</v>
      </c>
      <c r="D297" s="47" t="s">
        <v>312</v>
      </c>
      <c r="E297" s="52" t="s">
        <v>313</v>
      </c>
      <c r="F297" s="56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>
        <v>1</v>
      </c>
      <c r="W297" s="48">
        <v>1</v>
      </c>
      <c r="X297" s="61">
        <f t="shared" si="42"/>
        <v>1</v>
      </c>
      <c r="Y297" s="52">
        <f t="shared" si="42"/>
        <v>1</v>
      </c>
      <c r="Z297">
        <f t="shared" si="43"/>
        <v>2</v>
      </c>
    </row>
    <row r="298" spans="1:26" x14ac:dyDescent="0.2">
      <c r="A298" s="51" t="s">
        <v>16</v>
      </c>
      <c r="B298" s="16" t="s">
        <v>659</v>
      </c>
      <c r="C298" s="47" t="s">
        <v>151</v>
      </c>
      <c r="D298" s="47" t="s">
        <v>316</v>
      </c>
      <c r="E298" s="52" t="s">
        <v>317</v>
      </c>
      <c r="F298" s="56">
        <v>1</v>
      </c>
      <c r="G298" s="47">
        <v>3</v>
      </c>
      <c r="H298" s="47"/>
      <c r="I298" s="47"/>
      <c r="J298" s="47">
        <v>1</v>
      </c>
      <c r="K298" s="47">
        <v>1</v>
      </c>
      <c r="L298" s="47">
        <v>1</v>
      </c>
      <c r="M298" s="47"/>
      <c r="N298" s="47">
        <v>1</v>
      </c>
      <c r="O298" s="47">
        <v>2</v>
      </c>
      <c r="P298" s="47"/>
      <c r="Q298" s="47"/>
      <c r="R298" s="47">
        <v>1</v>
      </c>
      <c r="S298" s="47">
        <v>1</v>
      </c>
      <c r="T298" s="47"/>
      <c r="U298" s="47"/>
      <c r="V298" s="47">
        <v>32</v>
      </c>
      <c r="W298" s="48">
        <v>27</v>
      </c>
      <c r="X298" s="61">
        <f t="shared" si="42"/>
        <v>37</v>
      </c>
      <c r="Y298" s="52">
        <f t="shared" si="42"/>
        <v>34</v>
      </c>
      <c r="Z298">
        <f t="shared" si="43"/>
        <v>71</v>
      </c>
    </row>
    <row r="299" spans="1:26" x14ac:dyDescent="0.2">
      <c r="A299" s="51" t="s">
        <v>16</v>
      </c>
      <c r="B299" s="16"/>
      <c r="C299" s="47" t="s">
        <v>151</v>
      </c>
      <c r="D299" s="47" t="s">
        <v>318</v>
      </c>
      <c r="E299" s="52" t="s">
        <v>319</v>
      </c>
      <c r="F299" s="56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>
        <v>1</v>
      </c>
      <c r="W299" s="48"/>
      <c r="X299" s="61">
        <f t="shared" si="42"/>
        <v>1</v>
      </c>
      <c r="Y299" s="52">
        <f t="shared" si="42"/>
        <v>0</v>
      </c>
      <c r="Z299">
        <f t="shared" si="43"/>
        <v>1</v>
      </c>
    </row>
    <row r="300" spans="1:26" x14ac:dyDescent="0.2">
      <c r="A300" s="51" t="s">
        <v>16</v>
      </c>
      <c r="B300" s="16"/>
      <c r="C300" s="47" t="s">
        <v>138</v>
      </c>
      <c r="D300" s="47" t="s">
        <v>320</v>
      </c>
      <c r="E300" s="52" t="s">
        <v>321</v>
      </c>
      <c r="F300" s="56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>
        <v>1</v>
      </c>
      <c r="W300" s="48">
        <v>1</v>
      </c>
      <c r="X300" s="61">
        <f t="shared" si="42"/>
        <v>1</v>
      </c>
      <c r="Y300" s="52">
        <f t="shared" si="42"/>
        <v>1</v>
      </c>
      <c r="Z300">
        <f t="shared" si="43"/>
        <v>2</v>
      </c>
    </row>
    <row r="301" spans="1:26" x14ac:dyDescent="0.2">
      <c r="A301" s="51" t="s">
        <v>16</v>
      </c>
      <c r="B301" s="16"/>
      <c r="C301" s="47" t="s">
        <v>138</v>
      </c>
      <c r="D301" s="47" t="s">
        <v>322</v>
      </c>
      <c r="E301" s="52" t="s">
        <v>323</v>
      </c>
      <c r="F301" s="56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>
        <v>1</v>
      </c>
      <c r="W301" s="48"/>
      <c r="X301" s="61">
        <f t="shared" si="42"/>
        <v>1</v>
      </c>
      <c r="Y301" s="52">
        <f t="shared" si="42"/>
        <v>0</v>
      </c>
      <c r="Z301">
        <f t="shared" si="43"/>
        <v>1</v>
      </c>
    </row>
    <row r="302" spans="1:26" x14ac:dyDescent="0.2">
      <c r="A302" s="51" t="s">
        <v>16</v>
      </c>
      <c r="B302" s="16"/>
      <c r="C302" s="47" t="s">
        <v>209</v>
      </c>
      <c r="D302" s="47" t="s">
        <v>324</v>
      </c>
      <c r="E302" s="52" t="s">
        <v>325</v>
      </c>
      <c r="F302" s="56"/>
      <c r="G302" s="47"/>
      <c r="H302" s="47"/>
      <c r="I302" s="47"/>
      <c r="J302" s="47">
        <v>1</v>
      </c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>
        <v>1</v>
      </c>
      <c r="W302" s="48">
        <v>3</v>
      </c>
      <c r="X302" s="61">
        <f t="shared" si="42"/>
        <v>2</v>
      </c>
      <c r="Y302" s="52">
        <f t="shared" si="42"/>
        <v>3</v>
      </c>
      <c r="Z302">
        <f t="shared" si="43"/>
        <v>5</v>
      </c>
    </row>
    <row r="303" spans="1:26" x14ac:dyDescent="0.2">
      <c r="A303" s="51" t="s">
        <v>16</v>
      </c>
      <c r="B303" s="16"/>
      <c r="C303" s="47" t="s">
        <v>178</v>
      </c>
      <c r="D303" s="47" t="s">
        <v>332</v>
      </c>
      <c r="E303" s="52" t="s">
        <v>333</v>
      </c>
      <c r="F303" s="56"/>
      <c r="G303" s="47"/>
      <c r="H303" s="47"/>
      <c r="I303" s="47"/>
      <c r="J303" s="47"/>
      <c r="K303" s="47"/>
      <c r="L303" s="47"/>
      <c r="M303" s="47"/>
      <c r="N303" s="47"/>
      <c r="O303" s="47">
        <v>1</v>
      </c>
      <c r="P303" s="47"/>
      <c r="Q303" s="47"/>
      <c r="R303" s="47">
        <v>1</v>
      </c>
      <c r="S303" s="47">
        <v>1</v>
      </c>
      <c r="T303" s="47"/>
      <c r="U303" s="47"/>
      <c r="V303" s="47"/>
      <c r="W303" s="48"/>
      <c r="X303" s="61">
        <f t="shared" si="42"/>
        <v>1</v>
      </c>
      <c r="Y303" s="52">
        <f t="shared" si="42"/>
        <v>2</v>
      </c>
      <c r="Z303">
        <f t="shared" si="43"/>
        <v>3</v>
      </c>
    </row>
    <row r="304" spans="1:26" x14ac:dyDescent="0.2">
      <c r="A304" s="51" t="s">
        <v>16</v>
      </c>
      <c r="B304" s="16"/>
      <c r="C304" s="47" t="s">
        <v>230</v>
      </c>
      <c r="D304" s="47" t="s">
        <v>334</v>
      </c>
      <c r="E304" s="52" t="s">
        <v>335</v>
      </c>
      <c r="F304" s="56"/>
      <c r="G304" s="47"/>
      <c r="H304" s="47"/>
      <c r="I304" s="47"/>
      <c r="J304" s="47"/>
      <c r="K304" s="47">
        <v>1</v>
      </c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>
        <v>1</v>
      </c>
      <c r="W304" s="48">
        <v>3</v>
      </c>
      <c r="X304" s="61">
        <f t="shared" si="42"/>
        <v>1</v>
      </c>
      <c r="Y304" s="52">
        <f t="shared" si="42"/>
        <v>4</v>
      </c>
      <c r="Z304">
        <f t="shared" si="43"/>
        <v>5</v>
      </c>
    </row>
    <row r="305" spans="1:26" x14ac:dyDescent="0.2">
      <c r="A305" s="51" t="s">
        <v>16</v>
      </c>
      <c r="B305" s="16"/>
      <c r="C305" s="47" t="s">
        <v>230</v>
      </c>
      <c r="D305" s="47" t="s">
        <v>343</v>
      </c>
      <c r="E305" s="52" t="s">
        <v>344</v>
      </c>
      <c r="F305" s="56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8">
        <v>2</v>
      </c>
      <c r="X305" s="61">
        <f>F305+H305+J305+L305+N305+P305+R305+T305+V305</f>
        <v>0</v>
      </c>
      <c r="Y305" s="52">
        <f>G305+I305+K305+M305+O305+Q305+S305+U305+W305</f>
        <v>2</v>
      </c>
      <c r="Z305">
        <f>SUM(X305:Y305)</f>
        <v>2</v>
      </c>
    </row>
    <row r="306" spans="1:26" x14ac:dyDescent="0.2">
      <c r="A306" s="53" t="s">
        <v>16</v>
      </c>
      <c r="B306" s="17"/>
      <c r="C306" s="54" t="s">
        <v>151</v>
      </c>
      <c r="D306" s="54" t="s">
        <v>345</v>
      </c>
      <c r="E306" s="55" t="s">
        <v>346</v>
      </c>
      <c r="F306" s="57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>
        <v>2</v>
      </c>
      <c r="W306" s="60">
        <v>2</v>
      </c>
      <c r="X306" s="62">
        <f t="shared" si="42"/>
        <v>2</v>
      </c>
      <c r="Y306" s="55">
        <f t="shared" si="42"/>
        <v>2</v>
      </c>
      <c r="Z306">
        <f t="shared" si="43"/>
        <v>4</v>
      </c>
    </row>
    <row r="307" spans="1:26" x14ac:dyDescent="0.2">
      <c r="A307" s="46"/>
      <c r="B307" s="3"/>
      <c r="E307" s="3" t="s">
        <v>50</v>
      </c>
      <c r="F307">
        <f t="shared" ref="F307:Z307" si="44">SUM(F226:F306)</f>
        <v>10</v>
      </c>
      <c r="G307">
        <f t="shared" si="44"/>
        <v>27</v>
      </c>
      <c r="H307">
        <f t="shared" si="44"/>
        <v>1</v>
      </c>
      <c r="I307">
        <f t="shared" si="44"/>
        <v>1</v>
      </c>
      <c r="J307">
        <f t="shared" si="44"/>
        <v>23</v>
      </c>
      <c r="K307">
        <f t="shared" si="44"/>
        <v>31</v>
      </c>
      <c r="L307">
        <f t="shared" si="44"/>
        <v>24</v>
      </c>
      <c r="M307">
        <f t="shared" si="44"/>
        <v>50</v>
      </c>
      <c r="N307">
        <f t="shared" si="44"/>
        <v>69</v>
      </c>
      <c r="O307">
        <f t="shared" si="44"/>
        <v>115</v>
      </c>
      <c r="P307">
        <f t="shared" si="44"/>
        <v>9</v>
      </c>
      <c r="Q307">
        <f t="shared" si="44"/>
        <v>16</v>
      </c>
      <c r="R307">
        <f t="shared" si="44"/>
        <v>30</v>
      </c>
      <c r="S307">
        <f t="shared" si="44"/>
        <v>31</v>
      </c>
      <c r="T307">
        <f t="shared" si="44"/>
        <v>0</v>
      </c>
      <c r="U307">
        <f t="shared" si="44"/>
        <v>1</v>
      </c>
      <c r="V307">
        <f t="shared" si="44"/>
        <v>454</v>
      </c>
      <c r="W307">
        <f t="shared" si="44"/>
        <v>675</v>
      </c>
      <c r="X307">
        <f t="shared" si="44"/>
        <v>620</v>
      </c>
      <c r="Y307">
        <f t="shared" si="44"/>
        <v>947</v>
      </c>
      <c r="Z307">
        <f t="shared" si="44"/>
        <v>1567</v>
      </c>
    </row>
    <row r="308" spans="1:26" x14ac:dyDescent="0.2">
      <c r="A308" s="3"/>
      <c r="B308" s="3"/>
      <c r="F308"/>
    </row>
    <row r="309" spans="1:26" x14ac:dyDescent="0.2">
      <c r="A309" s="145" t="s">
        <v>593</v>
      </c>
      <c r="B309" s="112" t="s">
        <v>529</v>
      </c>
      <c r="C309" s="13" t="s">
        <v>138</v>
      </c>
      <c r="D309" s="13" t="s">
        <v>555</v>
      </c>
      <c r="E309" s="50" t="s">
        <v>556</v>
      </c>
      <c r="F309" s="21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>
        <v>1</v>
      </c>
      <c r="W309" s="15"/>
      <c r="X309" s="19">
        <f>F309+H309+J309+L309+N309+P309+R309+T309+V309</f>
        <v>1</v>
      </c>
      <c r="Y309" s="50">
        <f>G309+I309+K309+M309+O309+Q309+S309+U309+W309</f>
        <v>0</v>
      </c>
      <c r="Z309">
        <f>SUM(X309:Y309)</f>
        <v>1</v>
      </c>
    </row>
    <row r="310" spans="1:26" x14ac:dyDescent="0.2">
      <c r="A310" s="51" t="s">
        <v>56</v>
      </c>
      <c r="B310" s="113" t="s">
        <v>538</v>
      </c>
      <c r="C310" s="47" t="s">
        <v>347</v>
      </c>
      <c r="D310" s="47" t="s">
        <v>348</v>
      </c>
      <c r="E310" s="52" t="s">
        <v>349</v>
      </c>
      <c r="F310" s="56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>
        <v>1</v>
      </c>
      <c r="S310" s="47"/>
      <c r="T310" s="47"/>
      <c r="U310" s="47"/>
      <c r="V310" s="47">
        <v>2</v>
      </c>
      <c r="W310" s="52">
        <v>1</v>
      </c>
      <c r="X310" s="61">
        <f t="shared" ref="X310:X319" si="45">F310+H310+J310+L310+N310+P310+R310+T310+V310</f>
        <v>3</v>
      </c>
      <c r="Y310" s="52">
        <f t="shared" ref="Y310:Y319" si="46">G310+I310+K310+M310+O310+Q310+S310+U310+W310</f>
        <v>1</v>
      </c>
      <c r="Z310">
        <f t="shared" ref="Z310:Z319" si="47">SUM(X310:Y310)</f>
        <v>4</v>
      </c>
    </row>
    <row r="311" spans="1:26" x14ac:dyDescent="0.2">
      <c r="A311" s="51" t="s">
        <v>56</v>
      </c>
      <c r="B311" s="113" t="s">
        <v>534</v>
      </c>
      <c r="C311" s="47" t="s">
        <v>352</v>
      </c>
      <c r="D311" s="47" t="s">
        <v>521</v>
      </c>
      <c r="E311" s="52" t="s">
        <v>522</v>
      </c>
      <c r="F311" s="56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52">
        <v>2</v>
      </c>
      <c r="X311" s="61">
        <f t="shared" si="45"/>
        <v>0</v>
      </c>
      <c r="Y311" s="52">
        <f t="shared" si="46"/>
        <v>2</v>
      </c>
      <c r="Z311">
        <f t="shared" si="47"/>
        <v>2</v>
      </c>
    </row>
    <row r="312" spans="1:26" x14ac:dyDescent="0.2">
      <c r="A312" s="51" t="s">
        <v>56</v>
      </c>
      <c r="B312" s="113" t="s">
        <v>539</v>
      </c>
      <c r="C312" s="47" t="s">
        <v>383</v>
      </c>
      <c r="D312" s="47" t="s">
        <v>350</v>
      </c>
      <c r="E312" s="52" t="s">
        <v>351</v>
      </c>
      <c r="F312" s="56"/>
      <c r="G312" s="47"/>
      <c r="H312" s="47"/>
      <c r="I312" s="47"/>
      <c r="J312" s="47"/>
      <c r="K312" s="47"/>
      <c r="L312" s="47"/>
      <c r="M312" s="47"/>
      <c r="N312" s="47"/>
      <c r="O312" s="47"/>
      <c r="P312" s="47">
        <v>1</v>
      </c>
      <c r="Q312" s="47"/>
      <c r="R312" s="47"/>
      <c r="S312" s="47"/>
      <c r="T312" s="47"/>
      <c r="U312" s="47"/>
      <c r="V312" s="47"/>
      <c r="W312" s="52"/>
      <c r="X312" s="61">
        <f t="shared" ref="X312:X315" si="48">F312+H312+J312+L312+N312+P312+R312+T312+V312</f>
        <v>1</v>
      </c>
      <c r="Y312" s="52">
        <f t="shared" ref="Y312:Y315" si="49">G312+I312+K312+M312+O312+Q312+S312+U312+W312</f>
        <v>0</v>
      </c>
      <c r="Z312">
        <f t="shared" ref="Z312:Z315" si="50">SUM(X312:Y312)</f>
        <v>1</v>
      </c>
    </row>
    <row r="313" spans="1:26" x14ac:dyDescent="0.2">
      <c r="A313" s="51" t="s">
        <v>56</v>
      </c>
      <c r="B313" s="113" t="s">
        <v>683</v>
      </c>
      <c r="C313" s="47" t="s">
        <v>386</v>
      </c>
      <c r="D313" s="47" t="s">
        <v>584</v>
      </c>
      <c r="E313" s="52" t="s">
        <v>585</v>
      </c>
      <c r="F313" s="56"/>
      <c r="G313" s="47"/>
      <c r="H313" s="47"/>
      <c r="I313" s="47"/>
      <c r="J313" s="47"/>
      <c r="K313" s="47"/>
      <c r="L313" s="47"/>
      <c r="M313" s="47"/>
      <c r="N313" s="47"/>
      <c r="O313" s="47"/>
      <c r="P313" s="47">
        <v>1</v>
      </c>
      <c r="Q313" s="47"/>
      <c r="R313" s="47"/>
      <c r="S313" s="47"/>
      <c r="T313" s="47"/>
      <c r="U313" s="47"/>
      <c r="V313" s="47">
        <v>1</v>
      </c>
      <c r="W313" s="52"/>
      <c r="X313" s="61">
        <f t="shared" si="48"/>
        <v>2</v>
      </c>
      <c r="Y313" s="52">
        <f t="shared" si="49"/>
        <v>0</v>
      </c>
      <c r="Z313">
        <f t="shared" si="50"/>
        <v>2</v>
      </c>
    </row>
    <row r="314" spans="1:26" x14ac:dyDescent="0.2">
      <c r="A314" s="51" t="s">
        <v>56</v>
      </c>
      <c r="B314" s="113" t="s">
        <v>612</v>
      </c>
      <c r="C314" s="47" t="s">
        <v>541</v>
      </c>
      <c r="D314" s="47" t="s">
        <v>358</v>
      </c>
      <c r="E314" s="52" t="s">
        <v>359</v>
      </c>
      <c r="F314" s="56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>
        <v>1</v>
      </c>
      <c r="W314" s="52"/>
      <c r="X314" s="61">
        <f t="shared" si="48"/>
        <v>1</v>
      </c>
      <c r="Y314" s="52">
        <f t="shared" si="49"/>
        <v>0</v>
      </c>
      <c r="Z314">
        <f t="shared" si="50"/>
        <v>1</v>
      </c>
    </row>
    <row r="315" spans="1:26" x14ac:dyDescent="0.2">
      <c r="A315" s="51" t="s">
        <v>56</v>
      </c>
      <c r="B315" s="113" t="s">
        <v>684</v>
      </c>
      <c r="C315" s="47" t="s">
        <v>352</v>
      </c>
      <c r="D315" s="47" t="s">
        <v>360</v>
      </c>
      <c r="E315" s="52" t="s">
        <v>361</v>
      </c>
      <c r="F315" s="56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52">
        <v>1</v>
      </c>
      <c r="X315" s="61">
        <f t="shared" si="48"/>
        <v>0</v>
      </c>
      <c r="Y315" s="52">
        <f t="shared" si="49"/>
        <v>1</v>
      </c>
      <c r="Z315">
        <f t="shared" si="50"/>
        <v>1</v>
      </c>
    </row>
    <row r="316" spans="1:26" x14ac:dyDescent="0.2">
      <c r="A316" s="51" t="s">
        <v>56</v>
      </c>
      <c r="B316" s="16" t="s">
        <v>685</v>
      </c>
      <c r="C316" s="47" t="s">
        <v>347</v>
      </c>
      <c r="D316" s="47" t="s">
        <v>523</v>
      </c>
      <c r="E316" s="52" t="s">
        <v>524</v>
      </c>
      <c r="F316" s="56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52">
        <v>1</v>
      </c>
      <c r="X316" s="61">
        <f t="shared" si="45"/>
        <v>0</v>
      </c>
      <c r="Y316" s="52">
        <f t="shared" si="46"/>
        <v>1</v>
      </c>
      <c r="Z316">
        <f t="shared" si="47"/>
        <v>1</v>
      </c>
    </row>
    <row r="317" spans="1:26" x14ac:dyDescent="0.2">
      <c r="A317" s="51" t="s">
        <v>56</v>
      </c>
      <c r="B317" s="16" t="s">
        <v>686</v>
      </c>
      <c r="C317" s="47" t="s">
        <v>352</v>
      </c>
      <c r="D317" s="47" t="s">
        <v>362</v>
      </c>
      <c r="E317" s="52" t="s">
        <v>363</v>
      </c>
      <c r="F317" s="56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>
        <v>1</v>
      </c>
      <c r="W317" s="52"/>
      <c r="X317" s="61">
        <f t="shared" si="45"/>
        <v>1</v>
      </c>
      <c r="Y317" s="52">
        <f t="shared" si="46"/>
        <v>0</v>
      </c>
      <c r="Z317">
        <f t="shared" si="47"/>
        <v>1</v>
      </c>
    </row>
    <row r="318" spans="1:26" x14ac:dyDescent="0.2">
      <c r="A318" s="51" t="s">
        <v>56</v>
      </c>
      <c r="B318" s="16" t="s">
        <v>660</v>
      </c>
      <c r="C318" s="47" t="s">
        <v>347</v>
      </c>
      <c r="D318" s="47" t="s">
        <v>364</v>
      </c>
      <c r="E318" s="52" t="s">
        <v>365</v>
      </c>
      <c r="F318" s="56"/>
      <c r="G318" s="47"/>
      <c r="H318" s="47"/>
      <c r="I318" s="47"/>
      <c r="J318" s="47"/>
      <c r="K318" s="47"/>
      <c r="L318" s="47"/>
      <c r="M318" s="47"/>
      <c r="N318" s="47">
        <v>1</v>
      </c>
      <c r="O318" s="47"/>
      <c r="P318" s="47">
        <v>1</v>
      </c>
      <c r="Q318" s="47">
        <v>2</v>
      </c>
      <c r="R318" s="47"/>
      <c r="S318" s="47">
        <v>1</v>
      </c>
      <c r="T318" s="47"/>
      <c r="U318" s="47"/>
      <c r="V318" s="47">
        <v>3</v>
      </c>
      <c r="W318" s="52">
        <v>5</v>
      </c>
      <c r="X318" s="61">
        <f t="shared" si="45"/>
        <v>5</v>
      </c>
      <c r="Y318" s="52">
        <f t="shared" si="46"/>
        <v>8</v>
      </c>
      <c r="Z318">
        <f t="shared" si="47"/>
        <v>13</v>
      </c>
    </row>
    <row r="319" spans="1:26" x14ac:dyDescent="0.2">
      <c r="A319" s="53" t="s">
        <v>56</v>
      </c>
      <c r="B319" s="17" t="s">
        <v>661</v>
      </c>
      <c r="C319" s="54" t="s">
        <v>369</v>
      </c>
      <c r="D319" s="54" t="s">
        <v>370</v>
      </c>
      <c r="E319" s="55" t="s">
        <v>371</v>
      </c>
      <c r="F319" s="57"/>
      <c r="G319" s="54"/>
      <c r="H319" s="54"/>
      <c r="I319" s="54"/>
      <c r="J319" s="54"/>
      <c r="K319" s="54"/>
      <c r="L319" s="54"/>
      <c r="M319" s="54">
        <v>1</v>
      </c>
      <c r="N319" s="54"/>
      <c r="O319" s="54"/>
      <c r="P319" s="54"/>
      <c r="Q319" s="54"/>
      <c r="R319" s="54"/>
      <c r="S319" s="54"/>
      <c r="T319" s="54"/>
      <c r="U319" s="54"/>
      <c r="V319" s="54"/>
      <c r="W319" s="55">
        <v>2</v>
      </c>
      <c r="X319" s="62">
        <f t="shared" si="45"/>
        <v>0</v>
      </c>
      <c r="Y319" s="55">
        <f t="shared" si="46"/>
        <v>3</v>
      </c>
      <c r="Z319">
        <f t="shared" si="47"/>
        <v>3</v>
      </c>
    </row>
    <row r="320" spans="1:26" x14ac:dyDescent="0.2">
      <c r="A320" s="3"/>
      <c r="B320" s="3"/>
      <c r="E320" s="67" t="s">
        <v>49</v>
      </c>
      <c r="F320">
        <f t="shared" ref="F320:Z320" si="51">SUM(F309:F319)</f>
        <v>0</v>
      </c>
      <c r="G320">
        <f t="shared" si="51"/>
        <v>0</v>
      </c>
      <c r="H320">
        <f t="shared" si="51"/>
        <v>0</v>
      </c>
      <c r="I320">
        <f t="shared" si="51"/>
        <v>0</v>
      </c>
      <c r="J320">
        <f t="shared" si="51"/>
        <v>0</v>
      </c>
      <c r="K320">
        <f t="shared" si="51"/>
        <v>0</v>
      </c>
      <c r="L320">
        <f t="shared" si="51"/>
        <v>0</v>
      </c>
      <c r="M320">
        <f t="shared" si="51"/>
        <v>1</v>
      </c>
      <c r="N320">
        <f t="shared" si="51"/>
        <v>1</v>
      </c>
      <c r="O320">
        <f t="shared" si="51"/>
        <v>0</v>
      </c>
      <c r="P320">
        <f t="shared" si="51"/>
        <v>3</v>
      </c>
      <c r="Q320">
        <f t="shared" si="51"/>
        <v>2</v>
      </c>
      <c r="R320">
        <f t="shared" si="51"/>
        <v>1</v>
      </c>
      <c r="S320">
        <f t="shared" si="51"/>
        <v>1</v>
      </c>
      <c r="T320">
        <f t="shared" si="51"/>
        <v>0</v>
      </c>
      <c r="U320">
        <f t="shared" si="51"/>
        <v>0</v>
      </c>
      <c r="V320">
        <f t="shared" si="51"/>
        <v>9</v>
      </c>
      <c r="W320">
        <f t="shared" si="51"/>
        <v>12</v>
      </c>
      <c r="X320">
        <f t="shared" si="51"/>
        <v>14</v>
      </c>
      <c r="Y320">
        <f t="shared" si="51"/>
        <v>16</v>
      </c>
      <c r="Z320">
        <f t="shared" si="51"/>
        <v>30</v>
      </c>
    </row>
    <row r="321" spans="1:26" x14ac:dyDescent="0.2">
      <c r="A321" s="3"/>
      <c r="B321" s="3"/>
      <c r="F321"/>
    </row>
    <row r="322" spans="1:26" x14ac:dyDescent="0.2">
      <c r="A322" s="49" t="s">
        <v>17</v>
      </c>
      <c r="B322" s="112" t="s">
        <v>662</v>
      </c>
      <c r="C322" s="13" t="s">
        <v>352</v>
      </c>
      <c r="D322" s="13" t="s">
        <v>377</v>
      </c>
      <c r="E322" s="50" t="s">
        <v>378</v>
      </c>
      <c r="F322" s="21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5">
        <v>1</v>
      </c>
      <c r="X322" s="19">
        <f t="shared" ref="X322:Y333" si="52">F322+H322+J322+L322+N322+P322+R322+T322+V322</f>
        <v>0</v>
      </c>
      <c r="Y322" s="50">
        <f t="shared" si="52"/>
        <v>1</v>
      </c>
      <c r="Z322">
        <f t="shared" ref="Z322:Z333" si="53">SUM(X322:Y322)</f>
        <v>1</v>
      </c>
    </row>
    <row r="323" spans="1:26" x14ac:dyDescent="0.2">
      <c r="A323" s="51" t="s">
        <v>17</v>
      </c>
      <c r="B323" s="58" t="s">
        <v>664</v>
      </c>
      <c r="C323" s="47" t="s">
        <v>383</v>
      </c>
      <c r="D323" s="47" t="s">
        <v>381</v>
      </c>
      <c r="E323" s="52" t="s">
        <v>382</v>
      </c>
      <c r="F323" s="56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>
        <v>1</v>
      </c>
      <c r="T323" s="47"/>
      <c r="U323" s="47"/>
      <c r="V323" s="47"/>
      <c r="W323" s="48"/>
      <c r="X323" s="61">
        <f t="shared" si="52"/>
        <v>0</v>
      </c>
      <c r="Y323" s="52">
        <f t="shared" si="52"/>
        <v>1</v>
      </c>
      <c r="Z323">
        <f t="shared" si="53"/>
        <v>1</v>
      </c>
    </row>
    <row r="324" spans="1:26" x14ac:dyDescent="0.2">
      <c r="A324" s="51" t="s">
        <v>17</v>
      </c>
      <c r="B324" s="58" t="s">
        <v>600</v>
      </c>
      <c r="C324" s="47" t="s">
        <v>386</v>
      </c>
      <c r="D324" s="47" t="s">
        <v>389</v>
      </c>
      <c r="E324" s="52" t="s">
        <v>390</v>
      </c>
      <c r="F324" s="56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>
        <v>1</v>
      </c>
      <c r="W324" s="48"/>
      <c r="X324" s="61">
        <f t="shared" si="52"/>
        <v>1</v>
      </c>
      <c r="Y324" s="52">
        <f t="shared" si="52"/>
        <v>0</v>
      </c>
      <c r="Z324">
        <f t="shared" si="53"/>
        <v>1</v>
      </c>
    </row>
    <row r="325" spans="1:26" x14ac:dyDescent="0.2">
      <c r="A325" s="51" t="s">
        <v>17</v>
      </c>
      <c r="B325" s="16" t="s">
        <v>667</v>
      </c>
      <c r="C325" s="47" t="s">
        <v>352</v>
      </c>
      <c r="D325" s="47" t="s">
        <v>409</v>
      </c>
      <c r="E325" s="52" t="s">
        <v>410</v>
      </c>
      <c r="F325" s="56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>
        <v>2</v>
      </c>
      <c r="W325" s="48"/>
      <c r="X325" s="61">
        <f t="shared" si="52"/>
        <v>2</v>
      </c>
      <c r="Y325" s="52">
        <f t="shared" si="52"/>
        <v>0</v>
      </c>
      <c r="Z325">
        <f t="shared" si="53"/>
        <v>2</v>
      </c>
    </row>
    <row r="326" spans="1:26" x14ac:dyDescent="0.2">
      <c r="A326" s="51" t="s">
        <v>17</v>
      </c>
      <c r="B326" s="16" t="s">
        <v>669</v>
      </c>
      <c r="C326" s="47" t="s">
        <v>352</v>
      </c>
      <c r="D326" s="47" t="s">
        <v>415</v>
      </c>
      <c r="E326" s="52" t="s">
        <v>416</v>
      </c>
      <c r="F326" s="56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>
        <v>1</v>
      </c>
      <c r="W326" s="48">
        <v>1</v>
      </c>
      <c r="X326" s="61">
        <f t="shared" si="52"/>
        <v>1</v>
      </c>
      <c r="Y326" s="52">
        <f t="shared" si="52"/>
        <v>1</v>
      </c>
      <c r="Z326">
        <f t="shared" si="53"/>
        <v>2</v>
      </c>
    </row>
    <row r="327" spans="1:26" x14ac:dyDescent="0.2">
      <c r="A327" s="51" t="s">
        <v>17</v>
      </c>
      <c r="B327" s="16" t="s">
        <v>671</v>
      </c>
      <c r="C327" s="47" t="s">
        <v>423</v>
      </c>
      <c r="D327" s="47" t="s">
        <v>426</v>
      </c>
      <c r="E327" s="52" t="s">
        <v>427</v>
      </c>
      <c r="F327" s="56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>
        <v>1</v>
      </c>
      <c r="R327" s="47"/>
      <c r="S327" s="47"/>
      <c r="T327" s="47"/>
      <c r="U327" s="47"/>
      <c r="V327" s="47">
        <v>1</v>
      </c>
      <c r="W327" s="48"/>
      <c r="X327" s="61">
        <f t="shared" si="52"/>
        <v>1</v>
      </c>
      <c r="Y327" s="52">
        <f t="shared" si="52"/>
        <v>1</v>
      </c>
      <c r="Z327">
        <f t="shared" si="53"/>
        <v>2</v>
      </c>
    </row>
    <row r="328" spans="1:26" x14ac:dyDescent="0.2">
      <c r="A328" s="51" t="s">
        <v>17</v>
      </c>
      <c r="B328" s="16" t="s">
        <v>628</v>
      </c>
      <c r="C328" s="47" t="s">
        <v>352</v>
      </c>
      <c r="D328" s="47" t="s">
        <v>428</v>
      </c>
      <c r="E328" s="52" t="s">
        <v>429</v>
      </c>
      <c r="F328" s="56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>
        <v>1</v>
      </c>
      <c r="W328" s="48"/>
      <c r="X328" s="61">
        <f t="shared" si="52"/>
        <v>1</v>
      </c>
      <c r="Y328" s="52">
        <f t="shared" si="52"/>
        <v>0</v>
      </c>
      <c r="Z328">
        <f t="shared" si="53"/>
        <v>1</v>
      </c>
    </row>
    <row r="329" spans="1:26" x14ac:dyDescent="0.2">
      <c r="A329" s="51" t="s">
        <v>17</v>
      </c>
      <c r="B329" s="16" t="s">
        <v>630</v>
      </c>
      <c r="C329" s="47" t="s">
        <v>541</v>
      </c>
      <c r="D329" s="47" t="s">
        <v>430</v>
      </c>
      <c r="E329" s="52" t="s">
        <v>431</v>
      </c>
      <c r="F329" s="56"/>
      <c r="G329" s="47"/>
      <c r="H329" s="47"/>
      <c r="I329" s="47"/>
      <c r="J329" s="47"/>
      <c r="K329" s="47">
        <v>2</v>
      </c>
      <c r="L329" s="47"/>
      <c r="M329" s="47">
        <v>1</v>
      </c>
      <c r="N329" s="47"/>
      <c r="O329" s="47"/>
      <c r="P329" s="47"/>
      <c r="Q329" s="47">
        <v>1</v>
      </c>
      <c r="R329" s="47"/>
      <c r="S329" s="47">
        <v>1</v>
      </c>
      <c r="T329" s="47"/>
      <c r="U329" s="47"/>
      <c r="V329" s="47">
        <v>2</v>
      </c>
      <c r="W329" s="48">
        <v>5</v>
      </c>
      <c r="X329" s="61">
        <f t="shared" si="52"/>
        <v>2</v>
      </c>
      <c r="Y329" s="52">
        <f t="shared" si="52"/>
        <v>10</v>
      </c>
      <c r="Z329">
        <f t="shared" si="53"/>
        <v>12</v>
      </c>
    </row>
    <row r="330" spans="1:26" x14ac:dyDescent="0.2">
      <c r="A330" s="51" t="s">
        <v>17</v>
      </c>
      <c r="B330" s="16" t="s">
        <v>672</v>
      </c>
      <c r="C330" s="47" t="s">
        <v>541</v>
      </c>
      <c r="D330" s="47" t="s">
        <v>432</v>
      </c>
      <c r="E330" s="52" t="s">
        <v>433</v>
      </c>
      <c r="F330" s="56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>
        <v>1</v>
      </c>
      <c r="R330" s="47"/>
      <c r="S330" s="47"/>
      <c r="T330" s="47"/>
      <c r="U330" s="47"/>
      <c r="V330" s="47"/>
      <c r="W330" s="48">
        <v>1</v>
      </c>
      <c r="X330" s="61">
        <f t="shared" ref="X330:X331" si="54">F330+H330+J330+L330+N330+P330+R330+T330+V330</f>
        <v>0</v>
      </c>
      <c r="Y330" s="52">
        <f t="shared" ref="Y330:Y331" si="55">G330+I330+K330+M330+O330+Q330+S330+U330+W330</f>
        <v>2</v>
      </c>
      <c r="Z330">
        <f t="shared" ref="Z330:Z331" si="56">SUM(X330:Y330)</f>
        <v>2</v>
      </c>
    </row>
    <row r="331" spans="1:26" x14ac:dyDescent="0.2">
      <c r="A331" s="51" t="s">
        <v>17</v>
      </c>
      <c r="B331" s="16" t="s">
        <v>631</v>
      </c>
      <c r="C331" s="47" t="s">
        <v>347</v>
      </c>
      <c r="D331" s="47" t="s">
        <v>438</v>
      </c>
      <c r="E331" s="52" t="s">
        <v>439</v>
      </c>
      <c r="F331" s="56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>
        <v>1</v>
      </c>
      <c r="W331" s="48"/>
      <c r="X331" s="61">
        <f t="shared" si="54"/>
        <v>1</v>
      </c>
      <c r="Y331" s="52">
        <f t="shared" si="55"/>
        <v>0</v>
      </c>
      <c r="Z331">
        <f t="shared" si="56"/>
        <v>1</v>
      </c>
    </row>
    <row r="332" spans="1:26" x14ac:dyDescent="0.2">
      <c r="A332" s="51" t="s">
        <v>17</v>
      </c>
      <c r="B332" s="16" t="s">
        <v>677</v>
      </c>
      <c r="C332" s="47" t="s">
        <v>366</v>
      </c>
      <c r="D332" s="47" t="s">
        <v>456</v>
      </c>
      <c r="E332" s="52" t="s">
        <v>457</v>
      </c>
      <c r="F332" s="56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>
        <v>1</v>
      </c>
      <c r="T332" s="47"/>
      <c r="U332" s="47"/>
      <c r="V332" s="47">
        <v>1</v>
      </c>
      <c r="W332" s="48">
        <v>3</v>
      </c>
      <c r="X332" s="61">
        <f t="shared" si="52"/>
        <v>1</v>
      </c>
      <c r="Y332" s="52">
        <f t="shared" si="52"/>
        <v>4</v>
      </c>
      <c r="Z332">
        <f t="shared" si="53"/>
        <v>5</v>
      </c>
    </row>
    <row r="333" spans="1:26" x14ac:dyDescent="0.2">
      <c r="A333" s="53" t="s">
        <v>17</v>
      </c>
      <c r="B333" s="17" t="s">
        <v>651</v>
      </c>
      <c r="C333" s="54" t="s">
        <v>458</v>
      </c>
      <c r="D333" s="54" t="s">
        <v>461</v>
      </c>
      <c r="E333" s="55" t="s">
        <v>462</v>
      </c>
      <c r="F333" s="57"/>
      <c r="G333" s="54"/>
      <c r="H333" s="54"/>
      <c r="I333" s="54"/>
      <c r="J333" s="54">
        <v>1</v>
      </c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>
        <v>4</v>
      </c>
      <c r="W333" s="60">
        <v>1</v>
      </c>
      <c r="X333" s="62">
        <f t="shared" si="52"/>
        <v>5</v>
      </c>
      <c r="Y333" s="55">
        <f t="shared" si="52"/>
        <v>1</v>
      </c>
      <c r="Z333">
        <f t="shared" si="53"/>
        <v>6</v>
      </c>
    </row>
    <row r="334" spans="1:26" x14ac:dyDescent="0.2">
      <c r="A334" s="46"/>
      <c r="B334" s="3"/>
      <c r="E334" s="67" t="s">
        <v>48</v>
      </c>
      <c r="F334">
        <f t="shared" ref="F334:Z334" si="57">SUM(F322:F333)</f>
        <v>0</v>
      </c>
      <c r="G334">
        <f t="shared" si="57"/>
        <v>0</v>
      </c>
      <c r="H334">
        <f t="shared" si="57"/>
        <v>0</v>
      </c>
      <c r="I334">
        <f t="shared" si="57"/>
        <v>0</v>
      </c>
      <c r="J334">
        <f t="shared" si="57"/>
        <v>1</v>
      </c>
      <c r="K334">
        <f t="shared" si="57"/>
        <v>2</v>
      </c>
      <c r="L334">
        <f t="shared" si="57"/>
        <v>0</v>
      </c>
      <c r="M334">
        <f t="shared" si="57"/>
        <v>1</v>
      </c>
      <c r="N334">
        <f t="shared" si="57"/>
        <v>0</v>
      </c>
      <c r="O334">
        <f t="shared" si="57"/>
        <v>0</v>
      </c>
      <c r="P334">
        <f t="shared" si="57"/>
        <v>0</v>
      </c>
      <c r="Q334">
        <f t="shared" si="57"/>
        <v>3</v>
      </c>
      <c r="R334">
        <f t="shared" si="57"/>
        <v>0</v>
      </c>
      <c r="S334">
        <f t="shared" si="57"/>
        <v>3</v>
      </c>
      <c r="T334">
        <f t="shared" si="57"/>
        <v>0</v>
      </c>
      <c r="U334">
        <f t="shared" si="57"/>
        <v>0</v>
      </c>
      <c r="V334">
        <f t="shared" si="57"/>
        <v>14</v>
      </c>
      <c r="W334">
        <f t="shared" si="57"/>
        <v>12</v>
      </c>
      <c r="X334">
        <f t="shared" si="57"/>
        <v>15</v>
      </c>
      <c r="Y334">
        <f t="shared" si="57"/>
        <v>21</v>
      </c>
      <c r="Z334">
        <f t="shared" si="57"/>
        <v>36</v>
      </c>
    </row>
    <row r="335" spans="1:26" x14ac:dyDescent="0.2">
      <c r="A335" s="3"/>
      <c r="B335" s="3"/>
      <c r="F335"/>
    </row>
    <row r="336" spans="1:26" x14ac:dyDescent="0.2">
      <c r="A336" s="38" t="s">
        <v>18</v>
      </c>
      <c r="B336" s="59" t="s">
        <v>599</v>
      </c>
      <c r="C336" s="13" t="s">
        <v>386</v>
      </c>
      <c r="D336" s="13" t="s">
        <v>477</v>
      </c>
      <c r="E336" s="50" t="s">
        <v>478</v>
      </c>
      <c r="F336" s="19"/>
      <c r="G336" s="13"/>
      <c r="H336" s="13"/>
      <c r="I336" s="13"/>
      <c r="J336" s="13"/>
      <c r="K336" s="13"/>
      <c r="L336" s="13"/>
      <c r="M336" s="13"/>
      <c r="N336" s="13"/>
      <c r="O336" s="13"/>
      <c r="P336" s="13">
        <v>1</v>
      </c>
      <c r="Q336" s="13"/>
      <c r="R336" s="13"/>
      <c r="S336" s="13"/>
      <c r="T336" s="13"/>
      <c r="U336" s="13"/>
      <c r="V336" s="13"/>
      <c r="W336" s="15"/>
      <c r="X336" s="19">
        <f t="shared" ref="X336:Y341" si="58">F336+H336+J336+L336+N336+P336+R336+T336+V336</f>
        <v>1</v>
      </c>
      <c r="Y336" s="50">
        <f t="shared" si="58"/>
        <v>0</v>
      </c>
      <c r="Z336">
        <f t="shared" ref="Z336:Z341" si="59">SUM(X336:Y336)</f>
        <v>1</v>
      </c>
    </row>
    <row r="337" spans="1:26" x14ac:dyDescent="0.2">
      <c r="A337" s="41" t="s">
        <v>18</v>
      </c>
      <c r="B337" s="16" t="s">
        <v>602</v>
      </c>
      <c r="C337" s="47" t="s">
        <v>386</v>
      </c>
      <c r="D337" s="47" t="s">
        <v>481</v>
      </c>
      <c r="E337" s="52" t="s">
        <v>482</v>
      </c>
      <c r="F337" s="61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>
        <v>1</v>
      </c>
      <c r="W337" s="48"/>
      <c r="X337" s="61">
        <f t="shared" si="58"/>
        <v>1</v>
      </c>
      <c r="Y337" s="52">
        <f t="shared" si="58"/>
        <v>0</v>
      </c>
      <c r="Z337">
        <f t="shared" si="59"/>
        <v>1</v>
      </c>
    </row>
    <row r="338" spans="1:26" x14ac:dyDescent="0.2">
      <c r="A338" s="41" t="s">
        <v>18</v>
      </c>
      <c r="B338" s="16" t="s">
        <v>670</v>
      </c>
      <c r="C338" s="47" t="s">
        <v>347</v>
      </c>
      <c r="D338" s="47" t="s">
        <v>495</v>
      </c>
      <c r="E338" s="52" t="s">
        <v>496</v>
      </c>
      <c r="F338" s="61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>
        <v>2</v>
      </c>
      <c r="R338" s="47"/>
      <c r="S338" s="47"/>
      <c r="T338" s="47"/>
      <c r="U338" s="47"/>
      <c r="V338" s="47">
        <v>2</v>
      </c>
      <c r="W338" s="48"/>
      <c r="X338" s="61">
        <f t="shared" si="58"/>
        <v>2</v>
      </c>
      <c r="Y338" s="52">
        <f t="shared" si="58"/>
        <v>2</v>
      </c>
      <c r="Z338">
        <f t="shared" si="59"/>
        <v>4</v>
      </c>
    </row>
    <row r="339" spans="1:26" x14ac:dyDescent="0.2">
      <c r="A339" s="41" t="s">
        <v>18</v>
      </c>
      <c r="B339" s="16" t="s">
        <v>625</v>
      </c>
      <c r="C339" s="47" t="s">
        <v>352</v>
      </c>
      <c r="D339" s="47" t="s">
        <v>497</v>
      </c>
      <c r="E339" s="52" t="s">
        <v>498</v>
      </c>
      <c r="F339" s="61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>
        <v>1</v>
      </c>
      <c r="W339" s="48"/>
      <c r="X339" s="61">
        <f t="shared" si="58"/>
        <v>1</v>
      </c>
      <c r="Y339" s="52">
        <f t="shared" si="58"/>
        <v>0</v>
      </c>
      <c r="Z339">
        <f t="shared" si="59"/>
        <v>1</v>
      </c>
    </row>
    <row r="340" spans="1:26" x14ac:dyDescent="0.2">
      <c r="A340" s="41" t="s">
        <v>18</v>
      </c>
      <c r="B340" s="16" t="s">
        <v>679</v>
      </c>
      <c r="C340" s="47" t="s">
        <v>541</v>
      </c>
      <c r="D340" s="47" t="s">
        <v>503</v>
      </c>
      <c r="E340" s="52" t="s">
        <v>504</v>
      </c>
      <c r="F340" s="61"/>
      <c r="G340" s="47"/>
      <c r="H340" s="47"/>
      <c r="I340" s="47"/>
      <c r="J340" s="47"/>
      <c r="K340" s="47"/>
      <c r="L340" s="47"/>
      <c r="M340" s="47"/>
      <c r="N340" s="47"/>
      <c r="O340" s="47">
        <v>1</v>
      </c>
      <c r="P340" s="47"/>
      <c r="Q340" s="47"/>
      <c r="R340" s="47"/>
      <c r="S340" s="47"/>
      <c r="T340" s="47"/>
      <c r="U340" s="47"/>
      <c r="V340" s="47"/>
      <c r="W340" s="48">
        <v>1</v>
      </c>
      <c r="X340" s="61">
        <f t="shared" si="58"/>
        <v>0</v>
      </c>
      <c r="Y340" s="52">
        <f t="shared" si="58"/>
        <v>2</v>
      </c>
      <c r="Z340">
        <f t="shared" si="59"/>
        <v>2</v>
      </c>
    </row>
    <row r="341" spans="1:26" x14ac:dyDescent="0.2">
      <c r="A341" s="43" t="s">
        <v>18</v>
      </c>
      <c r="B341" s="17" t="s">
        <v>681</v>
      </c>
      <c r="C341" s="54" t="s">
        <v>366</v>
      </c>
      <c r="D341" s="54" t="s">
        <v>515</v>
      </c>
      <c r="E341" s="55" t="s">
        <v>516</v>
      </c>
      <c r="F341" s="62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>
        <v>2</v>
      </c>
      <c r="T341" s="54"/>
      <c r="U341" s="54"/>
      <c r="V341" s="54"/>
      <c r="W341" s="60">
        <v>1</v>
      </c>
      <c r="X341" s="62">
        <f t="shared" si="58"/>
        <v>0</v>
      </c>
      <c r="Y341" s="55">
        <f t="shared" si="58"/>
        <v>3</v>
      </c>
      <c r="Z341">
        <f t="shared" si="59"/>
        <v>3</v>
      </c>
    </row>
    <row r="342" spans="1:26" x14ac:dyDescent="0.2">
      <c r="A342" s="46"/>
      <c r="B342" s="3"/>
      <c r="E342" s="67" t="s">
        <v>47</v>
      </c>
      <c r="F342">
        <f t="shared" ref="F342:Z342" si="60">SUM(F336:F341)</f>
        <v>0</v>
      </c>
      <c r="G342">
        <f t="shared" si="60"/>
        <v>0</v>
      </c>
      <c r="H342">
        <f t="shared" si="60"/>
        <v>0</v>
      </c>
      <c r="I342">
        <f t="shared" si="60"/>
        <v>0</v>
      </c>
      <c r="J342">
        <f t="shared" si="60"/>
        <v>0</v>
      </c>
      <c r="K342">
        <f t="shared" si="60"/>
        <v>0</v>
      </c>
      <c r="L342">
        <f t="shared" si="60"/>
        <v>0</v>
      </c>
      <c r="M342">
        <f t="shared" si="60"/>
        <v>0</v>
      </c>
      <c r="N342">
        <f t="shared" si="60"/>
        <v>0</v>
      </c>
      <c r="O342">
        <f t="shared" si="60"/>
        <v>1</v>
      </c>
      <c r="P342">
        <f t="shared" si="60"/>
        <v>1</v>
      </c>
      <c r="Q342">
        <f t="shared" si="60"/>
        <v>2</v>
      </c>
      <c r="R342">
        <f t="shared" si="60"/>
        <v>0</v>
      </c>
      <c r="S342">
        <f t="shared" si="60"/>
        <v>2</v>
      </c>
      <c r="T342">
        <f t="shared" si="60"/>
        <v>0</v>
      </c>
      <c r="U342">
        <f t="shared" si="60"/>
        <v>0</v>
      </c>
      <c r="V342">
        <f t="shared" si="60"/>
        <v>4</v>
      </c>
      <c r="W342">
        <f t="shared" si="60"/>
        <v>2</v>
      </c>
      <c r="X342">
        <f t="shared" si="60"/>
        <v>5</v>
      </c>
      <c r="Y342">
        <f t="shared" si="60"/>
        <v>7</v>
      </c>
      <c r="Z342">
        <f t="shared" si="60"/>
        <v>12</v>
      </c>
    </row>
    <row r="343" spans="1:26" x14ac:dyDescent="0.2">
      <c r="A343" s="3"/>
      <c r="B343" s="3"/>
      <c r="F343"/>
    </row>
    <row r="344" spans="1:26" x14ac:dyDescent="0.2">
      <c r="A344" s="63" t="s">
        <v>19</v>
      </c>
      <c r="B344" s="64">
        <v>512001</v>
      </c>
      <c r="C344" s="18" t="s">
        <v>10</v>
      </c>
      <c r="D344" s="18" t="s">
        <v>11</v>
      </c>
      <c r="E344" s="65" t="s">
        <v>94</v>
      </c>
      <c r="F344" s="22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20"/>
      <c r="X344" s="66">
        <f>F344+H344+J344+L344+N344+P344+R344+T344+V344</f>
        <v>0</v>
      </c>
      <c r="Y344" s="65">
        <f>G344+I344+K344+M344+O344+Q344+S344+U344+W344</f>
        <v>0</v>
      </c>
      <c r="Z344">
        <f>SUM(X344:Y344)</f>
        <v>0</v>
      </c>
    </row>
    <row r="345" spans="1:26" x14ac:dyDescent="0.2">
      <c r="A345" s="3"/>
      <c r="B345" s="3"/>
      <c r="E345" s="67" t="s">
        <v>113</v>
      </c>
      <c r="F345">
        <f>SUM(F344)</f>
        <v>0</v>
      </c>
      <c r="G345">
        <f t="shared" ref="G345:Z345" si="61">SUM(G344)</f>
        <v>0</v>
      </c>
      <c r="H345">
        <f t="shared" si="61"/>
        <v>0</v>
      </c>
      <c r="I345">
        <f t="shared" si="61"/>
        <v>0</v>
      </c>
      <c r="J345">
        <f t="shared" si="61"/>
        <v>0</v>
      </c>
      <c r="K345">
        <f t="shared" si="61"/>
        <v>0</v>
      </c>
      <c r="L345">
        <f t="shared" si="61"/>
        <v>0</v>
      </c>
      <c r="M345">
        <f t="shared" si="61"/>
        <v>0</v>
      </c>
      <c r="N345">
        <f t="shared" si="61"/>
        <v>0</v>
      </c>
      <c r="O345">
        <f t="shared" si="61"/>
        <v>0</v>
      </c>
      <c r="P345">
        <f t="shared" si="61"/>
        <v>0</v>
      </c>
      <c r="Q345">
        <f t="shared" si="61"/>
        <v>0</v>
      </c>
      <c r="R345">
        <f t="shared" si="61"/>
        <v>0</v>
      </c>
      <c r="S345">
        <f t="shared" si="61"/>
        <v>0</v>
      </c>
      <c r="T345">
        <f t="shared" si="61"/>
        <v>0</v>
      </c>
      <c r="U345">
        <f t="shared" si="61"/>
        <v>0</v>
      </c>
      <c r="V345">
        <f t="shared" si="61"/>
        <v>0</v>
      </c>
      <c r="W345">
        <f t="shared" si="61"/>
        <v>0</v>
      </c>
      <c r="X345">
        <f t="shared" si="61"/>
        <v>0</v>
      </c>
      <c r="Y345">
        <f t="shared" si="61"/>
        <v>0</v>
      </c>
      <c r="Z345">
        <f t="shared" si="61"/>
        <v>0</v>
      </c>
    </row>
    <row r="346" spans="1:26" x14ac:dyDescent="0.2">
      <c r="B346"/>
      <c r="F346"/>
    </row>
    <row r="347" spans="1:26" x14ac:dyDescent="0.2">
      <c r="B347" t="s">
        <v>53</v>
      </c>
      <c r="E347" s="3" t="s">
        <v>9</v>
      </c>
      <c r="F347" s="1">
        <f t="shared" ref="F347:Z347" si="62">F224+F307+F320+F334+F342+F345</f>
        <v>10</v>
      </c>
      <c r="G347" s="1">
        <f t="shared" si="62"/>
        <v>27</v>
      </c>
      <c r="H347" s="1">
        <f t="shared" si="62"/>
        <v>1</v>
      </c>
      <c r="I347" s="1">
        <f t="shared" si="62"/>
        <v>1</v>
      </c>
      <c r="J347" s="1">
        <f t="shared" si="62"/>
        <v>24</v>
      </c>
      <c r="K347" s="1">
        <f t="shared" si="62"/>
        <v>33</v>
      </c>
      <c r="L347" s="1">
        <f t="shared" si="62"/>
        <v>24</v>
      </c>
      <c r="M347" s="1">
        <f t="shared" si="62"/>
        <v>52</v>
      </c>
      <c r="N347" s="1">
        <f t="shared" si="62"/>
        <v>70</v>
      </c>
      <c r="O347" s="1">
        <f t="shared" si="62"/>
        <v>116</v>
      </c>
      <c r="P347" s="1">
        <f t="shared" si="62"/>
        <v>13</v>
      </c>
      <c r="Q347" s="1">
        <f t="shared" si="62"/>
        <v>23</v>
      </c>
      <c r="R347" s="1">
        <f t="shared" si="62"/>
        <v>31</v>
      </c>
      <c r="S347" s="1">
        <f t="shared" si="62"/>
        <v>37</v>
      </c>
      <c r="T347" s="1">
        <f t="shared" si="62"/>
        <v>0</v>
      </c>
      <c r="U347" s="1">
        <f t="shared" si="62"/>
        <v>1</v>
      </c>
      <c r="V347" s="1">
        <f t="shared" si="62"/>
        <v>481</v>
      </c>
      <c r="W347" s="1">
        <f t="shared" si="62"/>
        <v>701</v>
      </c>
      <c r="X347" s="1">
        <f t="shared" si="62"/>
        <v>654</v>
      </c>
      <c r="Y347" s="1">
        <f t="shared" si="62"/>
        <v>991</v>
      </c>
      <c r="Z347" s="1">
        <f t="shared" si="62"/>
        <v>1645</v>
      </c>
    </row>
    <row r="349" spans="1:26" x14ac:dyDescent="0.2">
      <c r="B349"/>
      <c r="F349"/>
    </row>
    <row r="350" spans="1:26" x14ac:dyDescent="0.2">
      <c r="A350" s="2" t="s">
        <v>3</v>
      </c>
      <c r="F350"/>
    </row>
    <row r="351" spans="1:26" x14ac:dyDescent="0.2">
      <c r="A351" s="2" t="s">
        <v>103</v>
      </c>
      <c r="F351"/>
      <c r="G351" s="68"/>
    </row>
    <row r="352" spans="1:26" x14ac:dyDescent="0.2">
      <c r="A352" s="2" t="s">
        <v>561</v>
      </c>
      <c r="F352"/>
    </row>
    <row r="353" spans="1:26" x14ac:dyDescent="0.2">
      <c r="F353"/>
    </row>
    <row r="354" spans="1:26" x14ac:dyDescent="0.2">
      <c r="F354" s="174" t="s">
        <v>85</v>
      </c>
      <c r="G354" s="173"/>
      <c r="H354" s="174" t="s">
        <v>86</v>
      </c>
      <c r="I354" s="175"/>
      <c r="J354" s="172" t="s">
        <v>87</v>
      </c>
      <c r="K354" s="173"/>
      <c r="L354" s="174" t="s">
        <v>88</v>
      </c>
      <c r="M354" s="175"/>
      <c r="N354" s="172" t="s">
        <v>4</v>
      </c>
      <c r="O354" s="173"/>
      <c r="P354" s="174" t="s">
        <v>89</v>
      </c>
      <c r="Q354" s="175"/>
      <c r="R354" s="170" t="s">
        <v>90</v>
      </c>
      <c r="S354" s="171"/>
      <c r="T354" s="170" t="s">
        <v>91</v>
      </c>
      <c r="U354" s="171"/>
      <c r="V354" s="172" t="s">
        <v>92</v>
      </c>
      <c r="W354" s="173"/>
      <c r="X354" s="174" t="s">
        <v>9</v>
      </c>
      <c r="Y354" s="175"/>
    </row>
    <row r="355" spans="1:26" x14ac:dyDescent="0.2">
      <c r="A355" s="8" t="s">
        <v>6</v>
      </c>
      <c r="B355" s="12" t="s">
        <v>98</v>
      </c>
      <c r="C355" s="9" t="s">
        <v>8</v>
      </c>
      <c r="D355" s="9" t="s">
        <v>7</v>
      </c>
      <c r="E355" s="9" t="s">
        <v>12</v>
      </c>
      <c r="F355" s="4" t="s">
        <v>1</v>
      </c>
      <c r="G355" s="6" t="s">
        <v>2</v>
      </c>
      <c r="H355" s="4" t="s">
        <v>1</v>
      </c>
      <c r="I355" s="5" t="s">
        <v>2</v>
      </c>
      <c r="J355" s="7" t="s">
        <v>1</v>
      </c>
      <c r="K355" s="6" t="s">
        <v>2</v>
      </c>
      <c r="L355" s="4" t="s">
        <v>1</v>
      </c>
      <c r="M355" s="5" t="s">
        <v>2</v>
      </c>
      <c r="N355" s="7" t="s">
        <v>1</v>
      </c>
      <c r="O355" s="6" t="s">
        <v>2</v>
      </c>
      <c r="P355" s="4" t="s">
        <v>1</v>
      </c>
      <c r="Q355" s="5" t="s">
        <v>2</v>
      </c>
      <c r="R355" s="4" t="s">
        <v>1</v>
      </c>
      <c r="S355" s="5" t="s">
        <v>2</v>
      </c>
      <c r="T355" s="4" t="s">
        <v>1</v>
      </c>
      <c r="U355" s="5" t="s">
        <v>2</v>
      </c>
      <c r="V355" s="7" t="s">
        <v>1</v>
      </c>
      <c r="W355" s="6" t="s">
        <v>2</v>
      </c>
      <c r="X355" s="4" t="s">
        <v>1</v>
      </c>
      <c r="Y355" s="5" t="s">
        <v>2</v>
      </c>
      <c r="Z355" s="10" t="s">
        <v>0</v>
      </c>
    </row>
    <row r="356" spans="1:26" x14ac:dyDescent="0.2">
      <c r="A356" s="49" t="s">
        <v>55</v>
      </c>
      <c r="B356" s="59"/>
      <c r="C356" s="13" t="s">
        <v>96</v>
      </c>
      <c r="D356" s="13" t="s">
        <v>134</v>
      </c>
      <c r="E356" s="50" t="s">
        <v>135</v>
      </c>
      <c r="F356" s="21"/>
      <c r="G356" s="13"/>
      <c r="H356" s="13"/>
      <c r="I356" s="13"/>
      <c r="J356" s="13"/>
      <c r="K356" s="13"/>
      <c r="L356" s="13"/>
      <c r="M356" s="13"/>
      <c r="N356" s="13"/>
      <c r="O356" s="13">
        <v>1</v>
      </c>
      <c r="P356" s="13"/>
      <c r="Q356" s="13"/>
      <c r="R356" s="13"/>
      <c r="S356" s="13"/>
      <c r="T356" s="13"/>
      <c r="U356" s="13"/>
      <c r="V356" s="13"/>
      <c r="W356" s="15">
        <v>1</v>
      </c>
      <c r="X356" s="19">
        <f t="shared" ref="X356:Y361" si="63">F356+H356+J356+L356+N356+P356+R356+T356+V356</f>
        <v>0</v>
      </c>
      <c r="Y356" s="50">
        <f t="shared" si="63"/>
        <v>2</v>
      </c>
      <c r="Z356">
        <f t="shared" ref="Z356:Z361" si="64">SUM(X356:Y356)</f>
        <v>2</v>
      </c>
    </row>
    <row r="357" spans="1:26" x14ac:dyDescent="0.2">
      <c r="A357" s="51" t="s">
        <v>55</v>
      </c>
      <c r="B357" s="16"/>
      <c r="C357" s="47" t="s">
        <v>95</v>
      </c>
      <c r="D357" s="47" t="s">
        <v>128</v>
      </c>
      <c r="E357" s="52" t="s">
        <v>129</v>
      </c>
      <c r="F357" s="56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>
        <v>1</v>
      </c>
      <c r="R357" s="47"/>
      <c r="S357" s="47">
        <v>4</v>
      </c>
      <c r="T357" s="47"/>
      <c r="U357" s="47"/>
      <c r="V357" s="47">
        <v>8</v>
      </c>
      <c r="W357" s="48">
        <v>6</v>
      </c>
      <c r="X357" s="61">
        <f t="shared" si="63"/>
        <v>8</v>
      </c>
      <c r="Y357" s="52">
        <f t="shared" si="63"/>
        <v>11</v>
      </c>
      <c r="Z357">
        <f t="shared" si="64"/>
        <v>19</v>
      </c>
    </row>
    <row r="358" spans="1:26" x14ac:dyDescent="0.2">
      <c r="A358" s="51" t="s">
        <v>55</v>
      </c>
      <c r="B358" s="16"/>
      <c r="C358" s="47" t="s">
        <v>95</v>
      </c>
      <c r="D358" s="47" t="s">
        <v>568</v>
      </c>
      <c r="E358" s="52" t="s">
        <v>569</v>
      </c>
      <c r="F358" s="56"/>
      <c r="G358" s="47"/>
      <c r="H358" s="47"/>
      <c r="I358" s="47"/>
      <c r="J358" s="47"/>
      <c r="K358" s="47"/>
      <c r="L358" s="47"/>
      <c r="M358" s="47"/>
      <c r="N358" s="47"/>
      <c r="O358" s="47"/>
      <c r="P358" s="47">
        <v>2</v>
      </c>
      <c r="Q358" s="47"/>
      <c r="R358" s="47"/>
      <c r="S358" s="47"/>
      <c r="T358" s="47"/>
      <c r="U358" s="47"/>
      <c r="V358" s="47"/>
      <c r="W358" s="48"/>
      <c r="X358" s="61">
        <f t="shared" ref="X358" si="65">F358+H358+J358+L358+N358+P358+R358+T358+V358</f>
        <v>2</v>
      </c>
      <c r="Y358" s="52">
        <f t="shared" ref="Y358" si="66">G358+I358+K358+M358+O358+Q358+S358+U358+W358</f>
        <v>0</v>
      </c>
      <c r="Z358">
        <f t="shared" ref="Z358" si="67">SUM(X358:Y358)</f>
        <v>2</v>
      </c>
    </row>
    <row r="359" spans="1:26" x14ac:dyDescent="0.2">
      <c r="A359" s="51" t="s">
        <v>55</v>
      </c>
      <c r="B359" s="16"/>
      <c r="C359" s="47" t="s">
        <v>127</v>
      </c>
      <c r="D359" s="47" t="s">
        <v>130</v>
      </c>
      <c r="E359" s="52" t="s">
        <v>131</v>
      </c>
      <c r="F359" s="56"/>
      <c r="G359" s="47"/>
      <c r="H359" s="47"/>
      <c r="I359" s="47"/>
      <c r="J359" s="47"/>
      <c r="K359" s="47"/>
      <c r="L359" s="47"/>
      <c r="M359" s="47"/>
      <c r="N359" s="47"/>
      <c r="O359" s="47"/>
      <c r="P359" s="47">
        <v>15</v>
      </c>
      <c r="Q359" s="47">
        <v>13</v>
      </c>
      <c r="R359" s="47"/>
      <c r="S359" s="47"/>
      <c r="T359" s="47"/>
      <c r="U359" s="47"/>
      <c r="V359" s="47"/>
      <c r="W359" s="48"/>
      <c r="X359" s="61">
        <f t="shared" si="63"/>
        <v>15</v>
      </c>
      <c r="Y359" s="52">
        <f t="shared" si="63"/>
        <v>13</v>
      </c>
      <c r="Z359">
        <f t="shared" si="64"/>
        <v>28</v>
      </c>
    </row>
    <row r="360" spans="1:26" x14ac:dyDescent="0.2">
      <c r="A360" s="126" t="s">
        <v>55</v>
      </c>
      <c r="B360" s="127"/>
      <c r="C360" s="128" t="s">
        <v>127</v>
      </c>
      <c r="D360" s="128" t="s">
        <v>132</v>
      </c>
      <c r="E360" s="129" t="s">
        <v>133</v>
      </c>
      <c r="F360" s="130"/>
      <c r="G360" s="128"/>
      <c r="H360" s="128"/>
      <c r="I360" s="128"/>
      <c r="J360" s="128"/>
      <c r="K360" s="128"/>
      <c r="L360" s="128"/>
      <c r="M360" s="128"/>
      <c r="N360" s="128"/>
      <c r="O360" s="128"/>
      <c r="P360" s="128"/>
      <c r="Q360" s="128"/>
      <c r="R360" s="128">
        <v>1</v>
      </c>
      <c r="S360" s="128"/>
      <c r="T360" s="128"/>
      <c r="U360" s="128"/>
      <c r="V360" s="128"/>
      <c r="W360" s="131"/>
      <c r="X360" s="61">
        <f t="shared" ref="X360" si="68">F360+H360+J360+L360+N360+P360+R360+T360+V360</f>
        <v>1</v>
      </c>
      <c r="Y360" s="52">
        <f t="shared" ref="Y360" si="69">G360+I360+K360+M360+O360+Q360+S360+U360+W360</f>
        <v>0</v>
      </c>
      <c r="Z360">
        <f t="shared" ref="Z360" si="70">SUM(X360:Y360)</f>
        <v>1</v>
      </c>
    </row>
    <row r="361" spans="1:26" x14ac:dyDescent="0.2">
      <c r="A361" s="53" t="s">
        <v>55</v>
      </c>
      <c r="B361" s="17"/>
      <c r="C361" s="54" t="s">
        <v>96</v>
      </c>
      <c r="D361" s="54" t="s">
        <v>96</v>
      </c>
      <c r="E361" s="55" t="s">
        <v>97</v>
      </c>
      <c r="F361" s="57"/>
      <c r="G361" s="54">
        <v>2</v>
      </c>
      <c r="H361" s="54"/>
      <c r="I361" s="54"/>
      <c r="J361" s="54">
        <v>2</v>
      </c>
      <c r="K361" s="54"/>
      <c r="L361" s="54"/>
      <c r="M361" s="54"/>
      <c r="N361" s="54"/>
      <c r="O361" s="54">
        <v>1</v>
      </c>
      <c r="P361" s="54"/>
      <c r="Q361" s="54"/>
      <c r="R361" s="54">
        <v>1</v>
      </c>
      <c r="S361" s="54">
        <v>1</v>
      </c>
      <c r="T361" s="54"/>
      <c r="U361" s="54"/>
      <c r="V361" s="54">
        <v>4</v>
      </c>
      <c r="W361" s="60">
        <v>2</v>
      </c>
      <c r="X361" s="62">
        <f t="shared" si="63"/>
        <v>7</v>
      </c>
      <c r="Y361" s="55">
        <f t="shared" si="63"/>
        <v>6</v>
      </c>
      <c r="Z361">
        <f t="shared" si="64"/>
        <v>13</v>
      </c>
    </row>
    <row r="362" spans="1:26" x14ac:dyDescent="0.2">
      <c r="A362" s="3"/>
      <c r="B362" s="3"/>
      <c r="E362" s="67" t="s">
        <v>51</v>
      </c>
      <c r="F362">
        <f t="shared" ref="F362:Z362" si="71">SUM(F356:F361)</f>
        <v>0</v>
      </c>
      <c r="G362">
        <f t="shared" si="71"/>
        <v>2</v>
      </c>
      <c r="H362">
        <f t="shared" si="71"/>
        <v>0</v>
      </c>
      <c r="I362">
        <f t="shared" si="71"/>
        <v>0</v>
      </c>
      <c r="J362">
        <f t="shared" si="71"/>
        <v>2</v>
      </c>
      <c r="K362">
        <f t="shared" si="71"/>
        <v>0</v>
      </c>
      <c r="L362">
        <f t="shared" si="71"/>
        <v>0</v>
      </c>
      <c r="M362">
        <f t="shared" si="71"/>
        <v>0</v>
      </c>
      <c r="N362">
        <f t="shared" si="71"/>
        <v>0</v>
      </c>
      <c r="O362">
        <f t="shared" si="71"/>
        <v>2</v>
      </c>
      <c r="P362">
        <f t="shared" si="71"/>
        <v>17</v>
      </c>
      <c r="Q362">
        <f t="shared" si="71"/>
        <v>14</v>
      </c>
      <c r="R362">
        <f t="shared" si="71"/>
        <v>2</v>
      </c>
      <c r="S362">
        <f t="shared" si="71"/>
        <v>5</v>
      </c>
      <c r="T362">
        <f t="shared" si="71"/>
        <v>0</v>
      </c>
      <c r="U362">
        <f t="shared" si="71"/>
        <v>0</v>
      </c>
      <c r="V362">
        <f t="shared" si="71"/>
        <v>12</v>
      </c>
      <c r="W362">
        <f t="shared" si="71"/>
        <v>9</v>
      </c>
      <c r="X362">
        <f t="shared" si="71"/>
        <v>33</v>
      </c>
      <c r="Y362">
        <f t="shared" si="71"/>
        <v>32</v>
      </c>
      <c r="Z362">
        <f t="shared" si="71"/>
        <v>65</v>
      </c>
    </row>
    <row r="363" spans="1:26" x14ac:dyDescent="0.2">
      <c r="A363" s="3"/>
      <c r="B363" s="3"/>
      <c r="F363"/>
    </row>
    <row r="364" spans="1:26" x14ac:dyDescent="0.2">
      <c r="A364" s="49" t="s">
        <v>16</v>
      </c>
      <c r="B364" s="112" t="s">
        <v>525</v>
      </c>
      <c r="C364" s="13" t="s">
        <v>138</v>
      </c>
      <c r="D364" s="13" t="s">
        <v>136</v>
      </c>
      <c r="E364" s="50" t="s">
        <v>137</v>
      </c>
      <c r="F364" s="21"/>
      <c r="G364" s="13"/>
      <c r="H364" s="13">
        <v>1</v>
      </c>
      <c r="I364" s="13"/>
      <c r="J364" s="13"/>
      <c r="K364" s="13"/>
      <c r="L364" s="13"/>
      <c r="M364" s="13"/>
      <c r="N364" s="13">
        <v>1</v>
      </c>
      <c r="O364" s="13">
        <v>1</v>
      </c>
      <c r="P364" s="13"/>
      <c r="Q364" s="13"/>
      <c r="R364" s="13"/>
      <c r="S364" s="13"/>
      <c r="T364" s="13"/>
      <c r="U364" s="13"/>
      <c r="V364" s="13">
        <v>2</v>
      </c>
      <c r="W364" s="15">
        <v>9</v>
      </c>
      <c r="X364" s="19">
        <f t="shared" ref="X364:Y427" si="72">F364+H364+J364+L364+N364+P364+R364+T364+V364</f>
        <v>4</v>
      </c>
      <c r="Y364" s="50">
        <f t="shared" si="72"/>
        <v>10</v>
      </c>
      <c r="Z364">
        <f t="shared" ref="Z364:Z427" si="73">SUM(X364:Y364)</f>
        <v>14</v>
      </c>
    </row>
    <row r="365" spans="1:26" x14ac:dyDescent="0.2">
      <c r="A365" s="51" t="s">
        <v>16</v>
      </c>
      <c r="B365" s="113" t="s">
        <v>526</v>
      </c>
      <c r="C365" s="47" t="s">
        <v>138</v>
      </c>
      <c r="D365" s="47" t="s">
        <v>139</v>
      </c>
      <c r="E365" s="52" t="s">
        <v>140</v>
      </c>
      <c r="F365" s="56">
        <v>1</v>
      </c>
      <c r="G365" s="47"/>
      <c r="H365" s="47"/>
      <c r="I365" s="47"/>
      <c r="J365" s="47">
        <v>2</v>
      </c>
      <c r="K365" s="47"/>
      <c r="L365" s="47">
        <v>1</v>
      </c>
      <c r="M365" s="47"/>
      <c r="N365" s="47">
        <v>1</v>
      </c>
      <c r="O365" s="47"/>
      <c r="P365" s="47"/>
      <c r="Q365" s="47"/>
      <c r="R365" s="47">
        <v>2</v>
      </c>
      <c r="S365" s="47"/>
      <c r="T365" s="47"/>
      <c r="U365" s="47"/>
      <c r="V365" s="47">
        <v>24</v>
      </c>
      <c r="W365" s="48">
        <v>10</v>
      </c>
      <c r="X365" s="61">
        <f t="shared" si="72"/>
        <v>31</v>
      </c>
      <c r="Y365" s="52">
        <f t="shared" si="72"/>
        <v>10</v>
      </c>
      <c r="Z365">
        <f t="shared" si="73"/>
        <v>41</v>
      </c>
    </row>
    <row r="366" spans="1:26" x14ac:dyDescent="0.2">
      <c r="A366" s="51" t="s">
        <v>16</v>
      </c>
      <c r="B366" s="113" t="s">
        <v>527</v>
      </c>
      <c r="C366" s="47" t="s">
        <v>138</v>
      </c>
      <c r="D366" s="47" t="s">
        <v>141</v>
      </c>
      <c r="E366" s="52" t="s">
        <v>142</v>
      </c>
      <c r="F366" s="56">
        <v>3</v>
      </c>
      <c r="G366" s="47">
        <v>8</v>
      </c>
      <c r="H366" s="47"/>
      <c r="I366" s="47">
        <v>2</v>
      </c>
      <c r="J366" s="47">
        <v>1</v>
      </c>
      <c r="K366" s="47">
        <v>6</v>
      </c>
      <c r="L366" s="47">
        <v>1</v>
      </c>
      <c r="M366" s="47">
        <v>4</v>
      </c>
      <c r="N366" s="47">
        <v>7</v>
      </c>
      <c r="O366" s="47">
        <v>25</v>
      </c>
      <c r="P366" s="47">
        <v>1</v>
      </c>
      <c r="Q366" s="47">
        <v>1</v>
      </c>
      <c r="R366" s="47">
        <v>3</v>
      </c>
      <c r="S366" s="47">
        <v>6</v>
      </c>
      <c r="T366" s="47"/>
      <c r="U366" s="47">
        <v>1</v>
      </c>
      <c r="V366" s="47">
        <v>31</v>
      </c>
      <c r="W366" s="48">
        <v>244</v>
      </c>
      <c r="X366" s="61">
        <f t="shared" si="72"/>
        <v>47</v>
      </c>
      <c r="Y366" s="52">
        <f t="shared" si="72"/>
        <v>297</v>
      </c>
      <c r="Z366">
        <f t="shared" si="73"/>
        <v>344</v>
      </c>
    </row>
    <row r="367" spans="1:26" x14ac:dyDescent="0.2">
      <c r="A367" s="51" t="s">
        <v>16</v>
      </c>
      <c r="B367" s="113" t="s">
        <v>528</v>
      </c>
      <c r="C367" s="47" t="s">
        <v>138</v>
      </c>
      <c r="D367" s="47" t="s">
        <v>143</v>
      </c>
      <c r="E367" s="52" t="s">
        <v>144</v>
      </c>
      <c r="F367" s="56"/>
      <c r="G367" s="47">
        <v>2</v>
      </c>
      <c r="H367" s="47"/>
      <c r="I367" s="47"/>
      <c r="J367" s="47"/>
      <c r="K367" s="47">
        <v>1</v>
      </c>
      <c r="L367" s="47">
        <v>1</v>
      </c>
      <c r="M367" s="47"/>
      <c r="N367" s="47">
        <v>4</v>
      </c>
      <c r="O367" s="47">
        <v>1</v>
      </c>
      <c r="P367" s="47"/>
      <c r="Q367" s="47"/>
      <c r="R367" s="47"/>
      <c r="S367" s="47"/>
      <c r="T367" s="47"/>
      <c r="U367" s="47"/>
      <c r="V367" s="47">
        <v>44</v>
      </c>
      <c r="W367" s="48">
        <v>34</v>
      </c>
      <c r="X367" s="61">
        <f t="shared" si="72"/>
        <v>49</v>
      </c>
      <c r="Y367" s="52">
        <f t="shared" si="72"/>
        <v>38</v>
      </c>
      <c r="Z367">
        <f t="shared" si="73"/>
        <v>87</v>
      </c>
    </row>
    <row r="368" spans="1:26" x14ac:dyDescent="0.2">
      <c r="A368" s="51" t="s">
        <v>16</v>
      </c>
      <c r="B368" s="113" t="s">
        <v>529</v>
      </c>
      <c r="C368" s="47" t="s">
        <v>138</v>
      </c>
      <c r="D368" s="47" t="s">
        <v>145</v>
      </c>
      <c r="E368" s="52" t="s">
        <v>146</v>
      </c>
      <c r="F368" s="56"/>
      <c r="G368" s="47"/>
      <c r="H368" s="47"/>
      <c r="I368" s="47"/>
      <c r="J368" s="47"/>
      <c r="K368" s="47">
        <v>1</v>
      </c>
      <c r="L368" s="47">
        <v>1</v>
      </c>
      <c r="M368" s="47"/>
      <c r="N368" s="47">
        <v>2</v>
      </c>
      <c r="O368" s="47">
        <v>3</v>
      </c>
      <c r="P368" s="47">
        <v>1</v>
      </c>
      <c r="Q368" s="47"/>
      <c r="R368" s="47">
        <v>3</v>
      </c>
      <c r="S368" s="47">
        <v>2</v>
      </c>
      <c r="T368" s="47"/>
      <c r="U368" s="47"/>
      <c r="V368" s="47">
        <v>37</v>
      </c>
      <c r="W368" s="48">
        <v>33</v>
      </c>
      <c r="X368" s="61">
        <f t="shared" si="72"/>
        <v>44</v>
      </c>
      <c r="Y368" s="52">
        <f t="shared" si="72"/>
        <v>39</v>
      </c>
      <c r="Z368">
        <f t="shared" si="73"/>
        <v>83</v>
      </c>
    </row>
    <row r="369" spans="1:26" x14ac:dyDescent="0.2">
      <c r="A369" s="51" t="s">
        <v>16</v>
      </c>
      <c r="B369" s="113" t="s">
        <v>530</v>
      </c>
      <c r="C369" s="47" t="s">
        <v>138</v>
      </c>
      <c r="D369" s="47" t="s">
        <v>147</v>
      </c>
      <c r="E369" s="52" t="s">
        <v>148</v>
      </c>
      <c r="F369" s="56">
        <v>2</v>
      </c>
      <c r="G369" s="47"/>
      <c r="H369" s="47"/>
      <c r="I369" s="47"/>
      <c r="J369" s="47"/>
      <c r="K369" s="47"/>
      <c r="L369" s="47">
        <v>1</v>
      </c>
      <c r="M369" s="47"/>
      <c r="N369" s="47">
        <v>1</v>
      </c>
      <c r="O369" s="47"/>
      <c r="P369" s="47"/>
      <c r="Q369" s="47"/>
      <c r="R369" s="47"/>
      <c r="S369" s="47">
        <v>1</v>
      </c>
      <c r="T369" s="47"/>
      <c r="U369" s="47"/>
      <c r="V369" s="47">
        <v>27</v>
      </c>
      <c r="W369" s="48">
        <v>7</v>
      </c>
      <c r="X369" s="61">
        <f t="shared" si="72"/>
        <v>31</v>
      </c>
      <c r="Y369" s="52">
        <f t="shared" si="72"/>
        <v>8</v>
      </c>
      <c r="Z369">
        <f t="shared" si="73"/>
        <v>39</v>
      </c>
    </row>
    <row r="370" spans="1:26" x14ac:dyDescent="0.2">
      <c r="A370" s="51" t="s">
        <v>16</v>
      </c>
      <c r="B370" s="113" t="s">
        <v>531</v>
      </c>
      <c r="C370" s="47" t="s">
        <v>138</v>
      </c>
      <c r="D370" s="47" t="s">
        <v>149</v>
      </c>
      <c r="E370" s="52" t="s">
        <v>150</v>
      </c>
      <c r="F370" s="56"/>
      <c r="G370" s="47">
        <v>3</v>
      </c>
      <c r="H370" s="47"/>
      <c r="I370" s="47"/>
      <c r="J370" s="47">
        <v>2</v>
      </c>
      <c r="K370" s="47">
        <v>3</v>
      </c>
      <c r="L370" s="47">
        <v>1</v>
      </c>
      <c r="M370" s="47"/>
      <c r="N370" s="47">
        <v>4</v>
      </c>
      <c r="O370" s="47">
        <v>7</v>
      </c>
      <c r="P370" s="47"/>
      <c r="Q370" s="47"/>
      <c r="R370" s="47">
        <v>3</v>
      </c>
      <c r="S370" s="47">
        <v>3</v>
      </c>
      <c r="T370" s="47"/>
      <c r="U370" s="47">
        <v>1</v>
      </c>
      <c r="V370" s="47">
        <v>53</v>
      </c>
      <c r="W370" s="48">
        <v>70</v>
      </c>
      <c r="X370" s="61">
        <f t="shared" si="72"/>
        <v>63</v>
      </c>
      <c r="Y370" s="52">
        <f t="shared" si="72"/>
        <v>87</v>
      </c>
      <c r="Z370">
        <f t="shared" si="73"/>
        <v>150</v>
      </c>
    </row>
    <row r="371" spans="1:26" x14ac:dyDescent="0.2">
      <c r="A371" s="51" t="s">
        <v>16</v>
      </c>
      <c r="B371" s="113" t="s">
        <v>532</v>
      </c>
      <c r="C371" s="47" t="s">
        <v>151</v>
      </c>
      <c r="D371" s="47" t="s">
        <v>152</v>
      </c>
      <c r="E371" s="52" t="s">
        <v>153</v>
      </c>
      <c r="F371" s="56">
        <v>1</v>
      </c>
      <c r="G371" s="47"/>
      <c r="H371" s="47"/>
      <c r="I371" s="47"/>
      <c r="J371" s="47">
        <v>1</v>
      </c>
      <c r="K371" s="47">
        <v>1</v>
      </c>
      <c r="L371" s="47">
        <v>2</v>
      </c>
      <c r="M371" s="47"/>
      <c r="N371" s="47">
        <v>8</v>
      </c>
      <c r="O371" s="47">
        <v>1</v>
      </c>
      <c r="P371" s="47"/>
      <c r="Q371" s="47"/>
      <c r="R371" s="47"/>
      <c r="S371" s="47"/>
      <c r="T371" s="47"/>
      <c r="U371" s="47"/>
      <c r="V371" s="47">
        <v>21</v>
      </c>
      <c r="W371" s="48">
        <v>17</v>
      </c>
      <c r="X371" s="61">
        <f t="shared" si="72"/>
        <v>33</v>
      </c>
      <c r="Y371" s="52">
        <f t="shared" si="72"/>
        <v>19</v>
      </c>
      <c r="Z371">
        <f t="shared" si="73"/>
        <v>52</v>
      </c>
    </row>
    <row r="372" spans="1:26" x14ac:dyDescent="0.2">
      <c r="A372" s="51" t="s">
        <v>16</v>
      </c>
      <c r="B372" s="113" t="s">
        <v>533</v>
      </c>
      <c r="C372" s="47" t="s">
        <v>151</v>
      </c>
      <c r="D372" s="47" t="s">
        <v>154</v>
      </c>
      <c r="E372" s="52" t="s">
        <v>155</v>
      </c>
      <c r="F372" s="56">
        <v>1</v>
      </c>
      <c r="G372" s="47">
        <v>2</v>
      </c>
      <c r="H372" s="47"/>
      <c r="I372" s="47"/>
      <c r="J372" s="47"/>
      <c r="K372" s="47"/>
      <c r="L372" s="47">
        <v>4</v>
      </c>
      <c r="M372" s="47">
        <v>4</v>
      </c>
      <c r="N372" s="47"/>
      <c r="O372" s="47">
        <v>1</v>
      </c>
      <c r="P372" s="47"/>
      <c r="Q372" s="47"/>
      <c r="R372" s="47"/>
      <c r="S372" s="47"/>
      <c r="T372" s="47"/>
      <c r="U372" s="47"/>
      <c r="V372" s="47"/>
      <c r="W372" s="48"/>
      <c r="X372" s="61">
        <f t="shared" si="72"/>
        <v>5</v>
      </c>
      <c r="Y372" s="52">
        <f t="shared" si="72"/>
        <v>7</v>
      </c>
      <c r="Z372">
        <f t="shared" si="73"/>
        <v>12</v>
      </c>
    </row>
    <row r="373" spans="1:26" x14ac:dyDescent="0.2">
      <c r="A373" s="51" t="s">
        <v>16</v>
      </c>
      <c r="B373" s="113" t="s">
        <v>534</v>
      </c>
      <c r="C373" s="47" t="s">
        <v>151</v>
      </c>
      <c r="D373" s="47" t="s">
        <v>156</v>
      </c>
      <c r="E373" s="52" t="s">
        <v>157</v>
      </c>
      <c r="F373" s="56"/>
      <c r="G373" s="47">
        <v>1</v>
      </c>
      <c r="H373" s="47"/>
      <c r="I373" s="47">
        <v>2</v>
      </c>
      <c r="J373" s="47"/>
      <c r="K373" s="47"/>
      <c r="L373" s="47"/>
      <c r="M373" s="47">
        <v>1</v>
      </c>
      <c r="N373" s="47"/>
      <c r="O373" s="47">
        <v>6</v>
      </c>
      <c r="P373" s="47"/>
      <c r="Q373" s="47"/>
      <c r="R373" s="47"/>
      <c r="S373" s="47"/>
      <c r="T373" s="47"/>
      <c r="U373" s="47"/>
      <c r="V373" s="47"/>
      <c r="W373" s="48">
        <v>14</v>
      </c>
      <c r="X373" s="61">
        <f t="shared" si="72"/>
        <v>0</v>
      </c>
      <c r="Y373" s="52">
        <f t="shared" si="72"/>
        <v>24</v>
      </c>
      <c r="Z373">
        <f t="shared" si="73"/>
        <v>24</v>
      </c>
    </row>
    <row r="374" spans="1:26" x14ac:dyDescent="0.2">
      <c r="A374" s="51" t="s">
        <v>16</v>
      </c>
      <c r="B374" s="113" t="s">
        <v>535</v>
      </c>
      <c r="C374" s="47" t="s">
        <v>151</v>
      </c>
      <c r="D374" s="47" t="s">
        <v>158</v>
      </c>
      <c r="E374" s="52" t="s">
        <v>159</v>
      </c>
      <c r="F374" s="56">
        <v>8</v>
      </c>
      <c r="G374" s="47">
        <v>6</v>
      </c>
      <c r="H374" s="47"/>
      <c r="I374" s="47"/>
      <c r="J374" s="47"/>
      <c r="K374" s="47">
        <v>4</v>
      </c>
      <c r="L374" s="47">
        <v>33</v>
      </c>
      <c r="M374" s="47">
        <v>12</v>
      </c>
      <c r="N374" s="47">
        <v>20</v>
      </c>
      <c r="O374" s="47">
        <v>32</v>
      </c>
      <c r="P374" s="47">
        <v>2</v>
      </c>
      <c r="Q374" s="47">
        <v>1</v>
      </c>
      <c r="R374" s="47">
        <v>10</v>
      </c>
      <c r="S374" s="47">
        <v>7</v>
      </c>
      <c r="T374" s="47"/>
      <c r="U374" s="47"/>
      <c r="V374" s="47">
        <v>206</v>
      </c>
      <c r="W374" s="48">
        <v>231</v>
      </c>
      <c r="X374" s="61">
        <f t="shared" si="72"/>
        <v>279</v>
      </c>
      <c r="Y374" s="52">
        <f t="shared" si="72"/>
        <v>293</v>
      </c>
      <c r="Z374">
        <f t="shared" si="73"/>
        <v>572</v>
      </c>
    </row>
    <row r="375" spans="1:26" x14ac:dyDescent="0.2">
      <c r="A375" s="51" t="s">
        <v>16</v>
      </c>
      <c r="B375" s="113" t="s">
        <v>535</v>
      </c>
      <c r="C375" s="47" t="s">
        <v>160</v>
      </c>
      <c r="D375" s="47" t="s">
        <v>570</v>
      </c>
      <c r="E375" s="52" t="s">
        <v>571</v>
      </c>
      <c r="F375" s="56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8">
        <v>1</v>
      </c>
      <c r="X375" s="61">
        <f t="shared" si="72"/>
        <v>0</v>
      </c>
      <c r="Y375" s="52">
        <f t="shared" si="72"/>
        <v>1</v>
      </c>
      <c r="Z375">
        <f t="shared" si="73"/>
        <v>1</v>
      </c>
    </row>
    <row r="376" spans="1:26" x14ac:dyDescent="0.2">
      <c r="A376" s="51" t="s">
        <v>16</v>
      </c>
      <c r="B376" s="113" t="s">
        <v>536</v>
      </c>
      <c r="C376" s="47" t="s">
        <v>151</v>
      </c>
      <c r="D376" s="47" t="s">
        <v>161</v>
      </c>
      <c r="E376" s="52" t="s">
        <v>162</v>
      </c>
      <c r="F376" s="56">
        <v>1</v>
      </c>
      <c r="G376" s="47">
        <v>4</v>
      </c>
      <c r="H376" s="47"/>
      <c r="I376" s="47"/>
      <c r="J376" s="47">
        <v>1</v>
      </c>
      <c r="K376" s="47"/>
      <c r="L376" s="47">
        <v>1</v>
      </c>
      <c r="M376" s="47">
        <v>3</v>
      </c>
      <c r="N376" s="47">
        <v>3</v>
      </c>
      <c r="O376" s="47">
        <v>7</v>
      </c>
      <c r="P376" s="47"/>
      <c r="Q376" s="47">
        <v>1</v>
      </c>
      <c r="R376" s="47">
        <v>2</v>
      </c>
      <c r="S376" s="47">
        <v>4</v>
      </c>
      <c r="T376" s="47"/>
      <c r="U376" s="47"/>
      <c r="V376" s="47">
        <v>31</v>
      </c>
      <c r="W376" s="48">
        <v>48</v>
      </c>
      <c r="X376" s="61">
        <f t="shared" si="72"/>
        <v>39</v>
      </c>
      <c r="Y376" s="52">
        <f t="shared" si="72"/>
        <v>67</v>
      </c>
      <c r="Z376">
        <f t="shared" si="73"/>
        <v>106</v>
      </c>
    </row>
    <row r="377" spans="1:26" x14ac:dyDescent="0.2">
      <c r="A377" s="51" t="s">
        <v>16</v>
      </c>
      <c r="B377" s="113" t="s">
        <v>537</v>
      </c>
      <c r="C377" s="47" t="s">
        <v>151</v>
      </c>
      <c r="D377" s="47" t="s">
        <v>163</v>
      </c>
      <c r="E377" s="52" t="s">
        <v>164</v>
      </c>
      <c r="F377" s="56">
        <v>1</v>
      </c>
      <c r="G377" s="47">
        <v>3</v>
      </c>
      <c r="H377" s="47"/>
      <c r="I377" s="47"/>
      <c r="J377" s="47"/>
      <c r="K377" s="47">
        <v>4</v>
      </c>
      <c r="L377" s="47">
        <v>4</v>
      </c>
      <c r="M377" s="47">
        <v>8</v>
      </c>
      <c r="N377" s="47">
        <v>5</v>
      </c>
      <c r="O377" s="47">
        <v>16</v>
      </c>
      <c r="P377" s="47">
        <v>1</v>
      </c>
      <c r="Q377" s="47">
        <v>1</v>
      </c>
      <c r="R377" s="47">
        <v>3</v>
      </c>
      <c r="S377" s="47">
        <v>3</v>
      </c>
      <c r="T377" s="47"/>
      <c r="U377" s="47"/>
      <c r="V377" s="47">
        <v>39</v>
      </c>
      <c r="W377" s="48">
        <v>153</v>
      </c>
      <c r="X377" s="61">
        <f t="shared" si="72"/>
        <v>53</v>
      </c>
      <c r="Y377" s="52">
        <f t="shared" si="72"/>
        <v>188</v>
      </c>
      <c r="Z377">
        <f t="shared" si="73"/>
        <v>241</v>
      </c>
    </row>
    <row r="378" spans="1:26" x14ac:dyDescent="0.2">
      <c r="A378" s="51" t="s">
        <v>16</v>
      </c>
      <c r="B378" s="58" t="s">
        <v>595</v>
      </c>
      <c r="C378" s="47" t="s">
        <v>151</v>
      </c>
      <c r="D378" s="47" t="s">
        <v>165</v>
      </c>
      <c r="E378" s="52" t="s">
        <v>166</v>
      </c>
      <c r="F378" s="56">
        <v>3</v>
      </c>
      <c r="G378" s="47">
        <v>1</v>
      </c>
      <c r="H378" s="47"/>
      <c r="I378" s="47"/>
      <c r="J378" s="47">
        <v>10</v>
      </c>
      <c r="K378" s="47">
        <v>3</v>
      </c>
      <c r="L378" s="47">
        <v>13</v>
      </c>
      <c r="M378" s="47">
        <v>5</v>
      </c>
      <c r="N378" s="47">
        <v>20</v>
      </c>
      <c r="O378" s="47">
        <v>6</v>
      </c>
      <c r="P378" s="47">
        <v>4</v>
      </c>
      <c r="Q378" s="47">
        <v>2</v>
      </c>
      <c r="R378" s="47">
        <v>1</v>
      </c>
      <c r="S378" s="47"/>
      <c r="T378" s="47"/>
      <c r="U378" s="47"/>
      <c r="V378" s="47">
        <v>67</v>
      </c>
      <c r="W378" s="48">
        <v>19</v>
      </c>
      <c r="X378" s="61">
        <f t="shared" si="72"/>
        <v>118</v>
      </c>
      <c r="Y378" s="52">
        <f t="shared" si="72"/>
        <v>36</v>
      </c>
      <c r="Z378">
        <f t="shared" si="73"/>
        <v>154</v>
      </c>
    </row>
    <row r="379" spans="1:26" x14ac:dyDescent="0.2">
      <c r="A379" s="51" t="s">
        <v>16</v>
      </c>
      <c r="B379" s="58" t="s">
        <v>595</v>
      </c>
      <c r="C379" s="47" t="s">
        <v>151</v>
      </c>
      <c r="D379" s="47" t="s">
        <v>167</v>
      </c>
      <c r="E379" s="52" t="s">
        <v>168</v>
      </c>
      <c r="F379" s="56">
        <v>5</v>
      </c>
      <c r="G379" s="47">
        <v>3</v>
      </c>
      <c r="H379" s="47"/>
      <c r="I379" s="47"/>
      <c r="J379" s="47">
        <v>19</v>
      </c>
      <c r="K379" s="47">
        <v>4</v>
      </c>
      <c r="L379" s="47">
        <v>12</v>
      </c>
      <c r="M379" s="47">
        <v>4</v>
      </c>
      <c r="N379" s="47">
        <v>22</v>
      </c>
      <c r="O379" s="47">
        <v>3</v>
      </c>
      <c r="P379" s="47">
        <v>7</v>
      </c>
      <c r="Q379" s="47">
        <v>2</v>
      </c>
      <c r="R379" s="47">
        <v>15</v>
      </c>
      <c r="S379" s="47">
        <v>4</v>
      </c>
      <c r="T379" s="47"/>
      <c r="U379" s="47"/>
      <c r="V379" s="47">
        <v>179</v>
      </c>
      <c r="W379" s="48">
        <v>19</v>
      </c>
      <c r="X379" s="61">
        <f t="shared" si="72"/>
        <v>259</v>
      </c>
      <c r="Y379" s="52">
        <f t="shared" si="72"/>
        <v>39</v>
      </c>
      <c r="Z379">
        <f t="shared" si="73"/>
        <v>298</v>
      </c>
    </row>
    <row r="380" spans="1:26" x14ac:dyDescent="0.2">
      <c r="A380" s="51" t="s">
        <v>16</v>
      </c>
      <c r="B380" s="58" t="s">
        <v>596</v>
      </c>
      <c r="C380" s="47" t="s">
        <v>169</v>
      </c>
      <c r="D380" s="47" t="s">
        <v>170</v>
      </c>
      <c r="E380" s="52" t="s">
        <v>171</v>
      </c>
      <c r="F380" s="56"/>
      <c r="G380" s="47">
        <v>2</v>
      </c>
      <c r="H380" s="47">
        <v>1</v>
      </c>
      <c r="I380" s="47"/>
      <c r="J380" s="47">
        <v>1</v>
      </c>
      <c r="K380" s="47">
        <v>6</v>
      </c>
      <c r="L380" s="47">
        <v>1</v>
      </c>
      <c r="M380" s="47">
        <v>3</v>
      </c>
      <c r="N380" s="47">
        <v>1</v>
      </c>
      <c r="O380" s="47">
        <v>20</v>
      </c>
      <c r="P380" s="47"/>
      <c r="Q380" s="47"/>
      <c r="R380" s="47"/>
      <c r="S380" s="47">
        <v>3</v>
      </c>
      <c r="T380" s="47"/>
      <c r="U380" s="47"/>
      <c r="V380" s="47">
        <v>14</v>
      </c>
      <c r="W380" s="48">
        <v>207</v>
      </c>
      <c r="X380" s="61">
        <f t="shared" si="72"/>
        <v>18</v>
      </c>
      <c r="Y380" s="52">
        <f t="shared" si="72"/>
        <v>241</v>
      </c>
      <c r="Z380">
        <f t="shared" si="73"/>
        <v>259</v>
      </c>
    </row>
    <row r="381" spans="1:26" x14ac:dyDescent="0.2">
      <c r="A381" s="51" t="s">
        <v>16</v>
      </c>
      <c r="B381" s="16" t="s">
        <v>596</v>
      </c>
      <c r="C381" s="47" t="s">
        <v>169</v>
      </c>
      <c r="D381" s="47" t="s">
        <v>172</v>
      </c>
      <c r="E381" s="52" t="s">
        <v>173</v>
      </c>
      <c r="F381" s="56"/>
      <c r="G381" s="47"/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47"/>
      <c r="S381" s="47"/>
      <c r="T381" s="47"/>
      <c r="U381" s="47"/>
      <c r="V381" s="47"/>
      <c r="W381" s="48">
        <v>1</v>
      </c>
      <c r="X381" s="61">
        <f t="shared" si="72"/>
        <v>0</v>
      </c>
      <c r="Y381" s="52">
        <f t="shared" si="72"/>
        <v>1</v>
      </c>
      <c r="Z381">
        <f t="shared" si="73"/>
        <v>1</v>
      </c>
    </row>
    <row r="382" spans="1:26" x14ac:dyDescent="0.2">
      <c r="A382" s="51" t="s">
        <v>16</v>
      </c>
      <c r="B382" s="16" t="s">
        <v>597</v>
      </c>
      <c r="C382" s="47" t="s">
        <v>169</v>
      </c>
      <c r="D382" s="47" t="s">
        <v>174</v>
      </c>
      <c r="E382" s="52" t="s">
        <v>175</v>
      </c>
      <c r="F382" s="56">
        <v>1</v>
      </c>
      <c r="G382" s="47">
        <v>5</v>
      </c>
      <c r="H382" s="47"/>
      <c r="I382" s="47"/>
      <c r="J382" s="47">
        <v>1</v>
      </c>
      <c r="K382" s="47">
        <v>1</v>
      </c>
      <c r="L382" s="47">
        <v>1</v>
      </c>
      <c r="M382" s="47">
        <v>2</v>
      </c>
      <c r="N382" s="47">
        <v>4</v>
      </c>
      <c r="O382" s="47">
        <v>11</v>
      </c>
      <c r="P382" s="47"/>
      <c r="Q382" s="47"/>
      <c r="R382" s="47">
        <v>1</v>
      </c>
      <c r="S382" s="47">
        <v>1</v>
      </c>
      <c r="T382" s="47"/>
      <c r="U382" s="47"/>
      <c r="V382" s="47">
        <v>51</v>
      </c>
      <c r="W382" s="48">
        <v>86</v>
      </c>
      <c r="X382" s="61">
        <f t="shared" si="72"/>
        <v>59</v>
      </c>
      <c r="Y382" s="52">
        <f t="shared" si="72"/>
        <v>106</v>
      </c>
      <c r="Z382">
        <f t="shared" si="73"/>
        <v>165</v>
      </c>
    </row>
    <row r="383" spans="1:26" x14ac:dyDescent="0.2">
      <c r="A383" s="51" t="s">
        <v>16</v>
      </c>
      <c r="B383" s="16" t="s">
        <v>597</v>
      </c>
      <c r="C383" s="47" t="s">
        <v>169</v>
      </c>
      <c r="D383" s="47" t="s">
        <v>176</v>
      </c>
      <c r="E383" s="52" t="s">
        <v>177</v>
      </c>
      <c r="F383" s="56"/>
      <c r="G383" s="47"/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R383" s="47"/>
      <c r="S383" s="47"/>
      <c r="T383" s="47"/>
      <c r="U383" s="47"/>
      <c r="V383" s="47"/>
      <c r="W383" s="48">
        <v>3</v>
      </c>
      <c r="X383" s="61">
        <f t="shared" si="72"/>
        <v>0</v>
      </c>
      <c r="Y383" s="52">
        <f t="shared" si="72"/>
        <v>3</v>
      </c>
      <c r="Z383">
        <f t="shared" si="73"/>
        <v>3</v>
      </c>
    </row>
    <row r="384" spans="1:26" x14ac:dyDescent="0.2">
      <c r="A384" s="51" t="s">
        <v>16</v>
      </c>
      <c r="B384" s="16" t="s">
        <v>598</v>
      </c>
      <c r="C384" s="47" t="s">
        <v>178</v>
      </c>
      <c r="D384" s="47" t="s">
        <v>179</v>
      </c>
      <c r="E384" s="52" t="s">
        <v>180</v>
      </c>
      <c r="F384" s="56"/>
      <c r="G384" s="47">
        <v>2</v>
      </c>
      <c r="H384" s="47"/>
      <c r="I384" s="47"/>
      <c r="J384" s="47">
        <v>6</v>
      </c>
      <c r="K384" s="47">
        <v>7</v>
      </c>
      <c r="L384" s="47">
        <v>4</v>
      </c>
      <c r="M384" s="47">
        <v>8</v>
      </c>
      <c r="N384" s="47">
        <v>4</v>
      </c>
      <c r="O384" s="47">
        <v>7</v>
      </c>
      <c r="P384" s="47">
        <v>2</v>
      </c>
      <c r="Q384" s="47">
        <v>1</v>
      </c>
      <c r="R384" s="47">
        <v>2</v>
      </c>
      <c r="S384" s="47">
        <v>4</v>
      </c>
      <c r="T384" s="47"/>
      <c r="U384" s="47"/>
      <c r="V384" s="47">
        <v>74</v>
      </c>
      <c r="W384" s="48">
        <v>59</v>
      </c>
      <c r="X384" s="61">
        <f t="shared" si="72"/>
        <v>92</v>
      </c>
      <c r="Y384" s="52">
        <f t="shared" si="72"/>
        <v>88</v>
      </c>
      <c r="Z384">
        <f t="shared" si="73"/>
        <v>180</v>
      </c>
    </row>
    <row r="385" spans="1:26" x14ac:dyDescent="0.2">
      <c r="A385" s="51" t="s">
        <v>16</v>
      </c>
      <c r="B385" s="16" t="s">
        <v>599</v>
      </c>
      <c r="C385" s="47" t="s">
        <v>178</v>
      </c>
      <c r="D385" s="47" t="s">
        <v>181</v>
      </c>
      <c r="E385" s="52" t="s">
        <v>182</v>
      </c>
      <c r="F385" s="56">
        <v>1</v>
      </c>
      <c r="G385" s="47">
        <v>1</v>
      </c>
      <c r="H385" s="47"/>
      <c r="I385" s="47"/>
      <c r="J385" s="47">
        <v>2</v>
      </c>
      <c r="K385" s="47">
        <v>2</v>
      </c>
      <c r="L385" s="47">
        <v>2</v>
      </c>
      <c r="M385" s="47">
        <v>2</v>
      </c>
      <c r="N385" s="47">
        <v>5</v>
      </c>
      <c r="O385" s="47">
        <v>3</v>
      </c>
      <c r="P385" s="47">
        <v>2</v>
      </c>
      <c r="Q385" s="47">
        <v>2</v>
      </c>
      <c r="R385" s="47">
        <v>8</v>
      </c>
      <c r="S385" s="47">
        <v>2</v>
      </c>
      <c r="T385" s="47"/>
      <c r="U385" s="47"/>
      <c r="V385" s="47">
        <v>64</v>
      </c>
      <c r="W385" s="48">
        <v>49</v>
      </c>
      <c r="X385" s="61">
        <f t="shared" si="72"/>
        <v>84</v>
      </c>
      <c r="Y385" s="52">
        <f t="shared" si="72"/>
        <v>61</v>
      </c>
      <c r="Z385">
        <f t="shared" si="73"/>
        <v>145</v>
      </c>
    </row>
    <row r="386" spans="1:26" x14ac:dyDescent="0.2">
      <c r="A386" s="51" t="s">
        <v>16</v>
      </c>
      <c r="B386" s="16" t="s">
        <v>600</v>
      </c>
      <c r="C386" s="47" t="s">
        <v>178</v>
      </c>
      <c r="D386" s="47" t="s">
        <v>183</v>
      </c>
      <c r="E386" s="52" t="s">
        <v>184</v>
      </c>
      <c r="F386" s="56">
        <v>2</v>
      </c>
      <c r="G386" s="47">
        <v>2</v>
      </c>
      <c r="H386" s="47"/>
      <c r="I386" s="47"/>
      <c r="J386" s="47">
        <v>5</v>
      </c>
      <c r="K386" s="47"/>
      <c r="L386" s="47">
        <v>4</v>
      </c>
      <c r="M386" s="47">
        <v>3</v>
      </c>
      <c r="N386" s="47">
        <v>8</v>
      </c>
      <c r="O386" s="47">
        <v>3</v>
      </c>
      <c r="P386" s="47">
        <v>4</v>
      </c>
      <c r="Q386" s="47"/>
      <c r="R386" s="47">
        <v>5</v>
      </c>
      <c r="S386" s="47">
        <v>1</v>
      </c>
      <c r="T386" s="47"/>
      <c r="U386" s="47"/>
      <c r="V386" s="47">
        <v>113</v>
      </c>
      <c r="W386" s="48">
        <v>22</v>
      </c>
      <c r="X386" s="61">
        <f t="shared" si="72"/>
        <v>141</v>
      </c>
      <c r="Y386" s="52">
        <f t="shared" si="72"/>
        <v>31</v>
      </c>
      <c r="Z386">
        <f t="shared" si="73"/>
        <v>172</v>
      </c>
    </row>
    <row r="387" spans="1:26" x14ac:dyDescent="0.2">
      <c r="A387" s="51" t="s">
        <v>16</v>
      </c>
      <c r="B387" s="16" t="s">
        <v>601</v>
      </c>
      <c r="C387" s="47" t="s">
        <v>178</v>
      </c>
      <c r="D387" s="47" t="s">
        <v>185</v>
      </c>
      <c r="E387" s="52" t="s">
        <v>186</v>
      </c>
      <c r="F387" s="56">
        <v>6</v>
      </c>
      <c r="G387" s="47">
        <v>1</v>
      </c>
      <c r="H387" s="47"/>
      <c r="I387" s="47"/>
      <c r="J387" s="47">
        <v>16</v>
      </c>
      <c r="K387" s="47"/>
      <c r="L387" s="47">
        <v>6</v>
      </c>
      <c r="M387" s="47"/>
      <c r="N387" s="47">
        <v>12</v>
      </c>
      <c r="O387" s="47">
        <v>2</v>
      </c>
      <c r="P387" s="47">
        <v>2</v>
      </c>
      <c r="Q387" s="47"/>
      <c r="R387" s="47">
        <v>4</v>
      </c>
      <c r="S387" s="47"/>
      <c r="T387" s="47"/>
      <c r="U387" s="47"/>
      <c r="V387" s="47">
        <v>63</v>
      </c>
      <c r="W387" s="48">
        <v>9</v>
      </c>
      <c r="X387" s="61">
        <f t="shared" si="72"/>
        <v>109</v>
      </c>
      <c r="Y387" s="52">
        <f t="shared" si="72"/>
        <v>12</v>
      </c>
      <c r="Z387">
        <f t="shared" si="73"/>
        <v>121</v>
      </c>
    </row>
    <row r="388" spans="1:26" x14ac:dyDescent="0.2">
      <c r="A388" s="51" t="s">
        <v>16</v>
      </c>
      <c r="B388" s="16" t="s">
        <v>602</v>
      </c>
      <c r="C388" s="47" t="s">
        <v>178</v>
      </c>
      <c r="D388" s="47" t="s">
        <v>187</v>
      </c>
      <c r="E388" s="52" t="s">
        <v>188</v>
      </c>
      <c r="F388" s="56">
        <v>6</v>
      </c>
      <c r="G388" s="47">
        <v>1</v>
      </c>
      <c r="H388" s="47"/>
      <c r="I388" s="47"/>
      <c r="J388" s="47">
        <v>6</v>
      </c>
      <c r="K388" s="47"/>
      <c r="L388" s="47">
        <v>5</v>
      </c>
      <c r="M388" s="47">
        <v>1</v>
      </c>
      <c r="N388" s="47">
        <v>8</v>
      </c>
      <c r="O388" s="47">
        <v>3</v>
      </c>
      <c r="P388" s="47">
        <v>2</v>
      </c>
      <c r="Q388" s="47">
        <v>1</v>
      </c>
      <c r="R388" s="47">
        <v>8</v>
      </c>
      <c r="S388" s="47">
        <v>1</v>
      </c>
      <c r="T388" s="47"/>
      <c r="U388" s="47"/>
      <c r="V388" s="47">
        <v>83</v>
      </c>
      <c r="W388" s="48">
        <v>10</v>
      </c>
      <c r="X388" s="61">
        <f t="shared" si="72"/>
        <v>118</v>
      </c>
      <c r="Y388" s="52">
        <f t="shared" si="72"/>
        <v>17</v>
      </c>
      <c r="Z388">
        <f t="shared" si="73"/>
        <v>135</v>
      </c>
    </row>
    <row r="389" spans="1:26" x14ac:dyDescent="0.2">
      <c r="A389" s="51" t="s">
        <v>16</v>
      </c>
      <c r="B389" s="16" t="s">
        <v>603</v>
      </c>
      <c r="C389" s="47" t="s">
        <v>178</v>
      </c>
      <c r="D389" s="47" t="s">
        <v>189</v>
      </c>
      <c r="E389" s="52" t="s">
        <v>190</v>
      </c>
      <c r="F389" s="56">
        <v>7</v>
      </c>
      <c r="G389" s="47">
        <v>4</v>
      </c>
      <c r="H389" s="47"/>
      <c r="I389" s="47"/>
      <c r="J389" s="47">
        <v>9</v>
      </c>
      <c r="K389" s="47">
        <v>3</v>
      </c>
      <c r="L389" s="47">
        <v>8</v>
      </c>
      <c r="M389" s="47"/>
      <c r="N389" s="47">
        <v>26</v>
      </c>
      <c r="O389" s="47">
        <v>10</v>
      </c>
      <c r="P389" s="47">
        <v>6</v>
      </c>
      <c r="Q389" s="47"/>
      <c r="R389" s="47">
        <v>24</v>
      </c>
      <c r="S389" s="47">
        <v>1</v>
      </c>
      <c r="T389" s="47"/>
      <c r="U389" s="47"/>
      <c r="V389" s="47">
        <v>301</v>
      </c>
      <c r="W389" s="48">
        <v>33</v>
      </c>
      <c r="X389" s="61">
        <f t="shared" si="72"/>
        <v>381</v>
      </c>
      <c r="Y389" s="52">
        <f t="shared" si="72"/>
        <v>51</v>
      </c>
      <c r="Z389">
        <f t="shared" si="73"/>
        <v>432</v>
      </c>
    </row>
    <row r="390" spans="1:26" x14ac:dyDescent="0.2">
      <c r="A390" s="51" t="s">
        <v>16</v>
      </c>
      <c r="B390" s="16" t="s">
        <v>604</v>
      </c>
      <c r="C390" s="47" t="s">
        <v>178</v>
      </c>
      <c r="D390" s="47" t="s">
        <v>191</v>
      </c>
      <c r="E390" s="52" t="s">
        <v>192</v>
      </c>
      <c r="F390" s="56">
        <v>3</v>
      </c>
      <c r="G390" s="47">
        <v>1</v>
      </c>
      <c r="H390" s="47"/>
      <c r="I390" s="47"/>
      <c r="J390" s="47">
        <v>3</v>
      </c>
      <c r="K390" s="47"/>
      <c r="L390" s="47"/>
      <c r="M390" s="47">
        <v>2</v>
      </c>
      <c r="N390" s="47">
        <v>2</v>
      </c>
      <c r="O390" s="47">
        <v>4</v>
      </c>
      <c r="P390" s="47">
        <v>2</v>
      </c>
      <c r="Q390" s="47">
        <v>1</v>
      </c>
      <c r="R390" s="47">
        <v>2</v>
      </c>
      <c r="S390" s="47">
        <v>1</v>
      </c>
      <c r="T390" s="47"/>
      <c r="U390" s="47"/>
      <c r="V390" s="47">
        <v>67</v>
      </c>
      <c r="W390" s="48">
        <v>35</v>
      </c>
      <c r="X390" s="61">
        <f t="shared" si="72"/>
        <v>79</v>
      </c>
      <c r="Y390" s="52">
        <f t="shared" si="72"/>
        <v>44</v>
      </c>
      <c r="Z390">
        <f t="shared" si="73"/>
        <v>123</v>
      </c>
    </row>
    <row r="391" spans="1:26" x14ac:dyDescent="0.2">
      <c r="A391" s="51" t="s">
        <v>16</v>
      </c>
      <c r="B391" s="16" t="s">
        <v>605</v>
      </c>
      <c r="C391" s="47" t="s">
        <v>178</v>
      </c>
      <c r="D391" s="47" t="s">
        <v>193</v>
      </c>
      <c r="E391" s="52" t="s">
        <v>194</v>
      </c>
      <c r="F391" s="56">
        <v>1</v>
      </c>
      <c r="G391" s="47"/>
      <c r="H391" s="47"/>
      <c r="I391" s="47"/>
      <c r="J391" s="47">
        <v>2</v>
      </c>
      <c r="K391" s="47">
        <v>2</v>
      </c>
      <c r="L391" s="47">
        <v>3</v>
      </c>
      <c r="M391" s="47"/>
      <c r="N391" s="47">
        <v>1</v>
      </c>
      <c r="O391" s="47"/>
      <c r="P391" s="47">
        <v>3</v>
      </c>
      <c r="Q391" s="47">
        <v>1</v>
      </c>
      <c r="R391" s="47">
        <v>2</v>
      </c>
      <c r="S391" s="47">
        <v>1</v>
      </c>
      <c r="T391" s="47"/>
      <c r="U391" s="47"/>
      <c r="V391" s="47">
        <v>23</v>
      </c>
      <c r="W391" s="48">
        <v>6</v>
      </c>
      <c r="X391" s="61">
        <f t="shared" si="72"/>
        <v>35</v>
      </c>
      <c r="Y391" s="52">
        <f t="shared" si="72"/>
        <v>10</v>
      </c>
      <c r="Z391">
        <f t="shared" si="73"/>
        <v>45</v>
      </c>
    </row>
    <row r="392" spans="1:26" x14ac:dyDescent="0.2">
      <c r="A392" s="51" t="s">
        <v>16</v>
      </c>
      <c r="B392" s="16" t="s">
        <v>606</v>
      </c>
      <c r="C392" s="47" t="s">
        <v>151</v>
      </c>
      <c r="D392" s="47" t="s">
        <v>195</v>
      </c>
      <c r="E392" s="52" t="s">
        <v>196</v>
      </c>
      <c r="F392" s="56">
        <v>1</v>
      </c>
      <c r="G392" s="47">
        <v>4</v>
      </c>
      <c r="H392" s="47"/>
      <c r="I392" s="47"/>
      <c r="J392" s="47">
        <v>10</v>
      </c>
      <c r="K392" s="47">
        <v>15</v>
      </c>
      <c r="L392" s="47">
        <v>2</v>
      </c>
      <c r="M392" s="47">
        <v>3</v>
      </c>
      <c r="N392" s="47">
        <v>6</v>
      </c>
      <c r="O392" s="47">
        <v>6</v>
      </c>
      <c r="P392" s="47">
        <v>1</v>
      </c>
      <c r="Q392" s="47"/>
      <c r="R392" s="47">
        <v>2</v>
      </c>
      <c r="S392" s="47"/>
      <c r="T392" s="47"/>
      <c r="U392" s="47"/>
      <c r="V392" s="47">
        <v>20</v>
      </c>
      <c r="W392" s="48">
        <v>24</v>
      </c>
      <c r="X392" s="61">
        <f t="shared" si="72"/>
        <v>42</v>
      </c>
      <c r="Y392" s="52">
        <f t="shared" si="72"/>
        <v>52</v>
      </c>
      <c r="Z392">
        <f t="shared" si="73"/>
        <v>94</v>
      </c>
    </row>
    <row r="393" spans="1:26" x14ac:dyDescent="0.2">
      <c r="A393" s="51" t="s">
        <v>16</v>
      </c>
      <c r="B393" s="16" t="s">
        <v>607</v>
      </c>
      <c r="C393" s="47" t="s">
        <v>151</v>
      </c>
      <c r="D393" s="47" t="s">
        <v>197</v>
      </c>
      <c r="E393" s="52" t="s">
        <v>198</v>
      </c>
      <c r="F393" s="56">
        <v>1</v>
      </c>
      <c r="G393" s="47">
        <v>1</v>
      </c>
      <c r="H393" s="47"/>
      <c r="I393" s="47"/>
      <c r="J393" s="47">
        <v>3</v>
      </c>
      <c r="K393" s="47"/>
      <c r="L393" s="47"/>
      <c r="M393" s="47">
        <v>1</v>
      </c>
      <c r="N393" s="47">
        <v>7</v>
      </c>
      <c r="O393" s="47">
        <v>4</v>
      </c>
      <c r="P393" s="47">
        <v>3</v>
      </c>
      <c r="Q393" s="47"/>
      <c r="R393" s="47">
        <v>6</v>
      </c>
      <c r="S393" s="47">
        <v>2</v>
      </c>
      <c r="T393" s="47"/>
      <c r="U393" s="47"/>
      <c r="V393" s="47">
        <v>106</v>
      </c>
      <c r="W393" s="48">
        <v>30</v>
      </c>
      <c r="X393" s="61">
        <f t="shared" si="72"/>
        <v>126</v>
      </c>
      <c r="Y393" s="52">
        <f t="shared" si="72"/>
        <v>38</v>
      </c>
      <c r="Z393">
        <f t="shared" si="73"/>
        <v>164</v>
      </c>
    </row>
    <row r="394" spans="1:26" x14ac:dyDescent="0.2">
      <c r="A394" s="51" t="s">
        <v>16</v>
      </c>
      <c r="B394" s="16" t="s">
        <v>608</v>
      </c>
      <c r="C394" s="47" t="s">
        <v>151</v>
      </c>
      <c r="D394" s="47" t="s">
        <v>199</v>
      </c>
      <c r="E394" s="52" t="s">
        <v>200</v>
      </c>
      <c r="F394" s="56">
        <v>1</v>
      </c>
      <c r="G394" s="47">
        <v>2</v>
      </c>
      <c r="H394" s="47"/>
      <c r="I394" s="47"/>
      <c r="J394" s="47"/>
      <c r="K394" s="47"/>
      <c r="L394" s="47">
        <v>2</v>
      </c>
      <c r="M394" s="47">
        <v>10</v>
      </c>
      <c r="N394" s="47">
        <v>6</v>
      </c>
      <c r="O394" s="47">
        <v>3</v>
      </c>
      <c r="P394" s="47"/>
      <c r="Q394" s="47">
        <v>1</v>
      </c>
      <c r="R394" s="47">
        <v>1</v>
      </c>
      <c r="S394" s="47">
        <v>3</v>
      </c>
      <c r="T394" s="47"/>
      <c r="U394" s="47"/>
      <c r="V394" s="47">
        <v>28</v>
      </c>
      <c r="W394" s="48">
        <v>45</v>
      </c>
      <c r="X394" s="61">
        <f t="shared" si="72"/>
        <v>38</v>
      </c>
      <c r="Y394" s="52">
        <f t="shared" si="72"/>
        <v>64</v>
      </c>
      <c r="Z394">
        <f t="shared" si="73"/>
        <v>102</v>
      </c>
    </row>
    <row r="395" spans="1:26" x14ac:dyDescent="0.2">
      <c r="A395" s="51" t="s">
        <v>16</v>
      </c>
      <c r="B395" s="16" t="s">
        <v>609</v>
      </c>
      <c r="C395" s="47" t="s">
        <v>151</v>
      </c>
      <c r="D395" s="47" t="s">
        <v>201</v>
      </c>
      <c r="E395" s="52" t="s">
        <v>202</v>
      </c>
      <c r="F395" s="56"/>
      <c r="G395" s="47">
        <v>1</v>
      </c>
      <c r="H395" s="47"/>
      <c r="I395" s="47"/>
      <c r="J395" s="47"/>
      <c r="K395" s="47">
        <v>1</v>
      </c>
      <c r="L395" s="47">
        <v>1</v>
      </c>
      <c r="M395" s="47">
        <v>1</v>
      </c>
      <c r="N395" s="47">
        <v>3</v>
      </c>
      <c r="O395" s="47">
        <v>1</v>
      </c>
      <c r="P395" s="47"/>
      <c r="Q395" s="47"/>
      <c r="R395" s="47">
        <v>3</v>
      </c>
      <c r="S395" s="47"/>
      <c r="T395" s="47"/>
      <c r="U395" s="47"/>
      <c r="V395" s="47">
        <v>21</v>
      </c>
      <c r="W395" s="48">
        <v>20</v>
      </c>
      <c r="X395" s="61">
        <f t="shared" si="72"/>
        <v>28</v>
      </c>
      <c r="Y395" s="52">
        <f t="shared" si="72"/>
        <v>24</v>
      </c>
      <c r="Z395">
        <f t="shared" si="73"/>
        <v>52</v>
      </c>
    </row>
    <row r="396" spans="1:26" x14ac:dyDescent="0.2">
      <c r="A396" s="51" t="s">
        <v>16</v>
      </c>
      <c r="B396" s="16" t="s">
        <v>610</v>
      </c>
      <c r="C396" s="47" t="s">
        <v>151</v>
      </c>
      <c r="D396" s="47" t="s">
        <v>203</v>
      </c>
      <c r="E396" s="52" t="s">
        <v>204</v>
      </c>
      <c r="F396" s="56"/>
      <c r="G396" s="47">
        <v>3</v>
      </c>
      <c r="H396" s="47"/>
      <c r="I396" s="47"/>
      <c r="J396" s="47">
        <v>1</v>
      </c>
      <c r="K396" s="47"/>
      <c r="L396" s="47">
        <v>1</v>
      </c>
      <c r="M396" s="47">
        <v>6</v>
      </c>
      <c r="N396" s="47">
        <v>21</v>
      </c>
      <c r="O396" s="47">
        <v>30</v>
      </c>
      <c r="P396" s="47"/>
      <c r="Q396" s="47">
        <v>1</v>
      </c>
      <c r="R396" s="47"/>
      <c r="S396" s="47">
        <v>3</v>
      </c>
      <c r="T396" s="47"/>
      <c r="U396" s="47"/>
      <c r="V396" s="47">
        <v>31</v>
      </c>
      <c r="W396" s="48">
        <v>54</v>
      </c>
      <c r="X396" s="61">
        <f t="shared" si="72"/>
        <v>54</v>
      </c>
      <c r="Y396" s="52">
        <f t="shared" si="72"/>
        <v>97</v>
      </c>
      <c r="Z396">
        <f t="shared" si="73"/>
        <v>151</v>
      </c>
    </row>
    <row r="397" spans="1:26" x14ac:dyDescent="0.2">
      <c r="A397" s="51" t="s">
        <v>16</v>
      </c>
      <c r="B397" s="16" t="s">
        <v>611</v>
      </c>
      <c r="C397" s="47" t="s">
        <v>151</v>
      </c>
      <c r="D397" s="47" t="s">
        <v>205</v>
      </c>
      <c r="E397" s="52" t="s">
        <v>206</v>
      </c>
      <c r="F397" s="56"/>
      <c r="G397" s="47"/>
      <c r="H397" s="47"/>
      <c r="I397" s="47"/>
      <c r="J397" s="47"/>
      <c r="K397" s="47"/>
      <c r="L397" s="47"/>
      <c r="M397" s="47"/>
      <c r="N397" s="47"/>
      <c r="O397" s="47">
        <v>1</v>
      </c>
      <c r="P397" s="47"/>
      <c r="Q397" s="47"/>
      <c r="R397" s="47"/>
      <c r="S397" s="47"/>
      <c r="T397" s="47"/>
      <c r="U397" s="47"/>
      <c r="V397" s="47">
        <v>3</v>
      </c>
      <c r="W397" s="48">
        <v>3</v>
      </c>
      <c r="X397" s="61">
        <f t="shared" si="72"/>
        <v>3</v>
      </c>
      <c r="Y397" s="52">
        <f t="shared" si="72"/>
        <v>4</v>
      </c>
      <c r="Z397">
        <f t="shared" si="73"/>
        <v>7</v>
      </c>
    </row>
    <row r="398" spans="1:26" x14ac:dyDescent="0.2">
      <c r="A398" s="51" t="s">
        <v>16</v>
      </c>
      <c r="B398" s="16" t="s">
        <v>612</v>
      </c>
      <c r="C398" s="47" t="s">
        <v>230</v>
      </c>
      <c r="D398" s="47" t="s">
        <v>207</v>
      </c>
      <c r="E398" s="52" t="s">
        <v>208</v>
      </c>
      <c r="F398" s="56"/>
      <c r="G398" s="47">
        <v>8</v>
      </c>
      <c r="H398" s="47">
        <v>1</v>
      </c>
      <c r="I398" s="47"/>
      <c r="J398" s="47"/>
      <c r="K398" s="47">
        <v>7</v>
      </c>
      <c r="L398" s="47">
        <v>12</v>
      </c>
      <c r="M398" s="47">
        <v>22</v>
      </c>
      <c r="N398" s="47">
        <v>4</v>
      </c>
      <c r="O398" s="47">
        <v>49</v>
      </c>
      <c r="P398" s="47"/>
      <c r="Q398" s="47"/>
      <c r="R398" s="47">
        <v>2</v>
      </c>
      <c r="S398" s="47">
        <v>9</v>
      </c>
      <c r="T398" s="47"/>
      <c r="U398" s="47"/>
      <c r="V398" s="47">
        <v>8</v>
      </c>
      <c r="W398" s="48">
        <v>176</v>
      </c>
      <c r="X398" s="61">
        <f t="shared" si="72"/>
        <v>27</v>
      </c>
      <c r="Y398" s="52">
        <f t="shared" si="72"/>
        <v>271</v>
      </c>
      <c r="Z398">
        <f t="shared" si="73"/>
        <v>298</v>
      </c>
    </row>
    <row r="399" spans="1:26" x14ac:dyDescent="0.2">
      <c r="A399" s="51" t="s">
        <v>16</v>
      </c>
      <c r="B399" s="16" t="s">
        <v>613</v>
      </c>
      <c r="C399" s="47" t="s">
        <v>209</v>
      </c>
      <c r="D399" s="47" t="s">
        <v>210</v>
      </c>
      <c r="E399" s="52" t="s">
        <v>211</v>
      </c>
      <c r="F399" s="56"/>
      <c r="G399" s="47">
        <v>9</v>
      </c>
      <c r="H399" s="47"/>
      <c r="I399" s="47"/>
      <c r="J399" s="47"/>
      <c r="K399" s="47">
        <v>8</v>
      </c>
      <c r="L399" s="47">
        <v>2</v>
      </c>
      <c r="M399" s="47">
        <v>8</v>
      </c>
      <c r="N399" s="47">
        <v>1</v>
      </c>
      <c r="O399" s="47">
        <v>28</v>
      </c>
      <c r="P399" s="47"/>
      <c r="Q399" s="47">
        <v>3</v>
      </c>
      <c r="R399" s="47"/>
      <c r="S399" s="47">
        <v>8</v>
      </c>
      <c r="T399" s="47"/>
      <c r="U399" s="47"/>
      <c r="V399" s="47">
        <v>7</v>
      </c>
      <c r="W399" s="48">
        <v>156</v>
      </c>
      <c r="X399" s="61">
        <f t="shared" si="72"/>
        <v>10</v>
      </c>
      <c r="Y399" s="52">
        <f t="shared" si="72"/>
        <v>220</v>
      </c>
      <c r="Z399">
        <f t="shared" si="73"/>
        <v>230</v>
      </c>
    </row>
    <row r="400" spans="1:26" x14ac:dyDescent="0.2">
      <c r="A400" s="51" t="s">
        <v>16</v>
      </c>
      <c r="B400" s="16" t="s">
        <v>614</v>
      </c>
      <c r="C400" s="47" t="s">
        <v>151</v>
      </c>
      <c r="D400" s="47" t="s">
        <v>212</v>
      </c>
      <c r="E400" s="52" t="s">
        <v>213</v>
      </c>
      <c r="F400" s="56"/>
      <c r="G400" s="47">
        <v>3</v>
      </c>
      <c r="H400" s="47"/>
      <c r="I400" s="47">
        <v>1</v>
      </c>
      <c r="J400" s="47"/>
      <c r="K400" s="47">
        <v>2</v>
      </c>
      <c r="L400" s="47">
        <v>1</v>
      </c>
      <c r="M400" s="47">
        <v>3</v>
      </c>
      <c r="N400" s="47">
        <v>5</v>
      </c>
      <c r="O400" s="47">
        <v>16</v>
      </c>
      <c r="P400" s="47"/>
      <c r="Q400" s="47"/>
      <c r="R400" s="47">
        <v>1</v>
      </c>
      <c r="S400" s="47">
        <v>3</v>
      </c>
      <c r="T400" s="47"/>
      <c r="U400" s="47"/>
      <c r="V400" s="47">
        <v>31</v>
      </c>
      <c r="W400" s="48">
        <v>92</v>
      </c>
      <c r="X400" s="61">
        <f t="shared" si="72"/>
        <v>38</v>
      </c>
      <c r="Y400" s="52">
        <f t="shared" si="72"/>
        <v>120</v>
      </c>
      <c r="Z400">
        <f t="shared" si="73"/>
        <v>158</v>
      </c>
    </row>
    <row r="401" spans="1:26" x14ac:dyDescent="0.2">
      <c r="A401" s="51" t="s">
        <v>16</v>
      </c>
      <c r="B401" s="16" t="s">
        <v>615</v>
      </c>
      <c r="C401" s="47" t="s">
        <v>151</v>
      </c>
      <c r="D401" s="47" t="s">
        <v>214</v>
      </c>
      <c r="E401" s="52" t="s">
        <v>215</v>
      </c>
      <c r="F401" s="56">
        <v>3</v>
      </c>
      <c r="G401" s="47"/>
      <c r="H401" s="47"/>
      <c r="I401" s="47"/>
      <c r="J401" s="47"/>
      <c r="K401" s="47"/>
      <c r="L401" s="47"/>
      <c r="M401" s="47">
        <v>1</v>
      </c>
      <c r="N401" s="47">
        <v>2</v>
      </c>
      <c r="O401" s="47">
        <v>5</v>
      </c>
      <c r="P401" s="47"/>
      <c r="Q401" s="47"/>
      <c r="R401" s="47"/>
      <c r="S401" s="47">
        <v>6</v>
      </c>
      <c r="T401" s="47"/>
      <c r="U401" s="47"/>
      <c r="V401" s="47">
        <v>9</v>
      </c>
      <c r="W401" s="48">
        <v>40</v>
      </c>
      <c r="X401" s="61">
        <f t="shared" si="72"/>
        <v>14</v>
      </c>
      <c r="Y401" s="52">
        <f t="shared" si="72"/>
        <v>52</v>
      </c>
      <c r="Z401">
        <f t="shared" si="73"/>
        <v>66</v>
      </c>
    </row>
    <row r="402" spans="1:26" x14ac:dyDescent="0.2">
      <c r="A402" s="51" t="s">
        <v>16</v>
      </c>
      <c r="B402" s="16" t="s">
        <v>616</v>
      </c>
      <c r="C402" s="47" t="s">
        <v>160</v>
      </c>
      <c r="D402" s="47" t="s">
        <v>216</v>
      </c>
      <c r="E402" s="52" t="s">
        <v>217</v>
      </c>
      <c r="F402" s="56"/>
      <c r="G402" s="47"/>
      <c r="H402" s="47"/>
      <c r="I402" s="47"/>
      <c r="J402" s="47"/>
      <c r="K402" s="47"/>
      <c r="L402" s="47"/>
      <c r="M402" s="47"/>
      <c r="N402" s="47">
        <v>1</v>
      </c>
      <c r="O402" s="47"/>
      <c r="P402" s="47"/>
      <c r="Q402" s="47"/>
      <c r="R402" s="47">
        <v>1</v>
      </c>
      <c r="S402" s="47">
        <v>3</v>
      </c>
      <c r="T402" s="47"/>
      <c r="U402" s="47"/>
      <c r="V402" s="47"/>
      <c r="W402" s="48">
        <v>1</v>
      </c>
      <c r="X402" s="61">
        <f t="shared" si="72"/>
        <v>2</v>
      </c>
      <c r="Y402" s="52">
        <f t="shared" si="72"/>
        <v>4</v>
      </c>
      <c r="Z402">
        <f t="shared" si="73"/>
        <v>6</v>
      </c>
    </row>
    <row r="403" spans="1:26" x14ac:dyDescent="0.2">
      <c r="A403" s="51" t="s">
        <v>16</v>
      </c>
      <c r="B403" s="16" t="s">
        <v>617</v>
      </c>
      <c r="C403" s="47" t="s">
        <v>138</v>
      </c>
      <c r="D403" s="47" t="s">
        <v>218</v>
      </c>
      <c r="E403" s="52" t="s">
        <v>219</v>
      </c>
      <c r="F403" s="56"/>
      <c r="G403" s="47">
        <v>7</v>
      </c>
      <c r="H403" s="47"/>
      <c r="I403" s="47"/>
      <c r="J403" s="47">
        <v>3</v>
      </c>
      <c r="K403" s="47">
        <v>5</v>
      </c>
      <c r="L403" s="47">
        <v>3</v>
      </c>
      <c r="M403" s="47">
        <v>13</v>
      </c>
      <c r="N403" s="47">
        <v>4</v>
      </c>
      <c r="O403" s="47">
        <v>14</v>
      </c>
      <c r="P403" s="47"/>
      <c r="Q403" s="47">
        <v>1</v>
      </c>
      <c r="R403" s="47"/>
      <c r="S403" s="47">
        <v>3</v>
      </c>
      <c r="T403" s="47"/>
      <c r="U403" s="47">
        <v>1</v>
      </c>
      <c r="V403" s="47">
        <v>34</v>
      </c>
      <c r="W403" s="48">
        <v>86</v>
      </c>
      <c r="X403" s="61">
        <f t="shared" si="72"/>
        <v>44</v>
      </c>
      <c r="Y403" s="52">
        <f t="shared" si="72"/>
        <v>130</v>
      </c>
      <c r="Z403">
        <f t="shared" si="73"/>
        <v>174</v>
      </c>
    </row>
    <row r="404" spans="1:26" x14ac:dyDescent="0.2">
      <c r="A404" s="51" t="s">
        <v>16</v>
      </c>
      <c r="B404" s="16" t="s">
        <v>617</v>
      </c>
      <c r="C404" s="47" t="s">
        <v>138</v>
      </c>
      <c r="D404" s="47" t="s">
        <v>220</v>
      </c>
      <c r="E404" s="52" t="s">
        <v>221</v>
      </c>
      <c r="F404" s="56">
        <v>3</v>
      </c>
      <c r="G404" s="47">
        <v>10</v>
      </c>
      <c r="H404" s="47"/>
      <c r="I404" s="47"/>
      <c r="J404" s="47">
        <v>4</v>
      </c>
      <c r="K404" s="47">
        <v>3</v>
      </c>
      <c r="L404" s="47">
        <v>2</v>
      </c>
      <c r="M404" s="47">
        <v>20</v>
      </c>
      <c r="N404" s="47">
        <v>7</v>
      </c>
      <c r="O404" s="47">
        <v>35</v>
      </c>
      <c r="P404" s="47">
        <v>1</v>
      </c>
      <c r="Q404" s="47">
        <v>3</v>
      </c>
      <c r="R404" s="47">
        <v>5</v>
      </c>
      <c r="S404" s="47">
        <v>10</v>
      </c>
      <c r="T404" s="47"/>
      <c r="U404" s="47"/>
      <c r="V404" s="47">
        <v>80</v>
      </c>
      <c r="W404" s="48">
        <v>158</v>
      </c>
      <c r="X404" s="61">
        <f t="shared" si="72"/>
        <v>102</v>
      </c>
      <c r="Y404" s="52">
        <f t="shared" si="72"/>
        <v>239</v>
      </c>
      <c r="Z404">
        <f t="shared" si="73"/>
        <v>341</v>
      </c>
    </row>
    <row r="405" spans="1:26" x14ac:dyDescent="0.2">
      <c r="A405" s="51" t="s">
        <v>16</v>
      </c>
      <c r="B405" s="16" t="s">
        <v>618</v>
      </c>
      <c r="C405" s="47" t="s">
        <v>138</v>
      </c>
      <c r="D405" s="47" t="s">
        <v>222</v>
      </c>
      <c r="E405" s="52" t="s">
        <v>223</v>
      </c>
      <c r="F405" s="56">
        <v>3</v>
      </c>
      <c r="G405" s="47">
        <v>3</v>
      </c>
      <c r="H405" s="47">
        <v>1</v>
      </c>
      <c r="I405" s="47"/>
      <c r="J405" s="47">
        <v>7</v>
      </c>
      <c r="K405" s="47">
        <v>14</v>
      </c>
      <c r="L405" s="47">
        <v>3</v>
      </c>
      <c r="M405" s="47">
        <v>13</v>
      </c>
      <c r="N405" s="47">
        <v>8</v>
      </c>
      <c r="O405" s="47">
        <v>13</v>
      </c>
      <c r="P405" s="47">
        <v>1</v>
      </c>
      <c r="Q405" s="47">
        <v>2</v>
      </c>
      <c r="R405" s="47">
        <v>4</v>
      </c>
      <c r="S405" s="47">
        <v>4</v>
      </c>
      <c r="T405" s="47"/>
      <c r="U405" s="47"/>
      <c r="V405" s="47">
        <v>60</v>
      </c>
      <c r="W405" s="48">
        <v>83</v>
      </c>
      <c r="X405" s="61">
        <f t="shared" si="72"/>
        <v>87</v>
      </c>
      <c r="Y405" s="52">
        <f t="shared" si="72"/>
        <v>132</v>
      </c>
      <c r="Z405">
        <f t="shared" si="73"/>
        <v>219</v>
      </c>
    </row>
    <row r="406" spans="1:26" x14ac:dyDescent="0.2">
      <c r="A406" s="51" t="s">
        <v>16</v>
      </c>
      <c r="B406" s="16" t="s">
        <v>619</v>
      </c>
      <c r="C406" s="47" t="s">
        <v>138</v>
      </c>
      <c r="D406" s="47" t="s">
        <v>224</v>
      </c>
      <c r="E406" s="52" t="s">
        <v>225</v>
      </c>
      <c r="F406" s="56">
        <v>3</v>
      </c>
      <c r="G406" s="47">
        <v>4</v>
      </c>
      <c r="H406" s="47"/>
      <c r="I406" s="47"/>
      <c r="J406" s="47">
        <v>1</v>
      </c>
      <c r="K406" s="47">
        <v>1</v>
      </c>
      <c r="L406" s="47">
        <v>3</v>
      </c>
      <c r="M406" s="47">
        <v>3</v>
      </c>
      <c r="N406" s="47">
        <v>3</v>
      </c>
      <c r="O406" s="47">
        <v>8</v>
      </c>
      <c r="P406" s="47">
        <v>1</v>
      </c>
      <c r="Q406" s="47">
        <v>2</v>
      </c>
      <c r="R406" s="47"/>
      <c r="S406" s="47">
        <v>4</v>
      </c>
      <c r="T406" s="47"/>
      <c r="U406" s="47"/>
      <c r="V406" s="47">
        <v>53</v>
      </c>
      <c r="W406" s="48">
        <v>105</v>
      </c>
      <c r="X406" s="61">
        <f t="shared" si="72"/>
        <v>64</v>
      </c>
      <c r="Y406" s="52">
        <f t="shared" si="72"/>
        <v>127</v>
      </c>
      <c r="Z406">
        <f t="shared" si="73"/>
        <v>191</v>
      </c>
    </row>
    <row r="407" spans="1:26" x14ac:dyDescent="0.2">
      <c r="A407" s="51" t="s">
        <v>16</v>
      </c>
      <c r="B407" s="16" t="s">
        <v>620</v>
      </c>
      <c r="C407" s="47" t="s">
        <v>151</v>
      </c>
      <c r="D407" s="47" t="s">
        <v>226</v>
      </c>
      <c r="E407" s="52" t="s">
        <v>227</v>
      </c>
      <c r="F407" s="56"/>
      <c r="G407" s="47">
        <v>2</v>
      </c>
      <c r="H407" s="47"/>
      <c r="I407" s="47"/>
      <c r="J407" s="47"/>
      <c r="K407" s="47">
        <v>1</v>
      </c>
      <c r="L407" s="47">
        <v>1</v>
      </c>
      <c r="M407" s="47">
        <v>1</v>
      </c>
      <c r="N407" s="47">
        <v>1</v>
      </c>
      <c r="O407" s="47">
        <v>2</v>
      </c>
      <c r="P407" s="47"/>
      <c r="Q407" s="47"/>
      <c r="R407" s="47">
        <v>1</v>
      </c>
      <c r="S407" s="47">
        <v>1</v>
      </c>
      <c r="T407" s="47"/>
      <c r="U407" s="47"/>
      <c r="V407" s="47">
        <v>18</v>
      </c>
      <c r="W407" s="48">
        <v>13</v>
      </c>
      <c r="X407" s="61">
        <f t="shared" si="72"/>
        <v>21</v>
      </c>
      <c r="Y407" s="52">
        <f t="shared" si="72"/>
        <v>20</v>
      </c>
      <c r="Z407">
        <f t="shared" si="73"/>
        <v>41</v>
      </c>
    </row>
    <row r="408" spans="1:26" x14ac:dyDescent="0.2">
      <c r="A408" s="51" t="s">
        <v>16</v>
      </c>
      <c r="B408" s="16" t="s">
        <v>620</v>
      </c>
      <c r="C408" s="47" t="s">
        <v>151</v>
      </c>
      <c r="D408" s="47" t="s">
        <v>228</v>
      </c>
      <c r="E408" s="52" t="s">
        <v>229</v>
      </c>
      <c r="F408" s="56"/>
      <c r="G408" s="47">
        <v>1</v>
      </c>
      <c r="H408" s="47"/>
      <c r="I408" s="47"/>
      <c r="J408" s="47">
        <v>2</v>
      </c>
      <c r="K408" s="47">
        <v>1</v>
      </c>
      <c r="L408" s="47">
        <v>1</v>
      </c>
      <c r="M408" s="47"/>
      <c r="N408" s="47">
        <v>3</v>
      </c>
      <c r="O408" s="47">
        <v>1</v>
      </c>
      <c r="P408" s="47">
        <v>2</v>
      </c>
      <c r="Q408" s="47">
        <v>5</v>
      </c>
      <c r="R408" s="47">
        <v>2</v>
      </c>
      <c r="S408" s="47">
        <v>1</v>
      </c>
      <c r="T408" s="47"/>
      <c r="U408" s="47"/>
      <c r="V408" s="47">
        <v>37</v>
      </c>
      <c r="W408" s="48">
        <v>26</v>
      </c>
      <c r="X408" s="61">
        <f t="shared" si="72"/>
        <v>47</v>
      </c>
      <c r="Y408" s="52">
        <f t="shared" si="72"/>
        <v>35</v>
      </c>
      <c r="Z408">
        <f t="shared" si="73"/>
        <v>82</v>
      </c>
    </row>
    <row r="409" spans="1:26" x14ac:dyDescent="0.2">
      <c r="A409" s="51" t="s">
        <v>16</v>
      </c>
      <c r="B409" s="16" t="s">
        <v>621</v>
      </c>
      <c r="C409" s="47" t="s">
        <v>151</v>
      </c>
      <c r="D409" s="47" t="s">
        <v>546</v>
      </c>
      <c r="E409" s="52" t="s">
        <v>547</v>
      </c>
      <c r="F409" s="56"/>
      <c r="G409" s="47"/>
      <c r="H409" s="47"/>
      <c r="I409" s="47"/>
      <c r="J409" s="47"/>
      <c r="K409" s="47"/>
      <c r="L409" s="47"/>
      <c r="M409" s="47">
        <v>1</v>
      </c>
      <c r="N409" s="47"/>
      <c r="O409" s="47"/>
      <c r="P409" s="47"/>
      <c r="Q409" s="47">
        <v>1</v>
      </c>
      <c r="R409" s="47"/>
      <c r="S409" s="47"/>
      <c r="T409" s="47"/>
      <c r="U409" s="47"/>
      <c r="V409" s="47"/>
      <c r="W409" s="48">
        <v>4</v>
      </c>
      <c r="X409" s="61">
        <f t="shared" si="72"/>
        <v>0</v>
      </c>
      <c r="Y409" s="52">
        <f t="shared" si="72"/>
        <v>6</v>
      </c>
      <c r="Z409">
        <f t="shared" si="73"/>
        <v>6</v>
      </c>
    </row>
    <row r="410" spans="1:26" x14ac:dyDescent="0.2">
      <c r="A410" s="51" t="s">
        <v>16</v>
      </c>
      <c r="B410" s="16" t="s">
        <v>621</v>
      </c>
      <c r="C410" s="47" t="s">
        <v>151</v>
      </c>
      <c r="D410" s="47" t="s">
        <v>572</v>
      </c>
      <c r="E410" s="52" t="s">
        <v>573</v>
      </c>
      <c r="F410" s="56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47"/>
      <c r="T410" s="47"/>
      <c r="U410" s="47"/>
      <c r="V410" s="47">
        <v>2</v>
      </c>
      <c r="W410" s="48"/>
      <c r="X410" s="61">
        <f t="shared" si="72"/>
        <v>2</v>
      </c>
      <c r="Y410" s="52">
        <f t="shared" si="72"/>
        <v>0</v>
      </c>
      <c r="Z410">
        <f t="shared" si="73"/>
        <v>2</v>
      </c>
    </row>
    <row r="411" spans="1:26" x14ac:dyDescent="0.2">
      <c r="A411" s="51" t="s">
        <v>16</v>
      </c>
      <c r="B411" s="16" t="s">
        <v>622</v>
      </c>
      <c r="C411" s="47" t="s">
        <v>230</v>
      </c>
      <c r="D411" s="47" t="s">
        <v>231</v>
      </c>
      <c r="E411" s="52" t="s">
        <v>232</v>
      </c>
      <c r="F411" s="56">
        <v>9</v>
      </c>
      <c r="G411" s="47">
        <v>11</v>
      </c>
      <c r="H411" s="47"/>
      <c r="I411" s="47"/>
      <c r="J411" s="47">
        <v>6</v>
      </c>
      <c r="K411" s="47">
        <v>9</v>
      </c>
      <c r="L411" s="47">
        <v>18</v>
      </c>
      <c r="M411" s="47">
        <v>10</v>
      </c>
      <c r="N411" s="47">
        <v>31</v>
      </c>
      <c r="O411" s="47">
        <v>28</v>
      </c>
      <c r="P411" s="47">
        <v>1</v>
      </c>
      <c r="Q411" s="47">
        <v>1</v>
      </c>
      <c r="R411" s="47">
        <v>14</v>
      </c>
      <c r="S411" s="47">
        <v>12</v>
      </c>
      <c r="T411" s="47"/>
      <c r="U411" s="47">
        <v>1</v>
      </c>
      <c r="V411" s="47">
        <v>205</v>
      </c>
      <c r="W411" s="48">
        <v>286</v>
      </c>
      <c r="X411" s="61">
        <f t="shared" si="72"/>
        <v>284</v>
      </c>
      <c r="Y411" s="52">
        <f t="shared" si="72"/>
        <v>358</v>
      </c>
      <c r="Z411">
        <f t="shared" si="73"/>
        <v>642</v>
      </c>
    </row>
    <row r="412" spans="1:26" x14ac:dyDescent="0.2">
      <c r="A412" s="51" t="s">
        <v>16</v>
      </c>
      <c r="B412" s="16" t="s">
        <v>623</v>
      </c>
      <c r="C412" s="47" t="s">
        <v>230</v>
      </c>
      <c r="D412" s="47" t="s">
        <v>233</v>
      </c>
      <c r="E412" s="52" t="s">
        <v>234</v>
      </c>
      <c r="F412" s="56">
        <v>6</v>
      </c>
      <c r="G412" s="47">
        <v>10</v>
      </c>
      <c r="H412" s="47">
        <v>1</v>
      </c>
      <c r="I412" s="47"/>
      <c r="J412" s="47">
        <v>3</v>
      </c>
      <c r="K412" s="47">
        <v>11</v>
      </c>
      <c r="L412" s="47">
        <v>10</v>
      </c>
      <c r="M412" s="47">
        <v>44</v>
      </c>
      <c r="N412" s="47">
        <v>12</v>
      </c>
      <c r="O412" s="47">
        <v>50</v>
      </c>
      <c r="P412" s="47">
        <v>1</v>
      </c>
      <c r="Q412" s="47">
        <v>1</v>
      </c>
      <c r="R412" s="47">
        <v>1</v>
      </c>
      <c r="S412" s="47">
        <v>9</v>
      </c>
      <c r="T412" s="47"/>
      <c r="U412" s="47"/>
      <c r="V412" s="47">
        <v>45</v>
      </c>
      <c r="W412" s="48">
        <v>203</v>
      </c>
      <c r="X412" s="61">
        <f t="shared" si="72"/>
        <v>79</v>
      </c>
      <c r="Y412" s="52">
        <f t="shared" si="72"/>
        <v>328</v>
      </c>
      <c r="Z412">
        <f t="shared" si="73"/>
        <v>407</v>
      </c>
    </row>
    <row r="413" spans="1:26" x14ac:dyDescent="0.2">
      <c r="A413" s="51" t="s">
        <v>16</v>
      </c>
      <c r="B413" s="16" t="s">
        <v>624</v>
      </c>
      <c r="C413" s="47" t="s">
        <v>151</v>
      </c>
      <c r="D413" s="47" t="s">
        <v>235</v>
      </c>
      <c r="E413" s="52" t="s">
        <v>236</v>
      </c>
      <c r="F413" s="56">
        <v>1</v>
      </c>
      <c r="G413" s="47">
        <v>1</v>
      </c>
      <c r="H413" s="47"/>
      <c r="I413" s="47">
        <v>1</v>
      </c>
      <c r="J413" s="47"/>
      <c r="K413" s="47"/>
      <c r="L413" s="47"/>
      <c r="M413" s="47">
        <v>1</v>
      </c>
      <c r="N413" s="47">
        <v>1</v>
      </c>
      <c r="O413" s="47">
        <v>2</v>
      </c>
      <c r="P413" s="47"/>
      <c r="Q413" s="47">
        <v>1</v>
      </c>
      <c r="R413" s="47">
        <v>3</v>
      </c>
      <c r="S413" s="47"/>
      <c r="T413" s="47"/>
      <c r="U413" s="47"/>
      <c r="V413" s="47">
        <v>10</v>
      </c>
      <c r="W413" s="48">
        <v>10</v>
      </c>
      <c r="X413" s="61">
        <f t="shared" si="72"/>
        <v>15</v>
      </c>
      <c r="Y413" s="52">
        <f t="shared" si="72"/>
        <v>16</v>
      </c>
      <c r="Z413">
        <f t="shared" si="73"/>
        <v>31</v>
      </c>
    </row>
    <row r="414" spans="1:26" x14ac:dyDescent="0.2">
      <c r="A414" s="51" t="s">
        <v>16</v>
      </c>
      <c r="B414" s="16" t="s">
        <v>625</v>
      </c>
      <c r="C414" s="47" t="s">
        <v>151</v>
      </c>
      <c r="D414" s="47" t="s">
        <v>237</v>
      </c>
      <c r="E414" s="52" t="s">
        <v>238</v>
      </c>
      <c r="F414" s="56"/>
      <c r="G414" s="47"/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R414" s="47"/>
      <c r="S414" s="47"/>
      <c r="T414" s="47"/>
      <c r="U414" s="47"/>
      <c r="V414" s="47">
        <v>2</v>
      </c>
      <c r="W414" s="48"/>
      <c r="X414" s="61">
        <f t="shared" si="72"/>
        <v>2</v>
      </c>
      <c r="Y414" s="52">
        <f t="shared" si="72"/>
        <v>0</v>
      </c>
      <c r="Z414">
        <f t="shared" si="73"/>
        <v>2</v>
      </c>
    </row>
    <row r="415" spans="1:26" x14ac:dyDescent="0.2">
      <c r="A415" s="51" t="s">
        <v>16</v>
      </c>
      <c r="B415" s="16" t="s">
        <v>625</v>
      </c>
      <c r="C415" s="47" t="s">
        <v>151</v>
      </c>
      <c r="D415" s="47" t="s">
        <v>239</v>
      </c>
      <c r="E415" s="52" t="s">
        <v>240</v>
      </c>
      <c r="F415" s="56"/>
      <c r="G415" s="47">
        <v>1</v>
      </c>
      <c r="H415" s="47"/>
      <c r="I415" s="47"/>
      <c r="J415" s="47"/>
      <c r="K415" s="47">
        <v>1</v>
      </c>
      <c r="L415" s="47">
        <v>1</v>
      </c>
      <c r="M415" s="47">
        <v>2</v>
      </c>
      <c r="N415" s="47">
        <v>3</v>
      </c>
      <c r="O415" s="47">
        <v>3</v>
      </c>
      <c r="P415" s="47"/>
      <c r="Q415" s="47">
        <v>1</v>
      </c>
      <c r="R415" s="47">
        <v>5</v>
      </c>
      <c r="S415" s="47"/>
      <c r="T415" s="47"/>
      <c r="U415" s="47"/>
      <c r="V415" s="47">
        <v>20</v>
      </c>
      <c r="W415" s="48">
        <v>12</v>
      </c>
      <c r="X415" s="61">
        <f t="shared" si="72"/>
        <v>29</v>
      </c>
      <c r="Y415" s="52">
        <f t="shared" si="72"/>
        <v>20</v>
      </c>
      <c r="Z415">
        <f t="shared" si="73"/>
        <v>49</v>
      </c>
    </row>
    <row r="416" spans="1:26" x14ac:dyDescent="0.2">
      <c r="A416" s="51" t="s">
        <v>16</v>
      </c>
      <c r="B416" s="16" t="s">
        <v>626</v>
      </c>
      <c r="C416" s="47" t="s">
        <v>151</v>
      </c>
      <c r="D416" s="47" t="s">
        <v>241</v>
      </c>
      <c r="E416" s="52" t="s">
        <v>242</v>
      </c>
      <c r="F416" s="56">
        <v>2</v>
      </c>
      <c r="G416" s="47">
        <v>1</v>
      </c>
      <c r="H416" s="47"/>
      <c r="I416" s="47"/>
      <c r="J416" s="47"/>
      <c r="K416" s="47"/>
      <c r="L416" s="47"/>
      <c r="M416" s="47">
        <v>2</v>
      </c>
      <c r="N416" s="47">
        <v>1</v>
      </c>
      <c r="O416" s="47"/>
      <c r="P416" s="47"/>
      <c r="Q416" s="47">
        <v>1</v>
      </c>
      <c r="R416" s="47"/>
      <c r="S416" s="47"/>
      <c r="T416" s="47"/>
      <c r="U416" s="47"/>
      <c r="V416" s="47">
        <v>5</v>
      </c>
      <c r="W416" s="48">
        <v>19</v>
      </c>
      <c r="X416" s="61">
        <f t="shared" si="72"/>
        <v>8</v>
      </c>
      <c r="Y416" s="52">
        <f t="shared" si="72"/>
        <v>23</v>
      </c>
      <c r="Z416">
        <f t="shared" si="73"/>
        <v>31</v>
      </c>
    </row>
    <row r="417" spans="1:26" x14ac:dyDescent="0.2">
      <c r="A417" s="51" t="s">
        <v>16</v>
      </c>
      <c r="B417" s="16" t="s">
        <v>627</v>
      </c>
      <c r="C417" s="47" t="s">
        <v>138</v>
      </c>
      <c r="D417" s="47" t="s">
        <v>243</v>
      </c>
      <c r="E417" s="52" t="s">
        <v>244</v>
      </c>
      <c r="F417" s="56">
        <v>1</v>
      </c>
      <c r="G417" s="47">
        <v>1</v>
      </c>
      <c r="H417" s="47"/>
      <c r="I417" s="47"/>
      <c r="J417" s="47"/>
      <c r="K417" s="47"/>
      <c r="L417" s="47"/>
      <c r="M417" s="47"/>
      <c r="N417" s="47">
        <v>4</v>
      </c>
      <c r="O417" s="47">
        <v>1</v>
      </c>
      <c r="P417" s="47"/>
      <c r="Q417" s="47">
        <v>1</v>
      </c>
      <c r="R417" s="47">
        <v>2</v>
      </c>
      <c r="S417" s="47"/>
      <c r="T417" s="47"/>
      <c r="U417" s="47"/>
      <c r="V417" s="47">
        <v>15</v>
      </c>
      <c r="W417" s="48">
        <v>10</v>
      </c>
      <c r="X417" s="61">
        <f t="shared" si="72"/>
        <v>22</v>
      </c>
      <c r="Y417" s="52">
        <f t="shared" si="72"/>
        <v>13</v>
      </c>
      <c r="Z417">
        <f t="shared" si="73"/>
        <v>35</v>
      </c>
    </row>
    <row r="418" spans="1:26" x14ac:dyDescent="0.2">
      <c r="A418" s="51" t="s">
        <v>16</v>
      </c>
      <c r="B418" s="16" t="s">
        <v>628</v>
      </c>
      <c r="C418" s="47" t="s">
        <v>151</v>
      </c>
      <c r="D418" s="47" t="s">
        <v>574</v>
      </c>
      <c r="E418" s="52" t="s">
        <v>575</v>
      </c>
      <c r="F418" s="56"/>
      <c r="G418" s="47"/>
      <c r="H418" s="47"/>
      <c r="I418" s="47"/>
      <c r="J418" s="47"/>
      <c r="K418" s="47"/>
      <c r="L418" s="47"/>
      <c r="M418" s="47"/>
      <c r="N418" s="47"/>
      <c r="O418" s="47"/>
      <c r="P418" s="47">
        <v>1</v>
      </c>
      <c r="Q418" s="47"/>
      <c r="R418" s="47"/>
      <c r="S418" s="47"/>
      <c r="T418" s="47"/>
      <c r="U418" s="47"/>
      <c r="V418" s="47"/>
      <c r="W418" s="48"/>
      <c r="X418" s="61">
        <f t="shared" si="72"/>
        <v>1</v>
      </c>
      <c r="Y418" s="52">
        <f t="shared" si="72"/>
        <v>0</v>
      </c>
      <c r="Z418">
        <f t="shared" si="73"/>
        <v>1</v>
      </c>
    </row>
    <row r="419" spans="1:26" x14ac:dyDescent="0.2">
      <c r="A419" s="51" t="s">
        <v>16</v>
      </c>
      <c r="B419" s="16" t="s">
        <v>628</v>
      </c>
      <c r="C419" s="47" t="s">
        <v>151</v>
      </c>
      <c r="D419" s="47" t="s">
        <v>245</v>
      </c>
      <c r="E419" s="52" t="s">
        <v>246</v>
      </c>
      <c r="F419" s="56"/>
      <c r="G419" s="47"/>
      <c r="H419" s="47"/>
      <c r="I419" s="47"/>
      <c r="J419" s="47">
        <v>2</v>
      </c>
      <c r="K419" s="47"/>
      <c r="L419" s="47"/>
      <c r="M419" s="47"/>
      <c r="N419" s="47">
        <v>1</v>
      </c>
      <c r="O419" s="47">
        <v>1</v>
      </c>
      <c r="P419" s="47"/>
      <c r="Q419" s="47"/>
      <c r="R419" s="47"/>
      <c r="S419" s="47"/>
      <c r="T419" s="47"/>
      <c r="U419" s="47"/>
      <c r="V419" s="47">
        <v>22</v>
      </c>
      <c r="W419" s="48">
        <v>6</v>
      </c>
      <c r="X419" s="61">
        <f t="shared" si="72"/>
        <v>25</v>
      </c>
      <c r="Y419" s="52">
        <f t="shared" si="72"/>
        <v>7</v>
      </c>
      <c r="Z419">
        <f t="shared" si="73"/>
        <v>32</v>
      </c>
    </row>
    <row r="420" spans="1:26" x14ac:dyDescent="0.2">
      <c r="A420" s="51" t="s">
        <v>16</v>
      </c>
      <c r="B420" s="16" t="s">
        <v>629</v>
      </c>
      <c r="C420" s="47" t="s">
        <v>151</v>
      </c>
      <c r="D420" s="47" t="s">
        <v>247</v>
      </c>
      <c r="E420" s="52" t="s">
        <v>248</v>
      </c>
      <c r="F420" s="56"/>
      <c r="G420" s="47"/>
      <c r="H420" s="47"/>
      <c r="I420" s="47"/>
      <c r="J420" s="47"/>
      <c r="K420" s="47"/>
      <c r="L420" s="47"/>
      <c r="M420" s="47"/>
      <c r="N420" s="47"/>
      <c r="O420" s="47"/>
      <c r="P420" s="47">
        <v>1</v>
      </c>
      <c r="Q420" s="47"/>
      <c r="R420" s="47"/>
      <c r="S420" s="47"/>
      <c r="T420" s="47"/>
      <c r="U420" s="47"/>
      <c r="V420" s="47">
        <v>1</v>
      </c>
      <c r="W420" s="48"/>
      <c r="X420" s="61">
        <f t="shared" si="72"/>
        <v>2</v>
      </c>
      <c r="Y420" s="52">
        <f t="shared" si="72"/>
        <v>0</v>
      </c>
      <c r="Z420">
        <f t="shared" si="73"/>
        <v>2</v>
      </c>
    </row>
    <row r="421" spans="1:26" x14ac:dyDescent="0.2">
      <c r="A421" s="51" t="s">
        <v>16</v>
      </c>
      <c r="B421" s="16" t="s">
        <v>630</v>
      </c>
      <c r="C421" s="47" t="s">
        <v>230</v>
      </c>
      <c r="D421" s="47" t="s">
        <v>249</v>
      </c>
      <c r="E421" s="52" t="s">
        <v>250</v>
      </c>
      <c r="F421" s="56">
        <v>3</v>
      </c>
      <c r="G421" s="47">
        <v>14</v>
      </c>
      <c r="H421" s="47"/>
      <c r="I421" s="47">
        <v>2</v>
      </c>
      <c r="J421" s="47">
        <v>3</v>
      </c>
      <c r="K421" s="47">
        <v>7</v>
      </c>
      <c r="L421" s="47">
        <v>8</v>
      </c>
      <c r="M421" s="47">
        <v>22</v>
      </c>
      <c r="N421" s="47">
        <v>9</v>
      </c>
      <c r="O421" s="47">
        <v>60</v>
      </c>
      <c r="P421" s="47"/>
      <c r="Q421" s="47"/>
      <c r="R421" s="47">
        <v>4</v>
      </c>
      <c r="S421" s="47">
        <v>17</v>
      </c>
      <c r="T421" s="47"/>
      <c r="U421" s="47"/>
      <c r="V421" s="47">
        <v>60</v>
      </c>
      <c r="W421" s="48">
        <v>267</v>
      </c>
      <c r="X421" s="61">
        <f t="shared" si="72"/>
        <v>87</v>
      </c>
      <c r="Y421" s="52">
        <f t="shared" si="72"/>
        <v>389</v>
      </c>
      <c r="Z421">
        <f t="shared" si="73"/>
        <v>476</v>
      </c>
    </row>
    <row r="422" spans="1:26" x14ac:dyDescent="0.2">
      <c r="A422" s="51" t="s">
        <v>16</v>
      </c>
      <c r="B422" s="16" t="s">
        <v>630</v>
      </c>
      <c r="C422" s="47" t="s">
        <v>230</v>
      </c>
      <c r="D422" s="47" t="s">
        <v>251</v>
      </c>
      <c r="E422" s="52" t="s">
        <v>252</v>
      </c>
      <c r="F422" s="56"/>
      <c r="G422" s="47">
        <v>8</v>
      </c>
      <c r="H422" s="47"/>
      <c r="I422" s="47"/>
      <c r="J422" s="47">
        <v>1</v>
      </c>
      <c r="K422" s="47">
        <v>8</v>
      </c>
      <c r="L422" s="47">
        <v>2</v>
      </c>
      <c r="M422" s="47">
        <v>14</v>
      </c>
      <c r="N422" s="47">
        <v>6</v>
      </c>
      <c r="O422" s="47">
        <v>25</v>
      </c>
      <c r="P422" s="47">
        <v>1</v>
      </c>
      <c r="Q422" s="47">
        <v>1</v>
      </c>
      <c r="R422" s="47">
        <v>4</v>
      </c>
      <c r="S422" s="47">
        <v>7</v>
      </c>
      <c r="T422" s="47">
        <v>1</v>
      </c>
      <c r="U422" s="47"/>
      <c r="V422" s="47">
        <v>37</v>
      </c>
      <c r="W422" s="48">
        <v>122</v>
      </c>
      <c r="X422" s="61">
        <f t="shared" si="72"/>
        <v>52</v>
      </c>
      <c r="Y422" s="52">
        <f t="shared" si="72"/>
        <v>185</v>
      </c>
      <c r="Z422">
        <f t="shared" si="73"/>
        <v>237</v>
      </c>
    </row>
    <row r="423" spans="1:26" x14ac:dyDescent="0.2">
      <c r="A423" s="51" t="s">
        <v>16</v>
      </c>
      <c r="B423" s="16" t="s">
        <v>631</v>
      </c>
      <c r="C423" s="47" t="s">
        <v>138</v>
      </c>
      <c r="D423" s="47" t="s">
        <v>253</v>
      </c>
      <c r="E423" s="52" t="s">
        <v>254</v>
      </c>
      <c r="F423" s="56">
        <v>2</v>
      </c>
      <c r="G423" s="47"/>
      <c r="H423" s="47"/>
      <c r="I423" s="47"/>
      <c r="J423" s="47"/>
      <c r="K423" s="47"/>
      <c r="L423" s="47"/>
      <c r="M423" s="47">
        <v>1</v>
      </c>
      <c r="N423" s="47">
        <v>1</v>
      </c>
      <c r="O423" s="47">
        <v>1</v>
      </c>
      <c r="P423" s="47"/>
      <c r="Q423" s="47"/>
      <c r="R423" s="47"/>
      <c r="S423" s="47">
        <v>1</v>
      </c>
      <c r="T423" s="47"/>
      <c r="U423" s="47"/>
      <c r="V423" s="47">
        <v>31</v>
      </c>
      <c r="W423" s="48">
        <v>14</v>
      </c>
      <c r="X423" s="61">
        <f t="shared" si="72"/>
        <v>34</v>
      </c>
      <c r="Y423" s="52">
        <f t="shared" si="72"/>
        <v>17</v>
      </c>
      <c r="Z423">
        <f t="shared" si="73"/>
        <v>51</v>
      </c>
    </row>
    <row r="424" spans="1:26" x14ac:dyDescent="0.2">
      <c r="A424" s="51" t="s">
        <v>16</v>
      </c>
      <c r="B424" s="16" t="s">
        <v>631</v>
      </c>
      <c r="C424" s="47" t="s">
        <v>138</v>
      </c>
      <c r="D424" s="47" t="s">
        <v>255</v>
      </c>
      <c r="E424" s="52" t="s">
        <v>256</v>
      </c>
      <c r="F424" s="56"/>
      <c r="G424" s="47"/>
      <c r="H424" s="47"/>
      <c r="I424" s="47"/>
      <c r="J424" s="47">
        <v>1</v>
      </c>
      <c r="K424" s="47"/>
      <c r="L424" s="47"/>
      <c r="M424" s="47"/>
      <c r="N424" s="47">
        <v>2</v>
      </c>
      <c r="O424" s="47">
        <v>1</v>
      </c>
      <c r="P424" s="47"/>
      <c r="Q424" s="47"/>
      <c r="R424" s="47">
        <v>1</v>
      </c>
      <c r="S424" s="47"/>
      <c r="T424" s="47"/>
      <c r="U424" s="47"/>
      <c r="V424" s="47">
        <v>18</v>
      </c>
      <c r="W424" s="48">
        <v>11</v>
      </c>
      <c r="X424" s="61">
        <f t="shared" si="72"/>
        <v>22</v>
      </c>
      <c r="Y424" s="52">
        <f t="shared" si="72"/>
        <v>12</v>
      </c>
      <c r="Z424">
        <f t="shared" si="73"/>
        <v>34</v>
      </c>
    </row>
    <row r="425" spans="1:26" x14ac:dyDescent="0.2">
      <c r="A425" s="51" t="s">
        <v>16</v>
      </c>
      <c r="B425" s="16" t="s">
        <v>632</v>
      </c>
      <c r="C425" s="47" t="s">
        <v>151</v>
      </c>
      <c r="D425" s="47" t="s">
        <v>257</v>
      </c>
      <c r="E425" s="52" t="s">
        <v>258</v>
      </c>
      <c r="F425" s="56"/>
      <c r="G425" s="47">
        <v>2</v>
      </c>
      <c r="H425" s="47"/>
      <c r="I425" s="47"/>
      <c r="J425" s="47"/>
      <c r="K425" s="47">
        <v>1</v>
      </c>
      <c r="L425" s="47"/>
      <c r="M425" s="47">
        <v>1</v>
      </c>
      <c r="N425" s="47"/>
      <c r="O425" s="47"/>
      <c r="P425" s="47"/>
      <c r="Q425" s="47"/>
      <c r="R425" s="47"/>
      <c r="S425" s="47">
        <v>2</v>
      </c>
      <c r="T425" s="47"/>
      <c r="U425" s="47"/>
      <c r="V425" s="47">
        <v>14</v>
      </c>
      <c r="W425" s="48">
        <v>14</v>
      </c>
      <c r="X425" s="61">
        <f t="shared" si="72"/>
        <v>14</v>
      </c>
      <c r="Y425" s="52">
        <f t="shared" si="72"/>
        <v>20</v>
      </c>
      <c r="Z425">
        <f t="shared" si="73"/>
        <v>34</v>
      </c>
    </row>
    <row r="426" spans="1:26" x14ac:dyDescent="0.2">
      <c r="A426" s="51" t="s">
        <v>16</v>
      </c>
      <c r="B426" s="16" t="s">
        <v>633</v>
      </c>
      <c r="C426" s="47" t="s">
        <v>151</v>
      </c>
      <c r="D426" s="47" t="s">
        <v>548</v>
      </c>
      <c r="E426" s="52" t="s">
        <v>549</v>
      </c>
      <c r="F426" s="56">
        <v>5</v>
      </c>
      <c r="G426" s="47">
        <v>4</v>
      </c>
      <c r="H426" s="47"/>
      <c r="I426" s="47">
        <v>1</v>
      </c>
      <c r="J426" s="47"/>
      <c r="K426" s="47">
        <v>4</v>
      </c>
      <c r="L426" s="47">
        <v>16</v>
      </c>
      <c r="M426" s="47">
        <v>6</v>
      </c>
      <c r="N426" s="47">
        <v>11</v>
      </c>
      <c r="O426" s="47">
        <v>32</v>
      </c>
      <c r="P426" s="47">
        <v>1</v>
      </c>
      <c r="Q426" s="47">
        <v>1</v>
      </c>
      <c r="R426" s="47">
        <v>1</v>
      </c>
      <c r="S426" s="47">
        <v>8</v>
      </c>
      <c r="T426" s="47"/>
      <c r="U426" s="47"/>
      <c r="V426" s="47">
        <v>92</v>
      </c>
      <c r="W426" s="48">
        <v>118</v>
      </c>
      <c r="X426" s="61">
        <f t="shared" si="72"/>
        <v>126</v>
      </c>
      <c r="Y426" s="52">
        <f t="shared" si="72"/>
        <v>174</v>
      </c>
      <c r="Z426">
        <f t="shared" si="73"/>
        <v>300</v>
      </c>
    </row>
    <row r="427" spans="1:26" x14ac:dyDescent="0.2">
      <c r="A427" s="51" t="s">
        <v>16</v>
      </c>
      <c r="B427" s="16" t="s">
        <v>634</v>
      </c>
      <c r="C427" s="47" t="s">
        <v>151</v>
      </c>
      <c r="D427" s="47" t="s">
        <v>259</v>
      </c>
      <c r="E427" s="52" t="s">
        <v>260</v>
      </c>
      <c r="F427" s="56"/>
      <c r="G427" s="47"/>
      <c r="H427" s="47"/>
      <c r="I427" s="47"/>
      <c r="J427" s="47">
        <v>4</v>
      </c>
      <c r="K427" s="47"/>
      <c r="L427" s="47">
        <v>6</v>
      </c>
      <c r="M427" s="47">
        <v>2</v>
      </c>
      <c r="N427" s="47">
        <v>11</v>
      </c>
      <c r="O427" s="47">
        <v>1</v>
      </c>
      <c r="P427" s="47">
        <v>2</v>
      </c>
      <c r="Q427" s="47"/>
      <c r="R427" s="47">
        <v>1</v>
      </c>
      <c r="S427" s="47">
        <v>1</v>
      </c>
      <c r="T427" s="47"/>
      <c r="U427" s="47"/>
      <c r="V427" s="47">
        <v>73</v>
      </c>
      <c r="W427" s="48">
        <v>15</v>
      </c>
      <c r="X427" s="61">
        <f t="shared" si="72"/>
        <v>97</v>
      </c>
      <c r="Y427" s="52">
        <f t="shared" si="72"/>
        <v>19</v>
      </c>
      <c r="Z427">
        <f t="shared" si="73"/>
        <v>116</v>
      </c>
    </row>
    <row r="428" spans="1:26" x14ac:dyDescent="0.2">
      <c r="A428" s="51" t="s">
        <v>16</v>
      </c>
      <c r="B428" s="16" t="s">
        <v>635</v>
      </c>
      <c r="C428" s="47" t="s">
        <v>151</v>
      </c>
      <c r="D428" s="47" t="s">
        <v>261</v>
      </c>
      <c r="E428" s="52" t="s">
        <v>262</v>
      </c>
      <c r="F428" s="56">
        <v>2</v>
      </c>
      <c r="G428" s="47"/>
      <c r="H428" s="47"/>
      <c r="I428" s="47"/>
      <c r="J428" s="47"/>
      <c r="K428" s="47"/>
      <c r="L428" s="47">
        <v>2</v>
      </c>
      <c r="M428" s="47"/>
      <c r="N428" s="47">
        <v>7</v>
      </c>
      <c r="O428" s="47">
        <v>1</v>
      </c>
      <c r="P428" s="47">
        <v>2</v>
      </c>
      <c r="Q428" s="47">
        <v>3</v>
      </c>
      <c r="R428" s="47">
        <v>2</v>
      </c>
      <c r="S428" s="47"/>
      <c r="T428" s="47"/>
      <c r="U428" s="47"/>
      <c r="V428" s="47">
        <v>31</v>
      </c>
      <c r="W428" s="48">
        <v>9</v>
      </c>
      <c r="X428" s="61">
        <f t="shared" ref="X428:Y475" si="74">F428+H428+J428+L428+N428+P428+R428+T428+V428</f>
        <v>46</v>
      </c>
      <c r="Y428" s="52">
        <f t="shared" si="74"/>
        <v>13</v>
      </c>
      <c r="Z428">
        <f t="shared" ref="Z428:Z475" si="75">SUM(X428:Y428)</f>
        <v>59</v>
      </c>
    </row>
    <row r="429" spans="1:26" x14ac:dyDescent="0.2">
      <c r="A429" s="51" t="s">
        <v>16</v>
      </c>
      <c r="B429" s="16" t="s">
        <v>636</v>
      </c>
      <c r="C429" s="47" t="s">
        <v>151</v>
      </c>
      <c r="D429" s="47" t="s">
        <v>576</v>
      </c>
      <c r="E429" s="52" t="s">
        <v>577</v>
      </c>
      <c r="F429" s="56">
        <v>1</v>
      </c>
      <c r="G429" s="47"/>
      <c r="H429" s="47"/>
      <c r="I429" s="47"/>
      <c r="J429" s="47"/>
      <c r="K429" s="47">
        <v>1</v>
      </c>
      <c r="L429" s="47"/>
      <c r="M429" s="47"/>
      <c r="N429" s="47"/>
      <c r="O429" s="47">
        <v>1</v>
      </c>
      <c r="P429" s="47"/>
      <c r="Q429" s="47"/>
      <c r="R429" s="47"/>
      <c r="S429" s="47"/>
      <c r="T429" s="47"/>
      <c r="U429" s="47"/>
      <c r="V429" s="47">
        <v>3</v>
      </c>
      <c r="W429" s="48">
        <v>8</v>
      </c>
      <c r="X429" s="61">
        <f t="shared" si="74"/>
        <v>4</v>
      </c>
      <c r="Y429" s="52">
        <f t="shared" si="74"/>
        <v>10</v>
      </c>
      <c r="Z429">
        <f t="shared" si="75"/>
        <v>14</v>
      </c>
    </row>
    <row r="430" spans="1:26" x14ac:dyDescent="0.2">
      <c r="A430" s="51" t="s">
        <v>16</v>
      </c>
      <c r="B430" s="16" t="s">
        <v>637</v>
      </c>
      <c r="C430" s="47" t="s">
        <v>151</v>
      </c>
      <c r="D430" s="47" t="s">
        <v>263</v>
      </c>
      <c r="E430" s="52" t="s">
        <v>264</v>
      </c>
      <c r="F430" s="56">
        <v>3</v>
      </c>
      <c r="G430" s="47">
        <v>1</v>
      </c>
      <c r="H430" s="47"/>
      <c r="I430" s="47"/>
      <c r="J430" s="47">
        <v>3</v>
      </c>
      <c r="K430" s="47">
        <v>1</v>
      </c>
      <c r="L430" s="47">
        <v>10</v>
      </c>
      <c r="M430" s="47">
        <v>11</v>
      </c>
      <c r="N430" s="47">
        <v>17</v>
      </c>
      <c r="O430" s="47">
        <v>15</v>
      </c>
      <c r="P430" s="47">
        <v>1</v>
      </c>
      <c r="Q430" s="47">
        <v>2</v>
      </c>
      <c r="R430" s="47">
        <v>3</v>
      </c>
      <c r="S430" s="47">
        <v>5</v>
      </c>
      <c r="T430" s="47"/>
      <c r="U430" s="47"/>
      <c r="V430" s="47">
        <v>92</v>
      </c>
      <c r="W430" s="48">
        <v>96</v>
      </c>
      <c r="X430" s="61">
        <f t="shared" si="74"/>
        <v>129</v>
      </c>
      <c r="Y430" s="52">
        <f t="shared" si="74"/>
        <v>131</v>
      </c>
      <c r="Z430">
        <f t="shared" si="75"/>
        <v>260</v>
      </c>
    </row>
    <row r="431" spans="1:26" x14ac:dyDescent="0.2">
      <c r="A431" s="51" t="s">
        <v>16</v>
      </c>
      <c r="B431" s="16" t="s">
        <v>638</v>
      </c>
      <c r="C431" s="47" t="s">
        <v>151</v>
      </c>
      <c r="D431" s="47" t="s">
        <v>265</v>
      </c>
      <c r="E431" s="52" t="s">
        <v>266</v>
      </c>
      <c r="F431" s="56">
        <v>2</v>
      </c>
      <c r="G431" s="47">
        <v>1</v>
      </c>
      <c r="H431" s="47"/>
      <c r="I431" s="47"/>
      <c r="J431" s="47"/>
      <c r="K431" s="47">
        <v>1</v>
      </c>
      <c r="L431" s="47">
        <v>1</v>
      </c>
      <c r="M431" s="47">
        <v>4</v>
      </c>
      <c r="N431" s="47">
        <v>2</v>
      </c>
      <c r="O431" s="47">
        <v>4</v>
      </c>
      <c r="P431" s="47"/>
      <c r="Q431" s="47"/>
      <c r="R431" s="47">
        <v>1</v>
      </c>
      <c r="S431" s="47">
        <v>2</v>
      </c>
      <c r="T431" s="47"/>
      <c r="U431" s="47"/>
      <c r="V431" s="47">
        <v>3</v>
      </c>
      <c r="W431" s="48">
        <v>23</v>
      </c>
      <c r="X431" s="61">
        <f t="shared" si="74"/>
        <v>9</v>
      </c>
      <c r="Y431" s="52">
        <f t="shared" si="74"/>
        <v>35</v>
      </c>
      <c r="Z431">
        <f t="shared" si="75"/>
        <v>44</v>
      </c>
    </row>
    <row r="432" spans="1:26" x14ac:dyDescent="0.2">
      <c r="A432" s="51" t="s">
        <v>16</v>
      </c>
      <c r="B432" s="16" t="s">
        <v>639</v>
      </c>
      <c r="C432" s="47" t="s">
        <v>151</v>
      </c>
      <c r="D432" s="47" t="s">
        <v>267</v>
      </c>
      <c r="E432" s="52" t="s">
        <v>268</v>
      </c>
      <c r="F432" s="56">
        <v>3</v>
      </c>
      <c r="G432" s="47">
        <v>1</v>
      </c>
      <c r="H432" s="47"/>
      <c r="I432" s="47"/>
      <c r="J432" s="47"/>
      <c r="K432" s="47"/>
      <c r="L432" s="47">
        <v>6</v>
      </c>
      <c r="M432" s="47">
        <v>4</v>
      </c>
      <c r="N432" s="47">
        <v>7</v>
      </c>
      <c r="O432" s="47">
        <v>8</v>
      </c>
      <c r="P432" s="47"/>
      <c r="Q432" s="47">
        <v>1</v>
      </c>
      <c r="R432" s="47">
        <v>2</v>
      </c>
      <c r="S432" s="47">
        <v>2</v>
      </c>
      <c r="T432" s="47"/>
      <c r="U432" s="47"/>
      <c r="V432" s="47">
        <v>12</v>
      </c>
      <c r="W432" s="48">
        <v>20</v>
      </c>
      <c r="X432" s="61">
        <f t="shared" si="74"/>
        <v>30</v>
      </c>
      <c r="Y432" s="52">
        <f t="shared" si="74"/>
        <v>36</v>
      </c>
      <c r="Z432">
        <f t="shared" si="75"/>
        <v>66</v>
      </c>
    </row>
    <row r="433" spans="1:26" x14ac:dyDescent="0.2">
      <c r="A433" s="51" t="s">
        <v>16</v>
      </c>
      <c r="B433" s="16" t="s">
        <v>640</v>
      </c>
      <c r="C433" s="47" t="s">
        <v>151</v>
      </c>
      <c r="D433" s="47" t="s">
        <v>519</v>
      </c>
      <c r="E433" s="52" t="s">
        <v>520</v>
      </c>
      <c r="F433" s="56"/>
      <c r="G433" s="47"/>
      <c r="H433" s="47"/>
      <c r="I433" s="47"/>
      <c r="J433" s="47"/>
      <c r="K433" s="47"/>
      <c r="L433" s="47">
        <v>1</v>
      </c>
      <c r="M433" s="47"/>
      <c r="N433" s="47"/>
      <c r="O433" s="47"/>
      <c r="P433" s="47"/>
      <c r="Q433" s="47"/>
      <c r="R433" s="47"/>
      <c r="S433" s="47"/>
      <c r="T433" s="47"/>
      <c r="U433" s="47"/>
      <c r="V433" s="47"/>
      <c r="W433" s="48"/>
      <c r="X433" s="61">
        <f t="shared" si="74"/>
        <v>1</v>
      </c>
      <c r="Y433" s="52">
        <f t="shared" si="74"/>
        <v>0</v>
      </c>
      <c r="Z433">
        <f t="shared" si="75"/>
        <v>1</v>
      </c>
    </row>
    <row r="434" spans="1:26" x14ac:dyDescent="0.2">
      <c r="A434" s="51" t="s">
        <v>16</v>
      </c>
      <c r="B434" s="16" t="s">
        <v>640</v>
      </c>
      <c r="C434" s="47" t="s">
        <v>151</v>
      </c>
      <c r="D434" s="47" t="s">
        <v>269</v>
      </c>
      <c r="E434" s="52" t="s">
        <v>270</v>
      </c>
      <c r="F434" s="56">
        <v>1</v>
      </c>
      <c r="G434" s="47">
        <v>1</v>
      </c>
      <c r="H434" s="47"/>
      <c r="I434" s="47"/>
      <c r="J434" s="47">
        <v>2</v>
      </c>
      <c r="K434" s="47"/>
      <c r="L434" s="47">
        <v>1</v>
      </c>
      <c r="M434" s="47">
        <v>1</v>
      </c>
      <c r="N434" s="47">
        <v>5</v>
      </c>
      <c r="O434" s="47">
        <v>4</v>
      </c>
      <c r="P434" s="47"/>
      <c r="Q434" s="47">
        <v>1</v>
      </c>
      <c r="R434" s="47"/>
      <c r="S434" s="47">
        <v>2</v>
      </c>
      <c r="T434" s="47"/>
      <c r="U434" s="47"/>
      <c r="V434" s="47">
        <v>15</v>
      </c>
      <c r="W434" s="48">
        <v>34</v>
      </c>
      <c r="X434" s="61">
        <f t="shared" si="74"/>
        <v>24</v>
      </c>
      <c r="Y434" s="52">
        <f t="shared" si="74"/>
        <v>43</v>
      </c>
      <c r="Z434">
        <f t="shared" si="75"/>
        <v>67</v>
      </c>
    </row>
    <row r="435" spans="1:26" x14ac:dyDescent="0.2">
      <c r="A435" s="51" t="s">
        <v>16</v>
      </c>
      <c r="B435" s="16" t="s">
        <v>641</v>
      </c>
      <c r="C435" s="47" t="s">
        <v>151</v>
      </c>
      <c r="D435" s="47" t="s">
        <v>271</v>
      </c>
      <c r="E435" s="52" t="s">
        <v>272</v>
      </c>
      <c r="F435" s="56">
        <v>3</v>
      </c>
      <c r="G435" s="47">
        <v>1</v>
      </c>
      <c r="H435" s="47"/>
      <c r="I435" s="47"/>
      <c r="J435" s="47">
        <v>1</v>
      </c>
      <c r="K435" s="47">
        <v>3</v>
      </c>
      <c r="L435" s="47">
        <v>7</v>
      </c>
      <c r="M435" s="47">
        <v>1</v>
      </c>
      <c r="N435" s="47">
        <v>13</v>
      </c>
      <c r="O435" s="47">
        <v>4</v>
      </c>
      <c r="P435" s="47"/>
      <c r="Q435" s="47">
        <v>2</v>
      </c>
      <c r="R435" s="47"/>
      <c r="S435" s="47">
        <v>3</v>
      </c>
      <c r="T435" s="47"/>
      <c r="U435" s="47"/>
      <c r="V435" s="47">
        <v>88</v>
      </c>
      <c r="W435" s="48">
        <v>70</v>
      </c>
      <c r="X435" s="61">
        <f t="shared" si="74"/>
        <v>112</v>
      </c>
      <c r="Y435" s="52">
        <f t="shared" si="74"/>
        <v>84</v>
      </c>
      <c r="Z435">
        <f t="shared" si="75"/>
        <v>196</v>
      </c>
    </row>
    <row r="436" spans="1:26" x14ac:dyDescent="0.2">
      <c r="A436" s="51" t="s">
        <v>16</v>
      </c>
      <c r="B436" s="16" t="s">
        <v>642</v>
      </c>
      <c r="C436" s="47" t="s">
        <v>151</v>
      </c>
      <c r="D436" s="47" t="s">
        <v>273</v>
      </c>
      <c r="E436" s="52" t="s">
        <v>274</v>
      </c>
      <c r="F436" s="56"/>
      <c r="G436" s="47">
        <v>2</v>
      </c>
      <c r="H436" s="47"/>
      <c r="I436" s="47"/>
      <c r="J436" s="47"/>
      <c r="K436" s="47">
        <v>2</v>
      </c>
      <c r="L436" s="47">
        <v>2</v>
      </c>
      <c r="M436" s="47"/>
      <c r="N436" s="47">
        <v>2</v>
      </c>
      <c r="O436" s="47">
        <v>4</v>
      </c>
      <c r="P436" s="47"/>
      <c r="Q436" s="47">
        <v>1</v>
      </c>
      <c r="R436" s="47">
        <v>1</v>
      </c>
      <c r="S436" s="47"/>
      <c r="T436" s="47"/>
      <c r="U436" s="47"/>
      <c r="V436" s="47">
        <v>7</v>
      </c>
      <c r="W436" s="48">
        <v>27</v>
      </c>
      <c r="X436" s="61">
        <f t="shared" si="74"/>
        <v>12</v>
      </c>
      <c r="Y436" s="52">
        <f t="shared" si="74"/>
        <v>36</v>
      </c>
      <c r="Z436">
        <f t="shared" si="75"/>
        <v>48</v>
      </c>
    </row>
    <row r="437" spans="1:26" x14ac:dyDescent="0.2">
      <c r="A437" s="51" t="s">
        <v>16</v>
      </c>
      <c r="B437" s="16" t="s">
        <v>642</v>
      </c>
      <c r="C437" s="47" t="s">
        <v>151</v>
      </c>
      <c r="D437" s="47" t="s">
        <v>275</v>
      </c>
      <c r="E437" s="52" t="s">
        <v>276</v>
      </c>
      <c r="F437" s="56">
        <v>1</v>
      </c>
      <c r="G437" s="47">
        <v>1</v>
      </c>
      <c r="H437" s="47"/>
      <c r="I437" s="47"/>
      <c r="J437" s="47"/>
      <c r="K437" s="47">
        <v>2</v>
      </c>
      <c r="L437" s="47">
        <v>2</v>
      </c>
      <c r="M437" s="47"/>
      <c r="N437" s="47">
        <v>2</v>
      </c>
      <c r="O437" s="47">
        <v>2</v>
      </c>
      <c r="P437" s="47"/>
      <c r="Q437" s="47">
        <v>1</v>
      </c>
      <c r="R437" s="47"/>
      <c r="S437" s="47"/>
      <c r="T437" s="47"/>
      <c r="U437" s="47"/>
      <c r="V437" s="47">
        <v>6</v>
      </c>
      <c r="W437" s="48">
        <v>5</v>
      </c>
      <c r="X437" s="61">
        <f t="shared" si="74"/>
        <v>11</v>
      </c>
      <c r="Y437" s="52">
        <f t="shared" si="74"/>
        <v>11</v>
      </c>
      <c r="Z437">
        <f t="shared" si="75"/>
        <v>22</v>
      </c>
    </row>
    <row r="438" spans="1:26" x14ac:dyDescent="0.2">
      <c r="A438" s="51" t="s">
        <v>16</v>
      </c>
      <c r="B438" s="16" t="s">
        <v>643</v>
      </c>
      <c r="C438" s="47" t="s">
        <v>151</v>
      </c>
      <c r="D438" s="47" t="s">
        <v>277</v>
      </c>
      <c r="E438" s="52" t="s">
        <v>278</v>
      </c>
      <c r="F438" s="56"/>
      <c r="G438" s="47"/>
      <c r="H438" s="47"/>
      <c r="I438" s="47"/>
      <c r="J438" s="47"/>
      <c r="K438" s="47"/>
      <c r="L438" s="47"/>
      <c r="M438" s="47"/>
      <c r="N438" s="47"/>
      <c r="O438" s="47">
        <v>1</v>
      </c>
      <c r="P438" s="47"/>
      <c r="Q438" s="47"/>
      <c r="R438" s="47"/>
      <c r="S438" s="47"/>
      <c r="T438" s="47"/>
      <c r="U438" s="47"/>
      <c r="V438" s="47"/>
      <c r="W438" s="48">
        <v>4</v>
      </c>
      <c r="X438" s="61">
        <f t="shared" si="74"/>
        <v>0</v>
      </c>
      <c r="Y438" s="52">
        <f t="shared" si="74"/>
        <v>5</v>
      </c>
      <c r="Z438">
        <f t="shared" si="75"/>
        <v>5</v>
      </c>
    </row>
    <row r="439" spans="1:26" x14ac:dyDescent="0.2">
      <c r="A439" s="51" t="s">
        <v>16</v>
      </c>
      <c r="B439" s="16" t="s">
        <v>644</v>
      </c>
      <c r="C439" s="47" t="s">
        <v>151</v>
      </c>
      <c r="D439" s="47" t="s">
        <v>279</v>
      </c>
      <c r="E439" s="52" t="s">
        <v>280</v>
      </c>
      <c r="F439" s="56">
        <v>1</v>
      </c>
      <c r="G439" s="47"/>
      <c r="H439" s="47"/>
      <c r="I439" s="47"/>
      <c r="J439" s="47"/>
      <c r="K439" s="47"/>
      <c r="L439" s="47"/>
      <c r="M439" s="47">
        <v>1</v>
      </c>
      <c r="N439" s="47"/>
      <c r="O439" s="47"/>
      <c r="P439" s="47"/>
      <c r="Q439" s="47"/>
      <c r="R439" s="47"/>
      <c r="S439" s="47"/>
      <c r="T439" s="47"/>
      <c r="U439" s="47"/>
      <c r="V439" s="47">
        <v>2</v>
      </c>
      <c r="W439" s="48">
        <v>5</v>
      </c>
      <c r="X439" s="61">
        <f t="shared" si="74"/>
        <v>3</v>
      </c>
      <c r="Y439" s="52">
        <f t="shared" si="74"/>
        <v>6</v>
      </c>
      <c r="Z439">
        <f t="shared" si="75"/>
        <v>9</v>
      </c>
    </row>
    <row r="440" spans="1:26" x14ac:dyDescent="0.2">
      <c r="A440" s="51" t="s">
        <v>16</v>
      </c>
      <c r="B440" s="16" t="s">
        <v>644</v>
      </c>
      <c r="C440" s="47" t="s">
        <v>151</v>
      </c>
      <c r="D440" s="47" t="s">
        <v>281</v>
      </c>
      <c r="E440" s="52" t="s">
        <v>558</v>
      </c>
      <c r="F440" s="56"/>
      <c r="G440" s="47"/>
      <c r="H440" s="47"/>
      <c r="I440" s="47"/>
      <c r="J440" s="47"/>
      <c r="K440" s="47">
        <v>2</v>
      </c>
      <c r="L440" s="47">
        <v>2</v>
      </c>
      <c r="M440" s="47"/>
      <c r="N440" s="47"/>
      <c r="O440" s="47"/>
      <c r="P440" s="47"/>
      <c r="Q440" s="47"/>
      <c r="R440" s="47"/>
      <c r="S440" s="47">
        <v>1</v>
      </c>
      <c r="T440" s="47"/>
      <c r="U440" s="47"/>
      <c r="V440" s="47">
        <v>24</v>
      </c>
      <c r="W440" s="48">
        <v>7</v>
      </c>
      <c r="X440" s="61">
        <f t="shared" si="74"/>
        <v>26</v>
      </c>
      <c r="Y440" s="52">
        <f t="shared" si="74"/>
        <v>10</v>
      </c>
      <c r="Z440">
        <f t="shared" si="75"/>
        <v>36</v>
      </c>
    </row>
    <row r="441" spans="1:26" x14ac:dyDescent="0.2">
      <c r="A441" s="51" t="s">
        <v>16</v>
      </c>
      <c r="B441" s="16" t="s">
        <v>645</v>
      </c>
      <c r="C441" s="47" t="s">
        <v>230</v>
      </c>
      <c r="D441" s="47" t="s">
        <v>282</v>
      </c>
      <c r="E441" s="52" t="s">
        <v>283</v>
      </c>
      <c r="F441" s="56"/>
      <c r="G441" s="47">
        <v>3</v>
      </c>
      <c r="H441" s="47"/>
      <c r="I441" s="47"/>
      <c r="J441" s="47">
        <v>1</v>
      </c>
      <c r="K441" s="47">
        <v>2</v>
      </c>
      <c r="L441" s="47"/>
      <c r="M441" s="47">
        <v>3</v>
      </c>
      <c r="N441" s="47"/>
      <c r="O441" s="47">
        <v>17</v>
      </c>
      <c r="P441" s="47"/>
      <c r="Q441" s="47"/>
      <c r="R441" s="47"/>
      <c r="S441" s="47">
        <v>4</v>
      </c>
      <c r="T441" s="47"/>
      <c r="U441" s="47">
        <v>2</v>
      </c>
      <c r="V441" s="47">
        <v>10</v>
      </c>
      <c r="W441" s="48">
        <v>189</v>
      </c>
      <c r="X441" s="61">
        <f t="shared" si="74"/>
        <v>11</v>
      </c>
      <c r="Y441" s="52">
        <f t="shared" si="74"/>
        <v>220</v>
      </c>
      <c r="Z441">
        <f t="shared" si="75"/>
        <v>231</v>
      </c>
    </row>
    <row r="442" spans="1:26" x14ac:dyDescent="0.2">
      <c r="A442" s="51" t="s">
        <v>16</v>
      </c>
      <c r="B442" s="16" t="s">
        <v>682</v>
      </c>
      <c r="C442" s="47" t="s">
        <v>160</v>
      </c>
      <c r="D442" s="47" t="s">
        <v>284</v>
      </c>
      <c r="E442" s="52" t="s">
        <v>285</v>
      </c>
      <c r="F442" s="56"/>
      <c r="G442" s="47"/>
      <c r="H442" s="47"/>
      <c r="I442" s="47"/>
      <c r="J442" s="47"/>
      <c r="K442" s="47"/>
      <c r="L442" s="47"/>
      <c r="M442" s="47"/>
      <c r="N442" s="47"/>
      <c r="O442" s="47"/>
      <c r="P442" s="47"/>
      <c r="Q442" s="47"/>
      <c r="R442" s="47">
        <v>1</v>
      </c>
      <c r="S442" s="47"/>
      <c r="T442" s="47"/>
      <c r="U442" s="47"/>
      <c r="V442" s="47"/>
      <c r="W442" s="48">
        <v>1</v>
      </c>
      <c r="X442" s="61">
        <f t="shared" si="74"/>
        <v>1</v>
      </c>
      <c r="Y442" s="52">
        <f t="shared" si="74"/>
        <v>1</v>
      </c>
      <c r="Z442">
        <f t="shared" si="75"/>
        <v>2</v>
      </c>
    </row>
    <row r="443" spans="1:26" x14ac:dyDescent="0.2">
      <c r="A443" s="51" t="s">
        <v>16</v>
      </c>
      <c r="B443" s="16" t="s">
        <v>646</v>
      </c>
      <c r="C443" s="47" t="s">
        <v>138</v>
      </c>
      <c r="D443" s="47" t="s">
        <v>286</v>
      </c>
      <c r="E443" s="52" t="s">
        <v>287</v>
      </c>
      <c r="F443" s="56">
        <v>1</v>
      </c>
      <c r="G443" s="47">
        <v>2</v>
      </c>
      <c r="H443" s="47"/>
      <c r="I443" s="47"/>
      <c r="J443" s="47">
        <v>1</v>
      </c>
      <c r="K443" s="47">
        <v>12</v>
      </c>
      <c r="L443" s="47">
        <v>6</v>
      </c>
      <c r="M443" s="47">
        <v>2</v>
      </c>
      <c r="N443" s="47">
        <v>3</v>
      </c>
      <c r="O443" s="47">
        <v>10</v>
      </c>
      <c r="P443" s="47"/>
      <c r="Q443" s="47">
        <v>2</v>
      </c>
      <c r="R443" s="47">
        <v>5</v>
      </c>
      <c r="S443" s="47">
        <v>3</v>
      </c>
      <c r="T443" s="47"/>
      <c r="U443" s="47"/>
      <c r="V443" s="47">
        <v>24</v>
      </c>
      <c r="W443" s="48">
        <v>44</v>
      </c>
      <c r="X443" s="61">
        <f t="shared" si="74"/>
        <v>40</v>
      </c>
      <c r="Y443" s="52">
        <f t="shared" si="74"/>
        <v>75</v>
      </c>
      <c r="Z443">
        <f t="shared" si="75"/>
        <v>115</v>
      </c>
    </row>
    <row r="444" spans="1:26" x14ac:dyDescent="0.2">
      <c r="A444" s="51" t="s">
        <v>16</v>
      </c>
      <c r="B444" s="16" t="s">
        <v>647</v>
      </c>
      <c r="C444" s="47" t="s">
        <v>10</v>
      </c>
      <c r="D444" s="47" t="s">
        <v>288</v>
      </c>
      <c r="E444" s="52" t="s">
        <v>289</v>
      </c>
      <c r="F444" s="56">
        <v>1</v>
      </c>
      <c r="G444" s="47">
        <v>4</v>
      </c>
      <c r="H444" s="47"/>
      <c r="I444" s="47"/>
      <c r="J444" s="47">
        <v>3</v>
      </c>
      <c r="K444" s="47">
        <v>13</v>
      </c>
      <c r="L444" s="47">
        <v>8</v>
      </c>
      <c r="M444" s="47">
        <v>4</v>
      </c>
      <c r="N444" s="47">
        <v>2</v>
      </c>
      <c r="O444" s="47">
        <v>15</v>
      </c>
      <c r="P444" s="47">
        <v>1</v>
      </c>
      <c r="Q444" s="47">
        <v>5</v>
      </c>
      <c r="R444" s="47">
        <v>2</v>
      </c>
      <c r="S444" s="47">
        <v>9</v>
      </c>
      <c r="T444" s="47"/>
      <c r="U444" s="47"/>
      <c r="V444" s="47">
        <v>46</v>
      </c>
      <c r="W444" s="48">
        <v>60</v>
      </c>
      <c r="X444" s="61">
        <f t="shared" si="74"/>
        <v>63</v>
      </c>
      <c r="Y444" s="52">
        <f t="shared" si="74"/>
        <v>110</v>
      </c>
      <c r="Z444">
        <f t="shared" si="75"/>
        <v>173</v>
      </c>
    </row>
    <row r="445" spans="1:26" x14ac:dyDescent="0.2">
      <c r="A445" s="51" t="s">
        <v>16</v>
      </c>
      <c r="B445" s="16" t="s">
        <v>648</v>
      </c>
      <c r="C445" s="47" t="s">
        <v>230</v>
      </c>
      <c r="D445" s="47" t="s">
        <v>290</v>
      </c>
      <c r="E445" s="52" t="s">
        <v>291</v>
      </c>
      <c r="F445" s="56"/>
      <c r="G445" s="47">
        <v>2</v>
      </c>
      <c r="H445" s="47"/>
      <c r="I445" s="47"/>
      <c r="J445" s="47"/>
      <c r="K445" s="47">
        <v>4</v>
      </c>
      <c r="L445" s="47"/>
      <c r="M445" s="47">
        <v>2</v>
      </c>
      <c r="N445" s="47">
        <v>1</v>
      </c>
      <c r="O445" s="47">
        <v>9</v>
      </c>
      <c r="P445" s="47">
        <v>2</v>
      </c>
      <c r="Q445" s="47">
        <v>2</v>
      </c>
      <c r="R445" s="47">
        <v>1</v>
      </c>
      <c r="S445" s="47">
        <v>5</v>
      </c>
      <c r="T445" s="47"/>
      <c r="U445" s="47"/>
      <c r="V445" s="47">
        <v>10</v>
      </c>
      <c r="W445" s="48">
        <v>77</v>
      </c>
      <c r="X445" s="61">
        <f t="shared" si="74"/>
        <v>14</v>
      </c>
      <c r="Y445" s="52">
        <f t="shared" si="74"/>
        <v>101</v>
      </c>
      <c r="Z445">
        <f t="shared" si="75"/>
        <v>115</v>
      </c>
    </row>
    <row r="446" spans="1:26" x14ac:dyDescent="0.2">
      <c r="A446" s="51" t="s">
        <v>16</v>
      </c>
      <c r="B446" s="16" t="s">
        <v>649</v>
      </c>
      <c r="C446" s="47" t="s">
        <v>292</v>
      </c>
      <c r="D446" s="47" t="s">
        <v>293</v>
      </c>
      <c r="E446" s="52" t="s">
        <v>294</v>
      </c>
      <c r="F446" s="56"/>
      <c r="G446" s="47"/>
      <c r="H446" s="47"/>
      <c r="I446" s="47"/>
      <c r="J446" s="47"/>
      <c r="K446" s="47">
        <v>1</v>
      </c>
      <c r="L446" s="47">
        <v>2</v>
      </c>
      <c r="M446" s="47">
        <v>1</v>
      </c>
      <c r="N446" s="47"/>
      <c r="O446" s="47">
        <v>5</v>
      </c>
      <c r="P446" s="47"/>
      <c r="Q446" s="47"/>
      <c r="R446" s="47"/>
      <c r="S446" s="47">
        <v>1</v>
      </c>
      <c r="T446" s="47"/>
      <c r="U446" s="47"/>
      <c r="V446" s="47">
        <v>4</v>
      </c>
      <c r="W446" s="48">
        <v>38</v>
      </c>
      <c r="X446" s="61">
        <f t="shared" si="74"/>
        <v>6</v>
      </c>
      <c r="Y446" s="52">
        <f t="shared" si="74"/>
        <v>46</v>
      </c>
      <c r="Z446">
        <f t="shared" si="75"/>
        <v>52</v>
      </c>
    </row>
    <row r="447" spans="1:26" x14ac:dyDescent="0.2">
      <c r="A447" s="51" t="s">
        <v>16</v>
      </c>
      <c r="B447" s="16" t="s">
        <v>649</v>
      </c>
      <c r="C447" s="47" t="s">
        <v>295</v>
      </c>
      <c r="D447" s="47" t="s">
        <v>296</v>
      </c>
      <c r="E447" s="52" t="s">
        <v>297</v>
      </c>
      <c r="F447" s="56">
        <v>2</v>
      </c>
      <c r="G447" s="47">
        <v>15</v>
      </c>
      <c r="H447" s="47"/>
      <c r="I447" s="47">
        <v>2</v>
      </c>
      <c r="J447" s="47">
        <v>2</v>
      </c>
      <c r="K447" s="47">
        <v>24</v>
      </c>
      <c r="L447" s="47">
        <v>1</v>
      </c>
      <c r="M447" s="47">
        <v>26</v>
      </c>
      <c r="N447" s="47">
        <v>14</v>
      </c>
      <c r="O447" s="47">
        <v>51</v>
      </c>
      <c r="P447" s="47"/>
      <c r="Q447" s="47"/>
      <c r="R447" s="47">
        <v>2</v>
      </c>
      <c r="S447" s="47">
        <v>25</v>
      </c>
      <c r="T447" s="47"/>
      <c r="U447" s="47"/>
      <c r="V447" s="47">
        <v>61</v>
      </c>
      <c r="W447" s="48">
        <v>576</v>
      </c>
      <c r="X447" s="61">
        <f t="shared" si="74"/>
        <v>82</v>
      </c>
      <c r="Y447" s="52">
        <f t="shared" si="74"/>
        <v>719</v>
      </c>
      <c r="Z447">
        <f t="shared" si="75"/>
        <v>801</v>
      </c>
    </row>
    <row r="448" spans="1:26" x14ac:dyDescent="0.2">
      <c r="A448" s="51" t="s">
        <v>16</v>
      </c>
      <c r="B448" s="16" t="s">
        <v>650</v>
      </c>
      <c r="C448" s="47" t="s">
        <v>160</v>
      </c>
      <c r="D448" s="47" t="s">
        <v>298</v>
      </c>
      <c r="E448" s="52" t="s">
        <v>299</v>
      </c>
      <c r="F448" s="56"/>
      <c r="G448" s="47"/>
      <c r="H448" s="47"/>
      <c r="I448" s="47"/>
      <c r="J448" s="47"/>
      <c r="K448" s="47"/>
      <c r="L448" s="47">
        <v>1</v>
      </c>
      <c r="M448" s="47"/>
      <c r="N448" s="47"/>
      <c r="O448" s="47"/>
      <c r="P448" s="47"/>
      <c r="Q448" s="47"/>
      <c r="R448" s="47">
        <v>1</v>
      </c>
      <c r="S448" s="47"/>
      <c r="T448" s="47"/>
      <c r="U448" s="47"/>
      <c r="V448" s="47"/>
      <c r="W448" s="48"/>
      <c r="X448" s="61">
        <f t="shared" si="74"/>
        <v>2</v>
      </c>
      <c r="Y448" s="52">
        <f t="shared" si="74"/>
        <v>0</v>
      </c>
      <c r="Z448">
        <f t="shared" si="75"/>
        <v>2</v>
      </c>
    </row>
    <row r="449" spans="1:26" x14ac:dyDescent="0.2">
      <c r="A449" s="51" t="s">
        <v>16</v>
      </c>
      <c r="B449" s="16" t="s">
        <v>651</v>
      </c>
      <c r="C449" s="47" t="s">
        <v>209</v>
      </c>
      <c r="D449" s="47" t="s">
        <v>300</v>
      </c>
      <c r="E449" s="52" t="s">
        <v>301</v>
      </c>
      <c r="F449" s="56">
        <v>2</v>
      </c>
      <c r="G449" s="47"/>
      <c r="H449" s="47"/>
      <c r="I449" s="47"/>
      <c r="J449" s="47">
        <v>2</v>
      </c>
      <c r="K449" s="47">
        <v>3</v>
      </c>
      <c r="L449" s="47">
        <v>2</v>
      </c>
      <c r="M449" s="47"/>
      <c r="N449" s="47">
        <v>1</v>
      </c>
      <c r="O449" s="47">
        <v>8</v>
      </c>
      <c r="P449" s="47">
        <v>5</v>
      </c>
      <c r="Q449" s="47"/>
      <c r="R449" s="47">
        <v>7</v>
      </c>
      <c r="S449" s="47">
        <v>5</v>
      </c>
      <c r="T449" s="47"/>
      <c r="U449" s="47"/>
      <c r="V449" s="47">
        <v>69</v>
      </c>
      <c r="W449" s="48">
        <v>42</v>
      </c>
      <c r="X449" s="61">
        <f t="shared" si="74"/>
        <v>88</v>
      </c>
      <c r="Y449" s="52">
        <f t="shared" si="74"/>
        <v>58</v>
      </c>
      <c r="Z449">
        <f t="shared" si="75"/>
        <v>146</v>
      </c>
    </row>
    <row r="450" spans="1:26" x14ac:dyDescent="0.2">
      <c r="A450" s="51" t="s">
        <v>16</v>
      </c>
      <c r="B450" s="16" t="s">
        <v>651</v>
      </c>
      <c r="C450" s="47" t="s">
        <v>209</v>
      </c>
      <c r="D450" s="47" t="s">
        <v>302</v>
      </c>
      <c r="E450" s="52" t="s">
        <v>303</v>
      </c>
      <c r="F450" s="56">
        <v>2</v>
      </c>
      <c r="G450" s="47"/>
      <c r="H450" s="47"/>
      <c r="I450" s="47"/>
      <c r="J450" s="47"/>
      <c r="K450" s="47"/>
      <c r="L450" s="47">
        <v>4</v>
      </c>
      <c r="M450" s="47">
        <v>1</v>
      </c>
      <c r="N450" s="47">
        <v>13</v>
      </c>
      <c r="O450" s="47">
        <v>1</v>
      </c>
      <c r="P450" s="47"/>
      <c r="Q450" s="47">
        <v>1</v>
      </c>
      <c r="R450" s="47">
        <v>4</v>
      </c>
      <c r="S450" s="47">
        <v>1</v>
      </c>
      <c r="T450" s="47"/>
      <c r="U450" s="47">
        <v>1</v>
      </c>
      <c r="V450" s="47">
        <v>50</v>
      </c>
      <c r="W450" s="48">
        <v>28</v>
      </c>
      <c r="X450" s="61">
        <f t="shared" si="74"/>
        <v>73</v>
      </c>
      <c r="Y450" s="52">
        <f t="shared" si="74"/>
        <v>33</v>
      </c>
      <c r="Z450">
        <f t="shared" si="75"/>
        <v>106</v>
      </c>
    </row>
    <row r="451" spans="1:26" x14ac:dyDescent="0.2">
      <c r="A451" s="51" t="s">
        <v>16</v>
      </c>
      <c r="B451" s="16" t="s">
        <v>652</v>
      </c>
      <c r="C451" s="47" t="s">
        <v>209</v>
      </c>
      <c r="D451" s="47" t="s">
        <v>304</v>
      </c>
      <c r="E451" s="52" t="s">
        <v>305</v>
      </c>
      <c r="F451" s="56">
        <v>5</v>
      </c>
      <c r="G451" s="47"/>
      <c r="H451" s="47"/>
      <c r="I451" s="47"/>
      <c r="J451" s="47">
        <v>2</v>
      </c>
      <c r="K451" s="47"/>
      <c r="L451" s="47">
        <v>1</v>
      </c>
      <c r="M451" s="47"/>
      <c r="N451" s="47">
        <v>5</v>
      </c>
      <c r="O451" s="47">
        <v>1</v>
      </c>
      <c r="P451" s="47">
        <v>1</v>
      </c>
      <c r="Q451" s="47">
        <v>3</v>
      </c>
      <c r="R451" s="47">
        <v>5</v>
      </c>
      <c r="S451" s="47">
        <v>3</v>
      </c>
      <c r="T451" s="47"/>
      <c r="U451" s="47"/>
      <c r="V451" s="47">
        <v>90</v>
      </c>
      <c r="W451" s="48">
        <v>36</v>
      </c>
      <c r="X451" s="61">
        <f t="shared" si="74"/>
        <v>109</v>
      </c>
      <c r="Y451" s="52">
        <f t="shared" si="74"/>
        <v>43</v>
      </c>
      <c r="Z451">
        <f t="shared" si="75"/>
        <v>152</v>
      </c>
    </row>
    <row r="452" spans="1:26" x14ac:dyDescent="0.2">
      <c r="A452" s="51" t="s">
        <v>16</v>
      </c>
      <c r="B452" s="16" t="s">
        <v>653</v>
      </c>
      <c r="C452" s="47" t="s">
        <v>209</v>
      </c>
      <c r="D452" s="47" t="s">
        <v>306</v>
      </c>
      <c r="E452" s="52" t="s">
        <v>307</v>
      </c>
      <c r="F452" s="56">
        <v>5</v>
      </c>
      <c r="G452" s="47">
        <v>1</v>
      </c>
      <c r="H452" s="47"/>
      <c r="I452" s="47"/>
      <c r="J452" s="47">
        <v>12</v>
      </c>
      <c r="K452" s="47">
        <v>7</v>
      </c>
      <c r="L452" s="47">
        <v>12</v>
      </c>
      <c r="M452" s="47">
        <v>5</v>
      </c>
      <c r="N452" s="47">
        <v>17</v>
      </c>
      <c r="O452" s="47">
        <v>15</v>
      </c>
      <c r="P452" s="47">
        <v>2</v>
      </c>
      <c r="Q452" s="47">
        <v>5</v>
      </c>
      <c r="R452" s="47">
        <v>8</v>
      </c>
      <c r="S452" s="47">
        <v>5</v>
      </c>
      <c r="T452" s="47"/>
      <c r="U452" s="47"/>
      <c r="V452" s="47">
        <v>130</v>
      </c>
      <c r="W452" s="48">
        <v>76</v>
      </c>
      <c r="X452" s="61">
        <f t="shared" ref="X452:X460" si="76">F452+H452+J452+L452+N452+P452+R452+T452+V452</f>
        <v>186</v>
      </c>
      <c r="Y452" s="52">
        <f t="shared" ref="Y452:Y460" si="77">G452+I452+K452+M452+O452+Q452+S452+U452+W452</f>
        <v>114</v>
      </c>
      <c r="Z452">
        <f t="shared" ref="Z452:Z460" si="78">SUM(X452:Y452)</f>
        <v>300</v>
      </c>
    </row>
    <row r="453" spans="1:26" x14ac:dyDescent="0.2">
      <c r="A453" s="51" t="s">
        <v>16</v>
      </c>
      <c r="B453" s="16" t="s">
        <v>654</v>
      </c>
      <c r="C453" s="47" t="s">
        <v>209</v>
      </c>
      <c r="D453" s="47" t="s">
        <v>578</v>
      </c>
      <c r="E453" s="52" t="s">
        <v>579</v>
      </c>
      <c r="F453" s="56"/>
      <c r="G453" s="47"/>
      <c r="H453" s="47"/>
      <c r="I453" s="47"/>
      <c r="J453" s="47"/>
      <c r="K453" s="47"/>
      <c r="L453" s="47"/>
      <c r="M453" s="47"/>
      <c r="N453" s="47"/>
      <c r="O453" s="47">
        <v>1</v>
      </c>
      <c r="P453" s="47">
        <v>1</v>
      </c>
      <c r="Q453" s="47"/>
      <c r="R453" s="47"/>
      <c r="S453" s="47"/>
      <c r="T453" s="47"/>
      <c r="U453" s="47"/>
      <c r="V453" s="47">
        <v>2</v>
      </c>
      <c r="W453" s="48">
        <v>1</v>
      </c>
      <c r="X453" s="61">
        <f t="shared" si="76"/>
        <v>3</v>
      </c>
      <c r="Y453" s="52">
        <f t="shared" si="77"/>
        <v>2</v>
      </c>
      <c r="Z453">
        <f t="shared" si="78"/>
        <v>5</v>
      </c>
    </row>
    <row r="454" spans="1:26" x14ac:dyDescent="0.2">
      <c r="A454" s="51" t="s">
        <v>16</v>
      </c>
      <c r="B454" s="16" t="s">
        <v>655</v>
      </c>
      <c r="C454" s="47" t="s">
        <v>209</v>
      </c>
      <c r="D454" s="47" t="s">
        <v>308</v>
      </c>
      <c r="E454" s="52" t="s">
        <v>309</v>
      </c>
      <c r="F454" s="56">
        <v>6</v>
      </c>
      <c r="G454" s="47">
        <v>3</v>
      </c>
      <c r="H454" s="47"/>
      <c r="I454" s="47"/>
      <c r="J454" s="47">
        <v>15</v>
      </c>
      <c r="K454" s="47"/>
      <c r="L454" s="47">
        <v>11</v>
      </c>
      <c r="M454" s="47">
        <v>2</v>
      </c>
      <c r="N454" s="47">
        <v>9</v>
      </c>
      <c r="O454" s="47">
        <v>7</v>
      </c>
      <c r="P454" s="47">
        <v>11</v>
      </c>
      <c r="Q454" s="47">
        <v>17</v>
      </c>
      <c r="R454" s="47">
        <v>13</v>
      </c>
      <c r="S454" s="47">
        <v>3</v>
      </c>
      <c r="T454" s="47"/>
      <c r="U454" s="47"/>
      <c r="V454" s="47">
        <v>199</v>
      </c>
      <c r="W454" s="48">
        <v>52</v>
      </c>
      <c r="X454" s="61">
        <f t="shared" si="76"/>
        <v>264</v>
      </c>
      <c r="Y454" s="52">
        <f t="shared" si="77"/>
        <v>84</v>
      </c>
      <c r="Z454">
        <f t="shared" si="78"/>
        <v>348</v>
      </c>
    </row>
    <row r="455" spans="1:26" x14ac:dyDescent="0.2">
      <c r="A455" s="51" t="s">
        <v>16</v>
      </c>
      <c r="B455" s="16" t="s">
        <v>656</v>
      </c>
      <c r="C455" s="47" t="s">
        <v>209</v>
      </c>
      <c r="D455" s="47" t="s">
        <v>310</v>
      </c>
      <c r="E455" s="52" t="s">
        <v>311</v>
      </c>
      <c r="F455" s="56">
        <v>1</v>
      </c>
      <c r="G455" s="47">
        <v>1</v>
      </c>
      <c r="H455" s="47"/>
      <c r="I455" s="47"/>
      <c r="J455" s="47"/>
      <c r="K455" s="47">
        <v>3</v>
      </c>
      <c r="L455" s="47">
        <v>2</v>
      </c>
      <c r="M455" s="47">
        <v>1</v>
      </c>
      <c r="N455" s="47">
        <v>4</v>
      </c>
      <c r="O455" s="47">
        <v>4</v>
      </c>
      <c r="P455" s="47">
        <v>3</v>
      </c>
      <c r="Q455" s="47">
        <v>4</v>
      </c>
      <c r="R455" s="47">
        <v>1</v>
      </c>
      <c r="S455" s="47">
        <v>1</v>
      </c>
      <c r="T455" s="47"/>
      <c r="U455" s="47"/>
      <c r="V455" s="47">
        <v>21</v>
      </c>
      <c r="W455" s="48">
        <v>26</v>
      </c>
      <c r="X455" s="61">
        <f t="shared" si="76"/>
        <v>32</v>
      </c>
      <c r="Y455" s="52">
        <f t="shared" si="77"/>
        <v>40</v>
      </c>
      <c r="Z455">
        <f t="shared" si="78"/>
        <v>72</v>
      </c>
    </row>
    <row r="456" spans="1:26" x14ac:dyDescent="0.2">
      <c r="A456" s="51" t="s">
        <v>16</v>
      </c>
      <c r="B456" s="16" t="s">
        <v>657</v>
      </c>
      <c r="C456" s="47" t="s">
        <v>209</v>
      </c>
      <c r="D456" s="47" t="s">
        <v>312</v>
      </c>
      <c r="E456" s="52" t="s">
        <v>313</v>
      </c>
      <c r="F456" s="56">
        <v>3</v>
      </c>
      <c r="G456" s="47">
        <v>1</v>
      </c>
      <c r="H456" s="47"/>
      <c r="I456" s="47"/>
      <c r="J456" s="47">
        <v>3</v>
      </c>
      <c r="K456" s="47">
        <v>6</v>
      </c>
      <c r="L456" s="47">
        <v>6</v>
      </c>
      <c r="M456" s="47">
        <v>5</v>
      </c>
      <c r="N456" s="47">
        <v>11</v>
      </c>
      <c r="O456" s="47">
        <v>3</v>
      </c>
      <c r="P456" s="47">
        <v>1</v>
      </c>
      <c r="Q456" s="47"/>
      <c r="R456" s="47">
        <v>3</v>
      </c>
      <c r="S456" s="47">
        <v>6</v>
      </c>
      <c r="T456" s="47"/>
      <c r="U456" s="47"/>
      <c r="V456" s="47">
        <v>116</v>
      </c>
      <c r="W456" s="48">
        <v>124</v>
      </c>
      <c r="X456" s="61">
        <f t="shared" si="76"/>
        <v>143</v>
      </c>
      <c r="Y456" s="52">
        <f t="shared" si="77"/>
        <v>145</v>
      </c>
      <c r="Z456">
        <f t="shared" si="78"/>
        <v>288</v>
      </c>
    </row>
    <row r="457" spans="1:26" x14ac:dyDescent="0.2">
      <c r="A457" s="51" t="s">
        <v>16</v>
      </c>
      <c r="B457" s="16" t="s">
        <v>658</v>
      </c>
      <c r="C457" s="47" t="s">
        <v>209</v>
      </c>
      <c r="D457" s="47" t="s">
        <v>314</v>
      </c>
      <c r="E457" s="52" t="s">
        <v>315</v>
      </c>
      <c r="F457" s="56"/>
      <c r="G457" s="47">
        <v>1</v>
      </c>
      <c r="H457" s="47"/>
      <c r="I457" s="47"/>
      <c r="J457" s="47"/>
      <c r="K457" s="47">
        <v>1</v>
      </c>
      <c r="L457" s="47"/>
      <c r="M457" s="47">
        <v>1</v>
      </c>
      <c r="N457" s="47">
        <v>2</v>
      </c>
      <c r="O457" s="47">
        <v>5</v>
      </c>
      <c r="P457" s="47"/>
      <c r="Q457" s="47"/>
      <c r="R457" s="47"/>
      <c r="S457" s="47">
        <v>4</v>
      </c>
      <c r="T457" s="47"/>
      <c r="U457" s="47"/>
      <c r="V457" s="47">
        <v>1</v>
      </c>
      <c r="W457" s="48">
        <v>28</v>
      </c>
      <c r="X457" s="61">
        <f t="shared" si="76"/>
        <v>3</v>
      </c>
      <c r="Y457" s="52">
        <f t="shared" si="77"/>
        <v>40</v>
      </c>
      <c r="Z457">
        <f t="shared" si="78"/>
        <v>43</v>
      </c>
    </row>
    <row r="458" spans="1:26" x14ac:dyDescent="0.2">
      <c r="A458" s="51" t="s">
        <v>16</v>
      </c>
      <c r="B458" s="16" t="s">
        <v>659</v>
      </c>
      <c r="C458" s="47" t="s">
        <v>151</v>
      </c>
      <c r="D458" s="47" t="s">
        <v>316</v>
      </c>
      <c r="E458" s="52" t="s">
        <v>317</v>
      </c>
      <c r="F458" s="56">
        <v>1</v>
      </c>
      <c r="G458" s="47">
        <v>3</v>
      </c>
      <c r="H458" s="47">
        <v>1</v>
      </c>
      <c r="I458" s="47">
        <v>1</v>
      </c>
      <c r="J458" s="47">
        <v>2</v>
      </c>
      <c r="K458" s="47">
        <v>2</v>
      </c>
      <c r="L458" s="47">
        <v>1</v>
      </c>
      <c r="M458" s="47"/>
      <c r="N458" s="47">
        <v>6</v>
      </c>
      <c r="O458" s="47">
        <v>2</v>
      </c>
      <c r="P458" s="47">
        <v>1</v>
      </c>
      <c r="Q458" s="47"/>
      <c r="R458" s="47">
        <v>4</v>
      </c>
      <c r="S458" s="47">
        <v>1</v>
      </c>
      <c r="T458" s="47"/>
      <c r="U458" s="47"/>
      <c r="V458" s="47">
        <v>67</v>
      </c>
      <c r="W458" s="48">
        <v>50</v>
      </c>
      <c r="X458" s="61">
        <f t="shared" si="76"/>
        <v>83</v>
      </c>
      <c r="Y458" s="52">
        <f t="shared" si="77"/>
        <v>59</v>
      </c>
      <c r="Z458">
        <f t="shared" si="78"/>
        <v>142</v>
      </c>
    </row>
    <row r="459" spans="1:26" x14ac:dyDescent="0.2">
      <c r="A459" s="51" t="s">
        <v>16</v>
      </c>
      <c r="B459" s="16"/>
      <c r="C459" s="47" t="s">
        <v>151</v>
      </c>
      <c r="D459" s="47" t="s">
        <v>318</v>
      </c>
      <c r="E459" s="52" t="s">
        <v>319</v>
      </c>
      <c r="F459" s="56"/>
      <c r="G459" s="47"/>
      <c r="H459" s="47"/>
      <c r="I459" s="47"/>
      <c r="J459" s="47"/>
      <c r="K459" s="47"/>
      <c r="L459" s="47"/>
      <c r="M459" s="47">
        <v>1</v>
      </c>
      <c r="N459" s="47">
        <v>1</v>
      </c>
      <c r="O459" s="47">
        <v>4</v>
      </c>
      <c r="P459" s="47">
        <v>1</v>
      </c>
      <c r="Q459" s="47">
        <v>1</v>
      </c>
      <c r="R459" s="47"/>
      <c r="S459" s="47">
        <v>1</v>
      </c>
      <c r="T459" s="47"/>
      <c r="U459" s="47"/>
      <c r="V459" s="47">
        <v>9</v>
      </c>
      <c r="W459" s="48">
        <v>5</v>
      </c>
      <c r="X459" s="61">
        <f t="shared" si="76"/>
        <v>11</v>
      </c>
      <c r="Y459" s="52">
        <f t="shared" si="77"/>
        <v>12</v>
      </c>
      <c r="Z459">
        <f t="shared" si="78"/>
        <v>23</v>
      </c>
    </row>
    <row r="460" spans="1:26" x14ac:dyDescent="0.2">
      <c r="A460" s="51" t="s">
        <v>16</v>
      </c>
      <c r="B460" s="16"/>
      <c r="C460" s="47" t="s">
        <v>138</v>
      </c>
      <c r="D460" s="47" t="s">
        <v>320</v>
      </c>
      <c r="E460" s="52" t="s">
        <v>321</v>
      </c>
      <c r="F460" s="56"/>
      <c r="G460" s="47"/>
      <c r="H460" s="47"/>
      <c r="I460" s="47"/>
      <c r="J460" s="47"/>
      <c r="K460" s="47"/>
      <c r="L460" s="47"/>
      <c r="M460" s="47"/>
      <c r="N460" s="47"/>
      <c r="O460" s="47"/>
      <c r="P460" s="47"/>
      <c r="Q460" s="47"/>
      <c r="R460" s="47">
        <v>1</v>
      </c>
      <c r="S460" s="47"/>
      <c r="T460" s="47"/>
      <c r="U460" s="47"/>
      <c r="V460" s="47">
        <v>1</v>
      </c>
      <c r="W460" s="48">
        <v>2</v>
      </c>
      <c r="X460" s="61">
        <f t="shared" si="76"/>
        <v>2</v>
      </c>
      <c r="Y460" s="52">
        <f t="shared" si="77"/>
        <v>2</v>
      </c>
      <c r="Z460">
        <f t="shared" si="78"/>
        <v>4</v>
      </c>
    </row>
    <row r="461" spans="1:26" x14ac:dyDescent="0.2">
      <c r="A461" s="51" t="s">
        <v>16</v>
      </c>
      <c r="B461" s="16"/>
      <c r="C461" s="47" t="s">
        <v>138</v>
      </c>
      <c r="D461" s="47" t="s">
        <v>322</v>
      </c>
      <c r="E461" s="52" t="s">
        <v>323</v>
      </c>
      <c r="F461" s="56"/>
      <c r="G461" s="47"/>
      <c r="H461" s="47"/>
      <c r="I461" s="47"/>
      <c r="J461" s="47"/>
      <c r="K461" s="47"/>
      <c r="L461" s="47"/>
      <c r="M461" s="47">
        <v>1</v>
      </c>
      <c r="N461" s="47"/>
      <c r="O461" s="47"/>
      <c r="P461" s="47"/>
      <c r="Q461" s="47"/>
      <c r="R461" s="47"/>
      <c r="S461" s="47">
        <v>2</v>
      </c>
      <c r="T461" s="47"/>
      <c r="U461" s="47"/>
      <c r="V461" s="47">
        <v>8</v>
      </c>
      <c r="W461" s="48">
        <v>6</v>
      </c>
      <c r="X461" s="61">
        <f t="shared" si="74"/>
        <v>8</v>
      </c>
      <c r="Y461" s="52">
        <f t="shared" si="74"/>
        <v>9</v>
      </c>
      <c r="Z461">
        <f t="shared" si="75"/>
        <v>17</v>
      </c>
    </row>
    <row r="462" spans="1:26" x14ac:dyDescent="0.2">
      <c r="A462" s="51" t="s">
        <v>16</v>
      </c>
      <c r="B462" s="16"/>
      <c r="C462" s="47" t="s">
        <v>209</v>
      </c>
      <c r="D462" s="47" t="s">
        <v>324</v>
      </c>
      <c r="E462" s="52" t="s">
        <v>325</v>
      </c>
      <c r="F462" s="56">
        <v>4</v>
      </c>
      <c r="G462" s="47">
        <v>3</v>
      </c>
      <c r="H462" s="47">
        <v>1</v>
      </c>
      <c r="I462" s="47"/>
      <c r="J462" s="47">
        <v>2</v>
      </c>
      <c r="K462" s="47">
        <v>4</v>
      </c>
      <c r="L462" s="47">
        <v>10</v>
      </c>
      <c r="M462" s="47">
        <v>4</v>
      </c>
      <c r="N462" s="47">
        <v>24</v>
      </c>
      <c r="O462" s="47">
        <v>13</v>
      </c>
      <c r="P462" s="47">
        <v>4</v>
      </c>
      <c r="Q462" s="47">
        <v>2</v>
      </c>
      <c r="R462" s="47">
        <v>10</v>
      </c>
      <c r="S462" s="47">
        <v>3</v>
      </c>
      <c r="T462" s="47"/>
      <c r="U462" s="47"/>
      <c r="V462" s="47">
        <v>231</v>
      </c>
      <c r="W462" s="48">
        <v>88</v>
      </c>
      <c r="X462" s="61">
        <f t="shared" si="74"/>
        <v>286</v>
      </c>
      <c r="Y462" s="52">
        <f t="shared" si="74"/>
        <v>117</v>
      </c>
      <c r="Z462">
        <f t="shared" si="75"/>
        <v>403</v>
      </c>
    </row>
    <row r="463" spans="1:26" x14ac:dyDescent="0.2">
      <c r="A463" s="51" t="s">
        <v>16</v>
      </c>
      <c r="B463" s="16"/>
      <c r="C463" s="47" t="s">
        <v>178</v>
      </c>
      <c r="D463" s="47" t="s">
        <v>326</v>
      </c>
      <c r="E463" s="52" t="s">
        <v>327</v>
      </c>
      <c r="F463" s="56">
        <v>2</v>
      </c>
      <c r="G463" s="47">
        <v>2</v>
      </c>
      <c r="H463" s="47"/>
      <c r="I463" s="47"/>
      <c r="J463" s="47">
        <v>3</v>
      </c>
      <c r="K463" s="47">
        <v>1</v>
      </c>
      <c r="L463" s="47"/>
      <c r="M463" s="47">
        <v>1</v>
      </c>
      <c r="N463" s="47">
        <v>5</v>
      </c>
      <c r="O463" s="47">
        <v>1</v>
      </c>
      <c r="P463" s="47">
        <v>1</v>
      </c>
      <c r="Q463" s="47"/>
      <c r="R463" s="47">
        <v>5</v>
      </c>
      <c r="S463" s="47">
        <v>2</v>
      </c>
      <c r="T463" s="47"/>
      <c r="U463" s="47"/>
      <c r="V463" s="47">
        <v>46</v>
      </c>
      <c r="W463" s="48">
        <v>13</v>
      </c>
      <c r="X463" s="61">
        <f t="shared" si="74"/>
        <v>62</v>
      </c>
      <c r="Y463" s="52">
        <f t="shared" si="74"/>
        <v>20</v>
      </c>
      <c r="Z463">
        <f t="shared" si="75"/>
        <v>82</v>
      </c>
    </row>
    <row r="464" spans="1:26" x14ac:dyDescent="0.2">
      <c r="A464" s="51" t="s">
        <v>16</v>
      </c>
      <c r="B464" s="16"/>
      <c r="C464" s="47" t="s">
        <v>230</v>
      </c>
      <c r="D464" s="47" t="s">
        <v>328</v>
      </c>
      <c r="E464" s="52" t="s">
        <v>329</v>
      </c>
      <c r="F464" s="56"/>
      <c r="G464" s="47"/>
      <c r="H464" s="47"/>
      <c r="I464" s="47"/>
      <c r="J464" s="47">
        <v>1</v>
      </c>
      <c r="K464" s="47"/>
      <c r="L464" s="47"/>
      <c r="M464" s="47">
        <v>1</v>
      </c>
      <c r="N464" s="47">
        <v>1</v>
      </c>
      <c r="O464" s="47"/>
      <c r="P464" s="47"/>
      <c r="Q464" s="47"/>
      <c r="R464" s="47"/>
      <c r="S464" s="47"/>
      <c r="T464" s="47"/>
      <c r="U464" s="47"/>
      <c r="V464" s="47">
        <v>2</v>
      </c>
      <c r="W464" s="48">
        <v>7</v>
      </c>
      <c r="X464" s="61">
        <f t="shared" si="74"/>
        <v>4</v>
      </c>
      <c r="Y464" s="52">
        <f t="shared" si="74"/>
        <v>8</v>
      </c>
      <c r="Z464">
        <f t="shared" si="75"/>
        <v>12</v>
      </c>
    </row>
    <row r="465" spans="1:26" x14ac:dyDescent="0.2">
      <c r="A465" s="51" t="s">
        <v>16</v>
      </c>
      <c r="B465" s="16"/>
      <c r="C465" s="47" t="s">
        <v>160</v>
      </c>
      <c r="D465" s="47" t="s">
        <v>330</v>
      </c>
      <c r="E465" s="52" t="s">
        <v>331</v>
      </c>
      <c r="F465" s="56"/>
      <c r="G465" s="47"/>
      <c r="H465" s="47"/>
      <c r="I465" s="47"/>
      <c r="J465" s="47"/>
      <c r="K465" s="47"/>
      <c r="L465" s="47"/>
      <c r="M465" s="47"/>
      <c r="N465" s="47"/>
      <c r="O465" s="47"/>
      <c r="P465" s="47"/>
      <c r="Q465" s="47"/>
      <c r="R465" s="47">
        <v>1</v>
      </c>
      <c r="S465" s="47">
        <v>1</v>
      </c>
      <c r="T465" s="47"/>
      <c r="U465" s="47"/>
      <c r="V465" s="47"/>
      <c r="W465" s="48"/>
      <c r="X465" s="61">
        <f t="shared" si="74"/>
        <v>1</v>
      </c>
      <c r="Y465" s="52">
        <f t="shared" si="74"/>
        <v>1</v>
      </c>
      <c r="Z465">
        <f t="shared" si="75"/>
        <v>2</v>
      </c>
    </row>
    <row r="466" spans="1:26" x14ac:dyDescent="0.2">
      <c r="A466" s="51" t="s">
        <v>16</v>
      </c>
      <c r="B466" s="16"/>
      <c r="C466" s="47" t="s">
        <v>178</v>
      </c>
      <c r="D466" s="47" t="s">
        <v>332</v>
      </c>
      <c r="E466" s="52" t="s">
        <v>333</v>
      </c>
      <c r="F466" s="56">
        <v>1</v>
      </c>
      <c r="G466" s="47">
        <v>1</v>
      </c>
      <c r="H466" s="47"/>
      <c r="I466" s="47"/>
      <c r="J466" s="47">
        <v>1</v>
      </c>
      <c r="K466" s="47">
        <v>1</v>
      </c>
      <c r="L466" s="47">
        <v>9</v>
      </c>
      <c r="M466" s="47"/>
      <c r="N466" s="47">
        <v>17</v>
      </c>
      <c r="O466" s="47">
        <v>3</v>
      </c>
      <c r="P466" s="47">
        <v>2</v>
      </c>
      <c r="Q466" s="47"/>
      <c r="R466" s="47">
        <v>4</v>
      </c>
      <c r="S466" s="47">
        <v>3</v>
      </c>
      <c r="T466" s="47"/>
      <c r="U466" s="47"/>
      <c r="V466" s="47">
        <v>25</v>
      </c>
      <c r="W466" s="48">
        <v>9</v>
      </c>
      <c r="X466" s="61">
        <f t="shared" si="74"/>
        <v>59</v>
      </c>
      <c r="Y466" s="52">
        <f t="shared" si="74"/>
        <v>17</v>
      </c>
      <c r="Z466">
        <f t="shared" si="75"/>
        <v>76</v>
      </c>
    </row>
    <row r="467" spans="1:26" x14ac:dyDescent="0.2">
      <c r="A467" s="51" t="s">
        <v>16</v>
      </c>
      <c r="B467" s="16"/>
      <c r="C467" s="47" t="s">
        <v>230</v>
      </c>
      <c r="D467" s="47" t="s">
        <v>334</v>
      </c>
      <c r="E467" s="52" t="s">
        <v>335</v>
      </c>
      <c r="F467" s="56"/>
      <c r="G467" s="47"/>
      <c r="H467" s="47"/>
      <c r="I467" s="47"/>
      <c r="J467" s="47"/>
      <c r="K467" s="47">
        <v>1</v>
      </c>
      <c r="L467" s="47"/>
      <c r="M467" s="47"/>
      <c r="N467" s="47"/>
      <c r="O467" s="47">
        <v>4</v>
      </c>
      <c r="P467" s="47"/>
      <c r="Q467" s="47"/>
      <c r="R467" s="47"/>
      <c r="S467" s="47"/>
      <c r="T467" s="47"/>
      <c r="U467" s="47"/>
      <c r="V467" s="47">
        <v>5</v>
      </c>
      <c r="W467" s="48">
        <v>16</v>
      </c>
      <c r="X467" s="61">
        <f t="shared" si="74"/>
        <v>5</v>
      </c>
      <c r="Y467" s="52">
        <f t="shared" si="74"/>
        <v>21</v>
      </c>
      <c r="Z467">
        <f t="shared" si="75"/>
        <v>26</v>
      </c>
    </row>
    <row r="468" spans="1:26" x14ac:dyDescent="0.2">
      <c r="A468" s="51" t="s">
        <v>16</v>
      </c>
      <c r="B468" s="16"/>
      <c r="C468" s="47" t="s">
        <v>336</v>
      </c>
      <c r="D468" s="47" t="s">
        <v>337</v>
      </c>
      <c r="E468" s="52" t="s">
        <v>338</v>
      </c>
      <c r="F468" s="56">
        <v>5</v>
      </c>
      <c r="G468" s="47">
        <v>12</v>
      </c>
      <c r="H468" s="47">
        <v>1</v>
      </c>
      <c r="I468" s="47">
        <v>1</v>
      </c>
      <c r="J468" s="47">
        <v>9</v>
      </c>
      <c r="K468" s="47">
        <v>12</v>
      </c>
      <c r="L468" s="47">
        <v>21</v>
      </c>
      <c r="M468" s="47">
        <v>11</v>
      </c>
      <c r="N468" s="47">
        <v>46</v>
      </c>
      <c r="O468" s="47">
        <v>35</v>
      </c>
      <c r="P468" s="47">
        <v>1</v>
      </c>
      <c r="Q468" s="47">
        <v>1</v>
      </c>
      <c r="R468" s="47">
        <v>7</v>
      </c>
      <c r="S468" s="47">
        <v>7</v>
      </c>
      <c r="T468" s="47"/>
      <c r="U468" s="47"/>
      <c r="V468" s="47">
        <v>153</v>
      </c>
      <c r="W468" s="48">
        <v>171</v>
      </c>
      <c r="X468" s="61">
        <f t="shared" si="74"/>
        <v>243</v>
      </c>
      <c r="Y468" s="52">
        <f t="shared" si="74"/>
        <v>250</v>
      </c>
      <c r="Z468">
        <f t="shared" si="75"/>
        <v>493</v>
      </c>
    </row>
    <row r="469" spans="1:26" x14ac:dyDescent="0.2">
      <c r="A469" s="51" t="s">
        <v>16</v>
      </c>
      <c r="B469" s="16"/>
      <c r="C469" s="47" t="s">
        <v>336</v>
      </c>
      <c r="D469" s="47" t="s">
        <v>339</v>
      </c>
      <c r="E469" s="52" t="s">
        <v>340</v>
      </c>
      <c r="F469" s="56"/>
      <c r="G469" s="47"/>
      <c r="H469" s="47"/>
      <c r="I469" s="47"/>
      <c r="J469" s="47"/>
      <c r="K469" s="47"/>
      <c r="L469" s="47"/>
      <c r="M469" s="47"/>
      <c r="N469" s="47"/>
      <c r="O469" s="47"/>
      <c r="P469" s="47"/>
      <c r="Q469" s="47"/>
      <c r="R469" s="47"/>
      <c r="S469" s="47"/>
      <c r="T469" s="47"/>
      <c r="U469" s="47"/>
      <c r="V469" s="47">
        <v>4</v>
      </c>
      <c r="W469" s="48">
        <v>2</v>
      </c>
      <c r="X469" s="61">
        <f t="shared" si="74"/>
        <v>4</v>
      </c>
      <c r="Y469" s="52">
        <f t="shared" si="74"/>
        <v>2</v>
      </c>
      <c r="Z469">
        <f t="shared" si="75"/>
        <v>6</v>
      </c>
    </row>
    <row r="470" spans="1:26" x14ac:dyDescent="0.2">
      <c r="A470" s="51" t="s">
        <v>16</v>
      </c>
      <c r="B470" s="16"/>
      <c r="C470" s="47" t="s">
        <v>230</v>
      </c>
      <c r="D470" s="47" t="s">
        <v>341</v>
      </c>
      <c r="E470" s="52" t="s">
        <v>342</v>
      </c>
      <c r="F470" s="56"/>
      <c r="G470" s="47"/>
      <c r="H470" s="47"/>
      <c r="I470" s="47"/>
      <c r="J470" s="47"/>
      <c r="K470" s="47"/>
      <c r="L470" s="47"/>
      <c r="M470" s="47"/>
      <c r="N470" s="47"/>
      <c r="O470" s="47"/>
      <c r="P470" s="47"/>
      <c r="Q470" s="47"/>
      <c r="R470" s="47"/>
      <c r="S470" s="47"/>
      <c r="T470" s="47"/>
      <c r="U470" s="47"/>
      <c r="V470" s="47"/>
      <c r="W470" s="48">
        <v>1</v>
      </c>
      <c r="X470" s="61">
        <f t="shared" si="74"/>
        <v>0</v>
      </c>
      <c r="Y470" s="52">
        <f t="shared" si="74"/>
        <v>1</v>
      </c>
      <c r="Z470">
        <f t="shared" si="75"/>
        <v>1</v>
      </c>
    </row>
    <row r="471" spans="1:26" x14ac:dyDescent="0.2">
      <c r="A471" s="51" t="s">
        <v>16</v>
      </c>
      <c r="B471" s="16"/>
      <c r="C471" s="47" t="s">
        <v>230</v>
      </c>
      <c r="D471" s="47" t="s">
        <v>343</v>
      </c>
      <c r="E471" s="52" t="s">
        <v>344</v>
      </c>
      <c r="F471" s="56"/>
      <c r="G471" s="47"/>
      <c r="H471" s="47"/>
      <c r="I471" s="47"/>
      <c r="J471" s="47">
        <v>1</v>
      </c>
      <c r="K471" s="47"/>
      <c r="L471" s="47"/>
      <c r="M471" s="47"/>
      <c r="N471" s="47">
        <v>2</v>
      </c>
      <c r="O471" s="47"/>
      <c r="P471" s="47"/>
      <c r="Q471" s="47"/>
      <c r="R471" s="47"/>
      <c r="S471" s="47">
        <v>1</v>
      </c>
      <c r="T471" s="47"/>
      <c r="U471" s="47"/>
      <c r="V471" s="47">
        <v>8</v>
      </c>
      <c r="W471" s="48">
        <v>6</v>
      </c>
      <c r="X471" s="61">
        <f t="shared" si="74"/>
        <v>11</v>
      </c>
      <c r="Y471" s="52">
        <f t="shared" si="74"/>
        <v>7</v>
      </c>
      <c r="Z471">
        <f t="shared" si="75"/>
        <v>18</v>
      </c>
    </row>
    <row r="472" spans="1:26" x14ac:dyDescent="0.2">
      <c r="A472" s="51" t="s">
        <v>16</v>
      </c>
      <c r="B472" s="16"/>
      <c r="C472" s="47" t="s">
        <v>151</v>
      </c>
      <c r="D472" s="47" t="s">
        <v>345</v>
      </c>
      <c r="E472" s="52" t="s">
        <v>346</v>
      </c>
      <c r="F472" s="56"/>
      <c r="G472" s="47">
        <v>1</v>
      </c>
      <c r="H472" s="47"/>
      <c r="I472" s="47"/>
      <c r="J472" s="47"/>
      <c r="K472" s="47"/>
      <c r="L472" s="47"/>
      <c r="M472" s="47"/>
      <c r="N472" s="47"/>
      <c r="O472" s="47">
        <v>1</v>
      </c>
      <c r="P472" s="47"/>
      <c r="Q472" s="47"/>
      <c r="R472" s="47"/>
      <c r="S472" s="47">
        <v>1</v>
      </c>
      <c r="T472" s="47"/>
      <c r="U472" s="47"/>
      <c r="V472" s="47">
        <v>7</v>
      </c>
      <c r="W472" s="48">
        <v>12</v>
      </c>
      <c r="X472" s="61">
        <f t="shared" si="74"/>
        <v>7</v>
      </c>
      <c r="Y472" s="52">
        <f t="shared" si="74"/>
        <v>15</v>
      </c>
      <c r="Z472">
        <f t="shared" si="75"/>
        <v>22</v>
      </c>
    </row>
    <row r="473" spans="1:26" x14ac:dyDescent="0.2">
      <c r="A473" s="51" t="s">
        <v>16</v>
      </c>
      <c r="B473" s="16"/>
      <c r="C473" s="47" t="s">
        <v>151</v>
      </c>
      <c r="D473" s="47" t="s">
        <v>550</v>
      </c>
      <c r="E473" s="52" t="s">
        <v>551</v>
      </c>
      <c r="F473" s="56"/>
      <c r="G473" s="47"/>
      <c r="H473" s="47"/>
      <c r="I473" s="47"/>
      <c r="J473" s="47"/>
      <c r="K473" s="47"/>
      <c r="L473" s="47"/>
      <c r="M473" s="47"/>
      <c r="N473" s="47">
        <v>1</v>
      </c>
      <c r="O473" s="47"/>
      <c r="P473" s="47"/>
      <c r="Q473" s="47"/>
      <c r="R473" s="47"/>
      <c r="S473" s="47">
        <v>1</v>
      </c>
      <c r="T473" s="47"/>
      <c r="U473" s="47"/>
      <c r="V473" s="47"/>
      <c r="W473" s="48"/>
      <c r="X473" s="61">
        <f t="shared" si="74"/>
        <v>1</v>
      </c>
      <c r="Y473" s="52">
        <f t="shared" si="74"/>
        <v>1</v>
      </c>
      <c r="Z473">
        <f t="shared" si="75"/>
        <v>2</v>
      </c>
    </row>
    <row r="474" spans="1:26" x14ac:dyDescent="0.2">
      <c r="A474" s="51" t="s">
        <v>16</v>
      </c>
      <c r="B474" s="16"/>
      <c r="C474" s="47" t="s">
        <v>151</v>
      </c>
      <c r="D474" s="47" t="s">
        <v>580</v>
      </c>
      <c r="E474" s="52" t="s">
        <v>581</v>
      </c>
      <c r="F474" s="56"/>
      <c r="G474" s="47"/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R474" s="47"/>
      <c r="S474" s="47"/>
      <c r="T474" s="47"/>
      <c r="U474" s="47"/>
      <c r="V474" s="47">
        <v>2</v>
      </c>
      <c r="W474" s="48">
        <v>2</v>
      </c>
      <c r="X474" s="61">
        <f t="shared" si="74"/>
        <v>2</v>
      </c>
      <c r="Y474" s="52">
        <f t="shared" si="74"/>
        <v>2</v>
      </c>
      <c r="Z474">
        <f t="shared" si="75"/>
        <v>4</v>
      </c>
    </row>
    <row r="475" spans="1:26" x14ac:dyDescent="0.2">
      <c r="A475" s="53" t="s">
        <v>16</v>
      </c>
      <c r="B475" s="17"/>
      <c r="C475" s="54"/>
      <c r="D475" s="54" t="s">
        <v>544</v>
      </c>
      <c r="E475" s="55" t="s">
        <v>545</v>
      </c>
      <c r="F475" s="57"/>
      <c r="G475" s="54"/>
      <c r="H475" s="54"/>
      <c r="I475" s="54"/>
      <c r="J475" s="54"/>
      <c r="K475" s="54"/>
      <c r="L475" s="54"/>
      <c r="M475" s="54"/>
      <c r="N475" s="54"/>
      <c r="O475" s="54"/>
      <c r="P475" s="54">
        <v>12</v>
      </c>
      <c r="Q475" s="54">
        <v>8</v>
      </c>
      <c r="R475" s="54"/>
      <c r="S475" s="54"/>
      <c r="T475" s="54"/>
      <c r="U475" s="54"/>
      <c r="V475" s="54"/>
      <c r="W475" s="60"/>
      <c r="X475" s="62">
        <f t="shared" si="74"/>
        <v>12</v>
      </c>
      <c r="Y475" s="55">
        <f t="shared" si="74"/>
        <v>8</v>
      </c>
      <c r="Z475">
        <f t="shared" si="75"/>
        <v>20</v>
      </c>
    </row>
    <row r="476" spans="1:26" x14ac:dyDescent="0.2">
      <c r="A476" s="46"/>
      <c r="B476" s="3"/>
      <c r="E476" s="3" t="s">
        <v>50</v>
      </c>
      <c r="F476">
        <f t="shared" ref="F476:Z476" si="79">SUM(F364:F475)</f>
        <v>155</v>
      </c>
      <c r="G476">
        <f t="shared" si="79"/>
        <v>226</v>
      </c>
      <c r="H476">
        <f t="shared" si="79"/>
        <v>8</v>
      </c>
      <c r="I476">
        <f t="shared" si="79"/>
        <v>13</v>
      </c>
      <c r="J476">
        <f t="shared" si="79"/>
        <v>204</v>
      </c>
      <c r="K476">
        <f t="shared" si="79"/>
        <v>256</v>
      </c>
      <c r="L476">
        <f t="shared" si="79"/>
        <v>335</v>
      </c>
      <c r="M476">
        <f t="shared" si="79"/>
        <v>367</v>
      </c>
      <c r="N476">
        <f t="shared" si="79"/>
        <v>584</v>
      </c>
      <c r="O476">
        <f t="shared" si="79"/>
        <v>852</v>
      </c>
      <c r="P476">
        <f t="shared" si="79"/>
        <v>108</v>
      </c>
      <c r="Q476">
        <f t="shared" si="79"/>
        <v>103</v>
      </c>
      <c r="R476">
        <f t="shared" si="79"/>
        <v>256</v>
      </c>
      <c r="S476">
        <f t="shared" si="79"/>
        <v>275</v>
      </c>
      <c r="T476">
        <f t="shared" si="79"/>
        <v>1</v>
      </c>
      <c r="U476">
        <f t="shared" si="79"/>
        <v>7</v>
      </c>
      <c r="V476">
        <f t="shared" si="79"/>
        <v>4496</v>
      </c>
      <c r="W476">
        <f t="shared" si="79"/>
        <v>5748</v>
      </c>
      <c r="X476">
        <f t="shared" si="79"/>
        <v>6147</v>
      </c>
      <c r="Y476">
        <f t="shared" si="79"/>
        <v>7847</v>
      </c>
      <c r="Z476">
        <f t="shared" si="79"/>
        <v>13994</v>
      </c>
    </row>
    <row r="477" spans="1:26" x14ac:dyDescent="0.2">
      <c r="A477" s="3"/>
      <c r="B477" s="3"/>
      <c r="F477"/>
    </row>
    <row r="478" spans="1:26" x14ac:dyDescent="0.2">
      <c r="A478" s="49" t="s">
        <v>56</v>
      </c>
      <c r="B478" s="112" t="s">
        <v>529</v>
      </c>
      <c r="C478" s="13" t="s">
        <v>138</v>
      </c>
      <c r="D478" s="13" t="s">
        <v>555</v>
      </c>
      <c r="E478" s="50" t="s">
        <v>556</v>
      </c>
      <c r="F478" s="21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>
        <v>1</v>
      </c>
      <c r="W478" s="15"/>
      <c r="X478" s="19">
        <f t="shared" ref="X478:Y490" si="80">F478+H478+J478+L478+N478+P478+R478+T478+V478</f>
        <v>1</v>
      </c>
      <c r="Y478" s="50">
        <f t="shared" si="80"/>
        <v>0</v>
      </c>
      <c r="Z478">
        <f t="shared" ref="Z478:Z490" si="81">SUM(X478:Y478)</f>
        <v>1</v>
      </c>
    </row>
    <row r="479" spans="1:26" x14ac:dyDescent="0.2">
      <c r="A479" s="51" t="s">
        <v>56</v>
      </c>
      <c r="B479" s="113" t="s">
        <v>538</v>
      </c>
      <c r="C479" s="47" t="s">
        <v>347</v>
      </c>
      <c r="D479" s="47" t="s">
        <v>348</v>
      </c>
      <c r="E479" s="52" t="s">
        <v>349</v>
      </c>
      <c r="F479" s="56"/>
      <c r="G479" s="47"/>
      <c r="H479" s="47"/>
      <c r="I479" s="47"/>
      <c r="J479" s="47"/>
      <c r="K479" s="47"/>
      <c r="L479" s="47"/>
      <c r="M479" s="47"/>
      <c r="N479" s="47"/>
      <c r="O479" s="47"/>
      <c r="P479" s="47"/>
      <c r="Q479" s="47"/>
      <c r="R479" s="47">
        <v>1</v>
      </c>
      <c r="S479" s="47"/>
      <c r="T479" s="47"/>
      <c r="U479" s="47"/>
      <c r="V479" s="47">
        <v>2</v>
      </c>
      <c r="W479" s="48">
        <v>1</v>
      </c>
      <c r="X479" s="61">
        <f t="shared" si="80"/>
        <v>3</v>
      </c>
      <c r="Y479" s="52">
        <f t="shared" si="80"/>
        <v>1</v>
      </c>
      <c r="Z479">
        <f t="shared" si="81"/>
        <v>4</v>
      </c>
    </row>
    <row r="480" spans="1:26" x14ac:dyDescent="0.2">
      <c r="A480" s="51" t="s">
        <v>56</v>
      </c>
      <c r="B480" s="113" t="s">
        <v>534</v>
      </c>
      <c r="C480" s="47" t="s">
        <v>352</v>
      </c>
      <c r="D480" s="47" t="s">
        <v>521</v>
      </c>
      <c r="E480" s="52" t="s">
        <v>522</v>
      </c>
      <c r="F480" s="56"/>
      <c r="G480" s="47"/>
      <c r="H480" s="47"/>
      <c r="I480" s="47"/>
      <c r="J480" s="47"/>
      <c r="K480" s="47"/>
      <c r="L480" s="47"/>
      <c r="M480" s="47"/>
      <c r="N480" s="47"/>
      <c r="O480" s="47"/>
      <c r="P480" s="47"/>
      <c r="Q480" s="47"/>
      <c r="R480" s="47"/>
      <c r="S480" s="47"/>
      <c r="T480" s="47"/>
      <c r="U480" s="47"/>
      <c r="V480" s="47"/>
      <c r="W480" s="48">
        <v>2</v>
      </c>
      <c r="X480" s="61">
        <f t="shared" ref="X480:Y488" si="82">F480+H480+J480+L480+N480+P480+R480+T480+V480</f>
        <v>0</v>
      </c>
      <c r="Y480" s="52">
        <f t="shared" si="82"/>
        <v>2</v>
      </c>
      <c r="Z480">
        <f t="shared" si="81"/>
        <v>2</v>
      </c>
    </row>
    <row r="481" spans="1:26" x14ac:dyDescent="0.2">
      <c r="A481" s="51" t="s">
        <v>56</v>
      </c>
      <c r="B481" s="113" t="s">
        <v>539</v>
      </c>
      <c r="C481" s="47" t="s">
        <v>383</v>
      </c>
      <c r="D481" s="47" t="s">
        <v>350</v>
      </c>
      <c r="E481" s="52" t="s">
        <v>351</v>
      </c>
      <c r="F481" s="56"/>
      <c r="G481" s="47"/>
      <c r="H481" s="47"/>
      <c r="I481" s="47"/>
      <c r="J481" s="47"/>
      <c r="K481" s="47"/>
      <c r="L481" s="47"/>
      <c r="M481" s="47"/>
      <c r="N481" s="47"/>
      <c r="O481" s="47"/>
      <c r="P481" s="47">
        <v>1</v>
      </c>
      <c r="Q481" s="47"/>
      <c r="R481" s="47"/>
      <c r="S481" s="47"/>
      <c r="T481" s="47"/>
      <c r="U481" s="47"/>
      <c r="V481" s="47"/>
      <c r="W481" s="48"/>
      <c r="X481" s="61">
        <f t="shared" ref="X481:X486" si="83">F481+H481+J481+L481+N481+P481+R481+T481+V481</f>
        <v>1</v>
      </c>
      <c r="Y481" s="52">
        <f t="shared" ref="Y481:Y486" si="84">G481+I481+K481+M481+O481+Q481+S481+U481+W481</f>
        <v>0</v>
      </c>
      <c r="Z481">
        <f t="shared" ref="Z481:Z486" si="85">SUM(X481:Y481)</f>
        <v>1</v>
      </c>
    </row>
    <row r="482" spans="1:26" x14ac:dyDescent="0.2">
      <c r="A482" s="51" t="s">
        <v>56</v>
      </c>
      <c r="B482" s="113" t="s">
        <v>683</v>
      </c>
      <c r="C482" s="47" t="s">
        <v>386</v>
      </c>
      <c r="D482" s="47" t="s">
        <v>584</v>
      </c>
      <c r="E482" s="52" t="s">
        <v>585</v>
      </c>
      <c r="F482" s="56"/>
      <c r="G482" s="47"/>
      <c r="H482" s="47"/>
      <c r="I482" s="47"/>
      <c r="J482" s="47"/>
      <c r="K482" s="47"/>
      <c r="L482" s="47"/>
      <c r="M482" s="47"/>
      <c r="N482" s="47"/>
      <c r="O482" s="47"/>
      <c r="P482" s="47">
        <v>1</v>
      </c>
      <c r="Q482" s="47"/>
      <c r="R482" s="47"/>
      <c r="S482" s="47"/>
      <c r="T482" s="47"/>
      <c r="U482" s="47"/>
      <c r="V482" s="47">
        <v>1</v>
      </c>
      <c r="W482" s="48"/>
      <c r="X482" s="61">
        <f t="shared" si="83"/>
        <v>2</v>
      </c>
      <c r="Y482" s="52">
        <f t="shared" si="84"/>
        <v>0</v>
      </c>
      <c r="Z482">
        <f t="shared" si="85"/>
        <v>2</v>
      </c>
    </row>
    <row r="483" spans="1:26" x14ac:dyDescent="0.2">
      <c r="A483" s="51" t="s">
        <v>56</v>
      </c>
      <c r="B483" s="113" t="s">
        <v>612</v>
      </c>
      <c r="C483" s="47" t="s">
        <v>541</v>
      </c>
      <c r="D483" s="47" t="s">
        <v>358</v>
      </c>
      <c r="E483" s="52" t="s">
        <v>359</v>
      </c>
      <c r="F483" s="56"/>
      <c r="G483" s="47"/>
      <c r="H483" s="47"/>
      <c r="I483" s="47"/>
      <c r="J483" s="47"/>
      <c r="K483" s="47"/>
      <c r="L483" s="47"/>
      <c r="M483" s="47"/>
      <c r="N483" s="47"/>
      <c r="O483" s="47"/>
      <c r="P483" s="47"/>
      <c r="Q483" s="47">
        <v>1</v>
      </c>
      <c r="R483" s="47"/>
      <c r="S483" s="47"/>
      <c r="T483" s="47"/>
      <c r="U483" s="47"/>
      <c r="V483" s="47">
        <v>1</v>
      </c>
      <c r="W483" s="48"/>
      <c r="X483" s="61">
        <f t="shared" si="83"/>
        <v>1</v>
      </c>
      <c r="Y483" s="52">
        <f t="shared" si="84"/>
        <v>1</v>
      </c>
      <c r="Z483">
        <f t="shared" si="85"/>
        <v>2</v>
      </c>
    </row>
    <row r="484" spans="1:26" x14ac:dyDescent="0.2">
      <c r="A484" s="51" t="s">
        <v>56</v>
      </c>
      <c r="B484" s="113" t="s">
        <v>684</v>
      </c>
      <c r="C484" s="47" t="s">
        <v>352</v>
      </c>
      <c r="D484" s="47" t="s">
        <v>360</v>
      </c>
      <c r="E484" s="52" t="s">
        <v>361</v>
      </c>
      <c r="F484" s="56"/>
      <c r="G484" s="47"/>
      <c r="H484" s="47"/>
      <c r="I484" s="47"/>
      <c r="J484" s="47"/>
      <c r="K484" s="47"/>
      <c r="L484" s="47"/>
      <c r="M484" s="47"/>
      <c r="N484" s="47"/>
      <c r="O484" s="47"/>
      <c r="P484" s="47"/>
      <c r="Q484" s="47"/>
      <c r="R484" s="47"/>
      <c r="S484" s="47"/>
      <c r="T484" s="47"/>
      <c r="U484" s="47"/>
      <c r="V484" s="47"/>
      <c r="W484" s="48">
        <v>1</v>
      </c>
      <c r="X484" s="61">
        <f t="shared" si="83"/>
        <v>0</v>
      </c>
      <c r="Y484" s="52">
        <f t="shared" si="84"/>
        <v>1</v>
      </c>
      <c r="Z484">
        <f t="shared" si="85"/>
        <v>1</v>
      </c>
    </row>
    <row r="485" spans="1:26" x14ac:dyDescent="0.2">
      <c r="A485" s="51" t="s">
        <v>56</v>
      </c>
      <c r="B485" s="16" t="s">
        <v>685</v>
      </c>
      <c r="C485" s="47" t="s">
        <v>347</v>
      </c>
      <c r="D485" s="47" t="s">
        <v>523</v>
      </c>
      <c r="E485" s="52" t="s">
        <v>524</v>
      </c>
      <c r="F485" s="56"/>
      <c r="G485" s="47"/>
      <c r="H485" s="47"/>
      <c r="I485" s="47"/>
      <c r="J485" s="47"/>
      <c r="K485" s="47"/>
      <c r="L485" s="47"/>
      <c r="M485" s="47"/>
      <c r="N485" s="47"/>
      <c r="O485" s="47"/>
      <c r="P485" s="47"/>
      <c r="Q485" s="47"/>
      <c r="R485" s="47"/>
      <c r="S485" s="47"/>
      <c r="T485" s="47"/>
      <c r="U485" s="47"/>
      <c r="V485" s="47"/>
      <c r="W485" s="48">
        <v>1</v>
      </c>
      <c r="X485" s="61">
        <f t="shared" si="83"/>
        <v>0</v>
      </c>
      <c r="Y485" s="52">
        <f t="shared" si="84"/>
        <v>1</v>
      </c>
      <c r="Z485">
        <f t="shared" si="85"/>
        <v>1</v>
      </c>
    </row>
    <row r="486" spans="1:26" x14ac:dyDescent="0.2">
      <c r="A486" s="51" t="s">
        <v>56</v>
      </c>
      <c r="B486" s="16" t="s">
        <v>686</v>
      </c>
      <c r="C486" s="47" t="s">
        <v>352</v>
      </c>
      <c r="D486" s="47" t="s">
        <v>362</v>
      </c>
      <c r="E486" s="52" t="s">
        <v>363</v>
      </c>
      <c r="F486" s="56"/>
      <c r="G486" s="47"/>
      <c r="H486" s="47"/>
      <c r="I486" s="47"/>
      <c r="J486" s="47"/>
      <c r="K486" s="47"/>
      <c r="L486" s="47"/>
      <c r="M486" s="47"/>
      <c r="N486" s="47"/>
      <c r="O486" s="47"/>
      <c r="P486" s="47"/>
      <c r="Q486" s="47"/>
      <c r="R486" s="47"/>
      <c r="S486" s="47"/>
      <c r="T486" s="47"/>
      <c r="U486" s="47"/>
      <c r="V486" s="47">
        <v>1</v>
      </c>
      <c r="W486" s="48"/>
      <c r="X486" s="61">
        <f t="shared" si="83"/>
        <v>1</v>
      </c>
      <c r="Y486" s="52">
        <f t="shared" si="84"/>
        <v>0</v>
      </c>
      <c r="Z486">
        <f t="shared" si="85"/>
        <v>1</v>
      </c>
    </row>
    <row r="487" spans="1:26" x14ac:dyDescent="0.2">
      <c r="A487" s="51" t="s">
        <v>56</v>
      </c>
      <c r="B487" s="16" t="s">
        <v>660</v>
      </c>
      <c r="C487" s="47" t="s">
        <v>347</v>
      </c>
      <c r="D487" s="47" t="s">
        <v>364</v>
      </c>
      <c r="E487" s="52" t="s">
        <v>365</v>
      </c>
      <c r="F487" s="56"/>
      <c r="G487" s="47"/>
      <c r="H487" s="47"/>
      <c r="I487" s="47"/>
      <c r="J487" s="47"/>
      <c r="K487" s="47"/>
      <c r="L487" s="47"/>
      <c r="M487" s="47"/>
      <c r="N487" s="47">
        <v>1</v>
      </c>
      <c r="O487" s="47"/>
      <c r="P487" s="47">
        <v>1</v>
      </c>
      <c r="Q487" s="47">
        <v>2</v>
      </c>
      <c r="R487" s="47"/>
      <c r="S487" s="47">
        <v>1</v>
      </c>
      <c r="T487" s="47"/>
      <c r="U487" s="47"/>
      <c r="V487" s="47">
        <v>3</v>
      </c>
      <c r="W487" s="48">
        <v>6</v>
      </c>
      <c r="X487" s="61">
        <f t="shared" si="82"/>
        <v>5</v>
      </c>
      <c r="Y487" s="52">
        <f t="shared" si="82"/>
        <v>9</v>
      </c>
      <c r="Z487">
        <f t="shared" si="81"/>
        <v>14</v>
      </c>
    </row>
    <row r="488" spans="1:26" x14ac:dyDescent="0.2">
      <c r="A488" s="51" t="s">
        <v>56</v>
      </c>
      <c r="B488" s="16" t="s">
        <v>649</v>
      </c>
      <c r="C488" s="47" t="s">
        <v>366</v>
      </c>
      <c r="D488" s="47" t="s">
        <v>367</v>
      </c>
      <c r="E488" s="52" t="s">
        <v>368</v>
      </c>
      <c r="F488" s="56"/>
      <c r="G488" s="47"/>
      <c r="H488" s="47"/>
      <c r="I488" s="47"/>
      <c r="J488" s="47"/>
      <c r="K488" s="47"/>
      <c r="L488" s="47"/>
      <c r="M488" s="47"/>
      <c r="N488" s="47"/>
      <c r="O488" s="47"/>
      <c r="P488" s="47"/>
      <c r="Q488" s="47"/>
      <c r="R488" s="47"/>
      <c r="S488" s="47"/>
      <c r="T488" s="47"/>
      <c r="U488" s="47"/>
      <c r="V488" s="47"/>
      <c r="W488" s="48">
        <v>1</v>
      </c>
      <c r="X488" s="61">
        <f t="shared" si="82"/>
        <v>0</v>
      </c>
      <c r="Y488" s="52">
        <f t="shared" si="82"/>
        <v>1</v>
      </c>
      <c r="Z488">
        <f t="shared" si="81"/>
        <v>1</v>
      </c>
    </row>
    <row r="489" spans="1:26" x14ac:dyDescent="0.2">
      <c r="A489" s="51" t="s">
        <v>56</v>
      </c>
      <c r="B489" s="16" t="s">
        <v>661</v>
      </c>
      <c r="C489" s="47" t="s">
        <v>369</v>
      </c>
      <c r="D489" s="47" t="s">
        <v>370</v>
      </c>
      <c r="E489" s="52" t="s">
        <v>371</v>
      </c>
      <c r="F489" s="56"/>
      <c r="G489" s="47"/>
      <c r="H489" s="47"/>
      <c r="I489" s="47"/>
      <c r="J489" s="47"/>
      <c r="K489" s="47"/>
      <c r="L489" s="47"/>
      <c r="M489" s="47">
        <v>1</v>
      </c>
      <c r="N489" s="47"/>
      <c r="O489" s="47"/>
      <c r="P489" s="47"/>
      <c r="Q489" s="47"/>
      <c r="R489" s="47"/>
      <c r="S489" s="47"/>
      <c r="T489" s="47"/>
      <c r="U489" s="47"/>
      <c r="V489" s="47"/>
      <c r="W489" s="48">
        <v>3</v>
      </c>
      <c r="X489" s="61">
        <f t="shared" si="80"/>
        <v>0</v>
      </c>
      <c r="Y489" s="52">
        <f t="shared" si="80"/>
        <v>4</v>
      </c>
      <c r="Z489">
        <f t="shared" si="81"/>
        <v>4</v>
      </c>
    </row>
    <row r="490" spans="1:26" x14ac:dyDescent="0.2">
      <c r="A490" s="53" t="s">
        <v>56</v>
      </c>
      <c r="B490" s="17" t="s">
        <v>658</v>
      </c>
      <c r="C490" s="54" t="s">
        <v>588</v>
      </c>
      <c r="D490" s="54" t="s">
        <v>589</v>
      </c>
      <c r="E490" s="55" t="s">
        <v>590</v>
      </c>
      <c r="F490" s="57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54"/>
      <c r="U490" s="54"/>
      <c r="V490" s="54">
        <v>1</v>
      </c>
      <c r="W490" s="60"/>
      <c r="X490" s="62">
        <f t="shared" si="80"/>
        <v>1</v>
      </c>
      <c r="Y490" s="55">
        <f t="shared" si="80"/>
        <v>0</v>
      </c>
      <c r="Z490">
        <f t="shared" si="81"/>
        <v>1</v>
      </c>
    </row>
    <row r="491" spans="1:26" x14ac:dyDescent="0.2">
      <c r="A491" s="46"/>
      <c r="B491" s="3"/>
      <c r="E491" s="67" t="s">
        <v>49</v>
      </c>
      <c r="F491">
        <f>SUM(F478:F490)</f>
        <v>0</v>
      </c>
      <c r="G491">
        <f>SUM(G478:G490)</f>
        <v>0</v>
      </c>
      <c r="H491">
        <f t="shared" ref="H491:Z491" si="86">SUM(H478:H490)</f>
        <v>0</v>
      </c>
      <c r="I491">
        <f t="shared" si="86"/>
        <v>0</v>
      </c>
      <c r="J491">
        <f t="shared" si="86"/>
        <v>0</v>
      </c>
      <c r="K491">
        <f t="shared" si="86"/>
        <v>0</v>
      </c>
      <c r="L491">
        <f t="shared" si="86"/>
        <v>0</v>
      </c>
      <c r="M491">
        <f t="shared" si="86"/>
        <v>1</v>
      </c>
      <c r="N491">
        <f t="shared" si="86"/>
        <v>1</v>
      </c>
      <c r="O491">
        <f t="shared" si="86"/>
        <v>0</v>
      </c>
      <c r="P491">
        <f t="shared" si="86"/>
        <v>3</v>
      </c>
      <c r="Q491">
        <f t="shared" si="86"/>
        <v>3</v>
      </c>
      <c r="R491">
        <f t="shared" si="86"/>
        <v>1</v>
      </c>
      <c r="S491">
        <f t="shared" si="86"/>
        <v>1</v>
      </c>
      <c r="T491">
        <f t="shared" si="86"/>
        <v>0</v>
      </c>
      <c r="U491">
        <f t="shared" si="86"/>
        <v>0</v>
      </c>
      <c r="V491">
        <f t="shared" si="86"/>
        <v>10</v>
      </c>
      <c r="W491">
        <f t="shared" si="86"/>
        <v>15</v>
      </c>
      <c r="X491">
        <f t="shared" si="86"/>
        <v>15</v>
      </c>
      <c r="Y491">
        <f t="shared" si="86"/>
        <v>20</v>
      </c>
      <c r="Z491">
        <f t="shared" si="86"/>
        <v>35</v>
      </c>
    </row>
    <row r="492" spans="1:26" x14ac:dyDescent="0.2">
      <c r="A492" s="3"/>
      <c r="B492" s="3"/>
      <c r="F492"/>
    </row>
    <row r="493" spans="1:26" x14ac:dyDescent="0.2">
      <c r="A493" s="49" t="s">
        <v>17</v>
      </c>
      <c r="B493" s="112" t="s">
        <v>540</v>
      </c>
      <c r="C493" s="13" t="s">
        <v>347</v>
      </c>
      <c r="D493" s="13" t="s">
        <v>552</v>
      </c>
      <c r="E493" s="50" t="s">
        <v>372</v>
      </c>
      <c r="F493" s="21">
        <v>2</v>
      </c>
      <c r="G493" s="13"/>
      <c r="H493" s="13"/>
      <c r="I493" s="13"/>
      <c r="J493" s="13"/>
      <c r="K493" s="13">
        <v>1</v>
      </c>
      <c r="L493" s="13"/>
      <c r="M493" s="13"/>
      <c r="N493" s="13">
        <v>1</v>
      </c>
      <c r="O493" s="13"/>
      <c r="P493" s="13">
        <v>4</v>
      </c>
      <c r="Q493" s="13">
        <v>1</v>
      </c>
      <c r="R493" s="13">
        <v>2</v>
      </c>
      <c r="S493" s="13">
        <v>1</v>
      </c>
      <c r="T493" s="13"/>
      <c r="U493" s="13"/>
      <c r="V493" s="13">
        <v>12</v>
      </c>
      <c r="W493" s="15">
        <v>16</v>
      </c>
      <c r="X493" s="19">
        <f t="shared" ref="X493:Y542" si="87">F493+H493+J493+L493+N493+P493+R493+T493+V493</f>
        <v>21</v>
      </c>
      <c r="Y493" s="50">
        <f t="shared" si="87"/>
        <v>19</v>
      </c>
      <c r="Z493">
        <f t="shared" ref="Z493:Z542" si="88">SUM(X493:Y493)</f>
        <v>40</v>
      </c>
    </row>
    <row r="494" spans="1:26" x14ac:dyDescent="0.2">
      <c r="A494" s="51" t="s">
        <v>17</v>
      </c>
      <c r="B494" s="113" t="s">
        <v>535</v>
      </c>
      <c r="C494" s="47" t="s">
        <v>352</v>
      </c>
      <c r="D494" s="47" t="s">
        <v>373</v>
      </c>
      <c r="E494" s="52" t="s">
        <v>374</v>
      </c>
      <c r="F494" s="56"/>
      <c r="G494" s="47"/>
      <c r="H494" s="47"/>
      <c r="I494" s="47"/>
      <c r="J494" s="47"/>
      <c r="K494" s="47"/>
      <c r="L494" s="47">
        <v>1</v>
      </c>
      <c r="M494" s="47"/>
      <c r="N494" s="47"/>
      <c r="O494" s="47"/>
      <c r="P494" s="47"/>
      <c r="Q494" s="47">
        <v>1</v>
      </c>
      <c r="R494" s="47"/>
      <c r="S494" s="47">
        <v>1</v>
      </c>
      <c r="T494" s="47"/>
      <c r="U494" s="47"/>
      <c r="V494" s="47">
        <v>2</v>
      </c>
      <c r="W494" s="48">
        <v>2</v>
      </c>
      <c r="X494" s="61">
        <f t="shared" si="87"/>
        <v>3</v>
      </c>
      <c r="Y494" s="52">
        <f t="shared" si="87"/>
        <v>4</v>
      </c>
      <c r="Z494">
        <f t="shared" si="88"/>
        <v>7</v>
      </c>
    </row>
    <row r="495" spans="1:26" x14ac:dyDescent="0.2">
      <c r="A495" s="51" t="s">
        <v>17</v>
      </c>
      <c r="B495" s="113" t="s">
        <v>595</v>
      </c>
      <c r="C495" s="47" t="s">
        <v>352</v>
      </c>
      <c r="D495" s="47" t="s">
        <v>375</v>
      </c>
      <c r="E495" s="52" t="s">
        <v>376</v>
      </c>
      <c r="F495" s="56"/>
      <c r="G495" s="47"/>
      <c r="H495" s="47"/>
      <c r="I495" s="47"/>
      <c r="J495" s="47"/>
      <c r="K495" s="47"/>
      <c r="L495" s="47">
        <v>1</v>
      </c>
      <c r="M495" s="47"/>
      <c r="N495" s="47"/>
      <c r="O495" s="47"/>
      <c r="P495" s="47">
        <v>2</v>
      </c>
      <c r="Q495" s="47">
        <v>4</v>
      </c>
      <c r="R495" s="47">
        <v>1</v>
      </c>
      <c r="S495" s="47"/>
      <c r="T495" s="47"/>
      <c r="U495" s="47"/>
      <c r="V495" s="47">
        <v>3</v>
      </c>
      <c r="W495" s="48">
        <v>1</v>
      </c>
      <c r="X495" s="61">
        <f t="shared" si="87"/>
        <v>7</v>
      </c>
      <c r="Y495" s="52">
        <f t="shared" si="87"/>
        <v>5</v>
      </c>
      <c r="Z495">
        <f t="shared" si="88"/>
        <v>12</v>
      </c>
    </row>
    <row r="496" spans="1:26" x14ac:dyDescent="0.2">
      <c r="A496" s="51" t="s">
        <v>17</v>
      </c>
      <c r="B496" s="113" t="s">
        <v>662</v>
      </c>
      <c r="C496" s="47" t="s">
        <v>352</v>
      </c>
      <c r="D496" s="47" t="s">
        <v>377</v>
      </c>
      <c r="E496" s="52" t="s">
        <v>378</v>
      </c>
      <c r="F496" s="56"/>
      <c r="G496" s="47"/>
      <c r="H496" s="47"/>
      <c r="I496" s="47"/>
      <c r="J496" s="47"/>
      <c r="K496" s="47"/>
      <c r="L496" s="47"/>
      <c r="M496" s="47"/>
      <c r="N496" s="47"/>
      <c r="O496" s="47"/>
      <c r="P496" s="47"/>
      <c r="Q496" s="47"/>
      <c r="R496" s="47"/>
      <c r="S496" s="47"/>
      <c r="T496" s="47"/>
      <c r="U496" s="47"/>
      <c r="V496" s="47">
        <v>1</v>
      </c>
      <c r="W496" s="48">
        <v>4</v>
      </c>
      <c r="X496" s="61">
        <f t="shared" si="87"/>
        <v>1</v>
      </c>
      <c r="Y496" s="52">
        <f t="shared" si="87"/>
        <v>4</v>
      </c>
      <c r="Z496">
        <f t="shared" si="88"/>
        <v>5</v>
      </c>
    </row>
    <row r="497" spans="1:26" x14ac:dyDescent="0.2">
      <c r="A497" s="51" t="s">
        <v>17</v>
      </c>
      <c r="B497" s="113" t="s">
        <v>663</v>
      </c>
      <c r="C497" s="47" t="s">
        <v>383</v>
      </c>
      <c r="D497" s="47" t="s">
        <v>379</v>
      </c>
      <c r="E497" s="52" t="s">
        <v>380</v>
      </c>
      <c r="F497" s="56">
        <v>1</v>
      </c>
      <c r="G497" s="47"/>
      <c r="H497" s="47"/>
      <c r="I497" s="47"/>
      <c r="J497" s="47"/>
      <c r="K497" s="47"/>
      <c r="L497" s="47">
        <v>2</v>
      </c>
      <c r="M497" s="47">
        <v>2</v>
      </c>
      <c r="N497" s="47"/>
      <c r="O497" s="47"/>
      <c r="P497" s="47"/>
      <c r="Q497" s="47"/>
      <c r="R497" s="47"/>
      <c r="S497" s="47">
        <v>1</v>
      </c>
      <c r="T497" s="47"/>
      <c r="U497" s="47"/>
      <c r="V497" s="47">
        <v>3</v>
      </c>
      <c r="W497" s="48">
        <v>2</v>
      </c>
      <c r="X497" s="61">
        <f t="shared" si="87"/>
        <v>6</v>
      </c>
      <c r="Y497" s="52">
        <f t="shared" si="87"/>
        <v>5</v>
      </c>
      <c r="Z497">
        <f t="shared" si="88"/>
        <v>11</v>
      </c>
    </row>
    <row r="498" spans="1:26" x14ac:dyDescent="0.2">
      <c r="A498" s="51" t="s">
        <v>17</v>
      </c>
      <c r="B498" s="16" t="s">
        <v>663</v>
      </c>
      <c r="C498" s="47" t="s">
        <v>383</v>
      </c>
      <c r="D498" s="47" t="s">
        <v>355</v>
      </c>
      <c r="E498" s="52" t="s">
        <v>559</v>
      </c>
      <c r="F498" s="56"/>
      <c r="G498" s="47">
        <v>1</v>
      </c>
      <c r="H498" s="47"/>
      <c r="I498" s="47"/>
      <c r="J498" s="47"/>
      <c r="K498" s="47">
        <v>1</v>
      </c>
      <c r="L498" s="47"/>
      <c r="M498" s="47"/>
      <c r="N498" s="47"/>
      <c r="O498" s="47"/>
      <c r="P498" s="47"/>
      <c r="Q498" s="47"/>
      <c r="R498" s="47">
        <v>2</v>
      </c>
      <c r="S498" s="47">
        <v>2</v>
      </c>
      <c r="T498" s="47"/>
      <c r="U498" s="47"/>
      <c r="V498" s="47">
        <v>6</v>
      </c>
      <c r="W498" s="48">
        <v>12</v>
      </c>
      <c r="X498" s="61">
        <f t="shared" si="87"/>
        <v>8</v>
      </c>
      <c r="Y498" s="52">
        <f t="shared" si="87"/>
        <v>16</v>
      </c>
      <c r="Z498">
        <f t="shared" si="88"/>
        <v>24</v>
      </c>
    </row>
    <row r="499" spans="1:26" x14ac:dyDescent="0.2">
      <c r="A499" s="51" t="s">
        <v>17</v>
      </c>
      <c r="B499" s="16" t="s">
        <v>664</v>
      </c>
      <c r="C499" s="47" t="s">
        <v>383</v>
      </c>
      <c r="D499" s="47" t="s">
        <v>381</v>
      </c>
      <c r="E499" s="52" t="s">
        <v>382</v>
      </c>
      <c r="F499" s="56"/>
      <c r="G499" s="47"/>
      <c r="H499" s="47"/>
      <c r="I499" s="47"/>
      <c r="J499" s="47"/>
      <c r="K499" s="47"/>
      <c r="L499" s="47"/>
      <c r="M499" s="47"/>
      <c r="N499" s="47"/>
      <c r="O499" s="47"/>
      <c r="P499" s="47"/>
      <c r="Q499" s="47"/>
      <c r="R499" s="47"/>
      <c r="S499" s="47">
        <v>2</v>
      </c>
      <c r="T499" s="47"/>
      <c r="U499" s="47"/>
      <c r="V499" s="47"/>
      <c r="W499" s="48">
        <v>7</v>
      </c>
      <c r="X499" s="61">
        <f t="shared" si="87"/>
        <v>0</v>
      </c>
      <c r="Y499" s="52">
        <f t="shared" si="87"/>
        <v>9</v>
      </c>
      <c r="Z499">
        <f t="shared" si="88"/>
        <v>9</v>
      </c>
    </row>
    <row r="500" spans="1:26" x14ac:dyDescent="0.2">
      <c r="A500" s="51" t="s">
        <v>17</v>
      </c>
      <c r="B500" s="16" t="s">
        <v>665</v>
      </c>
      <c r="C500" s="47" t="s">
        <v>383</v>
      </c>
      <c r="D500" s="47" t="s">
        <v>384</v>
      </c>
      <c r="E500" s="52" t="s">
        <v>385</v>
      </c>
      <c r="F500" s="56"/>
      <c r="G500" s="47"/>
      <c r="H500" s="47"/>
      <c r="I500" s="47"/>
      <c r="J500" s="47"/>
      <c r="K500" s="47">
        <v>1</v>
      </c>
      <c r="L500" s="47"/>
      <c r="M500" s="47"/>
      <c r="N500" s="47"/>
      <c r="O500" s="47"/>
      <c r="P500" s="47"/>
      <c r="Q500" s="47"/>
      <c r="R500" s="47"/>
      <c r="S500" s="47"/>
      <c r="T500" s="47"/>
      <c r="U500" s="47"/>
      <c r="V500" s="47">
        <v>1</v>
      </c>
      <c r="W500" s="48">
        <v>3</v>
      </c>
      <c r="X500" s="61">
        <f t="shared" si="87"/>
        <v>1</v>
      </c>
      <c r="Y500" s="52">
        <f t="shared" si="87"/>
        <v>4</v>
      </c>
      <c r="Z500">
        <f t="shared" si="88"/>
        <v>5</v>
      </c>
    </row>
    <row r="501" spans="1:26" x14ac:dyDescent="0.2">
      <c r="A501" s="51" t="s">
        <v>17</v>
      </c>
      <c r="B501" s="16" t="s">
        <v>599</v>
      </c>
      <c r="C501" s="47" t="s">
        <v>386</v>
      </c>
      <c r="D501" s="47" t="s">
        <v>387</v>
      </c>
      <c r="E501" s="52" t="s">
        <v>388</v>
      </c>
      <c r="F501" s="56"/>
      <c r="G501" s="47"/>
      <c r="H501" s="47"/>
      <c r="I501" s="47"/>
      <c r="J501" s="47"/>
      <c r="K501" s="47"/>
      <c r="L501" s="47"/>
      <c r="M501" s="47"/>
      <c r="N501" s="47">
        <v>1</v>
      </c>
      <c r="O501" s="47"/>
      <c r="P501" s="47">
        <v>2</v>
      </c>
      <c r="Q501" s="47"/>
      <c r="R501" s="47"/>
      <c r="S501" s="47"/>
      <c r="T501" s="47"/>
      <c r="U501" s="47"/>
      <c r="V501" s="47">
        <v>2</v>
      </c>
      <c r="W501" s="48"/>
      <c r="X501" s="61">
        <f t="shared" si="87"/>
        <v>5</v>
      </c>
      <c r="Y501" s="52">
        <f t="shared" si="87"/>
        <v>0</v>
      </c>
      <c r="Z501">
        <f t="shared" si="88"/>
        <v>5</v>
      </c>
    </row>
    <row r="502" spans="1:26" x14ac:dyDescent="0.2">
      <c r="A502" s="51" t="s">
        <v>17</v>
      </c>
      <c r="B502" s="16" t="s">
        <v>600</v>
      </c>
      <c r="C502" s="47" t="s">
        <v>386</v>
      </c>
      <c r="D502" s="47" t="s">
        <v>389</v>
      </c>
      <c r="E502" s="52" t="s">
        <v>390</v>
      </c>
      <c r="F502" s="56"/>
      <c r="G502" s="47"/>
      <c r="H502" s="47"/>
      <c r="I502" s="47"/>
      <c r="J502" s="47"/>
      <c r="K502" s="47"/>
      <c r="L502" s="47"/>
      <c r="M502" s="47"/>
      <c r="N502" s="47"/>
      <c r="O502" s="47"/>
      <c r="P502" s="47">
        <v>2</v>
      </c>
      <c r="Q502" s="47">
        <v>1</v>
      </c>
      <c r="R502" s="47">
        <v>1</v>
      </c>
      <c r="S502" s="47"/>
      <c r="T502" s="47"/>
      <c r="U502" s="47"/>
      <c r="V502" s="47">
        <v>6</v>
      </c>
      <c r="W502" s="48">
        <v>1</v>
      </c>
      <c r="X502" s="61">
        <f t="shared" si="87"/>
        <v>9</v>
      </c>
      <c r="Y502" s="52">
        <f t="shared" si="87"/>
        <v>2</v>
      </c>
      <c r="Z502">
        <f t="shared" si="88"/>
        <v>11</v>
      </c>
    </row>
    <row r="503" spans="1:26" x14ac:dyDescent="0.2">
      <c r="A503" s="51" t="s">
        <v>17</v>
      </c>
      <c r="B503" s="16" t="s">
        <v>602</v>
      </c>
      <c r="C503" s="47" t="s">
        <v>386</v>
      </c>
      <c r="D503" s="47" t="s">
        <v>391</v>
      </c>
      <c r="E503" s="52" t="s">
        <v>392</v>
      </c>
      <c r="F503" s="56"/>
      <c r="G503" s="47"/>
      <c r="H503" s="47"/>
      <c r="I503" s="47"/>
      <c r="J503" s="47"/>
      <c r="K503" s="47"/>
      <c r="L503" s="47">
        <v>1</v>
      </c>
      <c r="M503" s="47"/>
      <c r="N503" s="47"/>
      <c r="O503" s="47">
        <v>1</v>
      </c>
      <c r="P503" s="47">
        <v>4</v>
      </c>
      <c r="Q503" s="47"/>
      <c r="R503" s="47"/>
      <c r="S503" s="47"/>
      <c r="T503" s="47"/>
      <c r="U503" s="47"/>
      <c r="V503" s="47">
        <v>10</v>
      </c>
      <c r="W503" s="48">
        <v>1</v>
      </c>
      <c r="X503" s="61">
        <f t="shared" si="87"/>
        <v>15</v>
      </c>
      <c r="Y503" s="52">
        <f t="shared" si="87"/>
        <v>2</v>
      </c>
      <c r="Z503">
        <f t="shared" si="88"/>
        <v>17</v>
      </c>
    </row>
    <row r="504" spans="1:26" x14ac:dyDescent="0.2">
      <c r="A504" s="51" t="s">
        <v>17</v>
      </c>
      <c r="B504" s="16" t="s">
        <v>603</v>
      </c>
      <c r="C504" s="47" t="s">
        <v>386</v>
      </c>
      <c r="D504" s="47" t="s">
        <v>393</v>
      </c>
      <c r="E504" s="52" t="s">
        <v>394</v>
      </c>
      <c r="F504" s="56">
        <v>1</v>
      </c>
      <c r="G504" s="47"/>
      <c r="H504" s="47"/>
      <c r="I504" s="47"/>
      <c r="J504" s="47"/>
      <c r="K504" s="47">
        <v>1</v>
      </c>
      <c r="L504" s="47">
        <v>1</v>
      </c>
      <c r="M504" s="47"/>
      <c r="N504" s="47">
        <v>1</v>
      </c>
      <c r="O504" s="47"/>
      <c r="P504" s="47">
        <v>2</v>
      </c>
      <c r="Q504" s="47">
        <v>1</v>
      </c>
      <c r="R504" s="47"/>
      <c r="S504" s="47"/>
      <c r="T504" s="47"/>
      <c r="U504" s="47"/>
      <c r="V504" s="47">
        <v>2</v>
      </c>
      <c r="W504" s="48"/>
      <c r="X504" s="61">
        <f t="shared" si="87"/>
        <v>7</v>
      </c>
      <c r="Y504" s="52">
        <f t="shared" si="87"/>
        <v>2</v>
      </c>
      <c r="Z504">
        <f t="shared" si="88"/>
        <v>9</v>
      </c>
    </row>
    <row r="505" spans="1:26" x14ac:dyDescent="0.2">
      <c r="A505" s="51" t="s">
        <v>17</v>
      </c>
      <c r="B505" s="16" t="s">
        <v>604</v>
      </c>
      <c r="C505" s="47" t="s">
        <v>386</v>
      </c>
      <c r="D505" s="47" t="s">
        <v>395</v>
      </c>
      <c r="E505" s="52" t="s">
        <v>396</v>
      </c>
      <c r="F505" s="56"/>
      <c r="G505" s="47"/>
      <c r="H505" s="47"/>
      <c r="I505" s="47"/>
      <c r="J505" s="47"/>
      <c r="K505" s="47"/>
      <c r="L505" s="47"/>
      <c r="M505" s="47"/>
      <c r="N505" s="47"/>
      <c r="O505" s="47"/>
      <c r="P505" s="47">
        <v>1</v>
      </c>
      <c r="Q505" s="47"/>
      <c r="R505" s="47"/>
      <c r="S505" s="47">
        <v>1</v>
      </c>
      <c r="T505" s="47"/>
      <c r="U505" s="47"/>
      <c r="V505" s="47">
        <v>8</v>
      </c>
      <c r="W505" s="48">
        <v>4</v>
      </c>
      <c r="X505" s="61">
        <f t="shared" si="87"/>
        <v>9</v>
      </c>
      <c r="Y505" s="52">
        <f t="shared" si="87"/>
        <v>5</v>
      </c>
      <c r="Z505">
        <f t="shared" si="88"/>
        <v>14</v>
      </c>
    </row>
    <row r="506" spans="1:26" x14ac:dyDescent="0.2">
      <c r="A506" s="51" t="s">
        <v>17</v>
      </c>
      <c r="B506" s="16" t="s">
        <v>605</v>
      </c>
      <c r="C506" s="47" t="s">
        <v>386</v>
      </c>
      <c r="D506" s="47" t="s">
        <v>553</v>
      </c>
      <c r="E506" s="52" t="s">
        <v>554</v>
      </c>
      <c r="F506" s="56"/>
      <c r="G506" s="47"/>
      <c r="H506" s="47"/>
      <c r="I506" s="47"/>
      <c r="J506" s="47"/>
      <c r="K506" s="47"/>
      <c r="L506" s="47"/>
      <c r="M506" s="47"/>
      <c r="N506" s="47"/>
      <c r="O506" s="47"/>
      <c r="P506" s="47">
        <v>1</v>
      </c>
      <c r="Q506" s="47"/>
      <c r="R506" s="47"/>
      <c r="S506" s="47"/>
      <c r="T506" s="47"/>
      <c r="U506" s="47"/>
      <c r="V506" s="47"/>
      <c r="W506" s="48"/>
      <c r="X506" s="61">
        <f t="shared" si="87"/>
        <v>1</v>
      </c>
      <c r="Y506" s="52">
        <f t="shared" si="87"/>
        <v>0</v>
      </c>
      <c r="Z506">
        <f t="shared" si="88"/>
        <v>1</v>
      </c>
    </row>
    <row r="507" spans="1:26" x14ac:dyDescent="0.2">
      <c r="A507" s="51" t="s">
        <v>17</v>
      </c>
      <c r="B507" s="16" t="s">
        <v>605</v>
      </c>
      <c r="C507" s="47" t="s">
        <v>386</v>
      </c>
      <c r="D507" s="47" t="s">
        <v>397</v>
      </c>
      <c r="E507" s="52" t="s">
        <v>398</v>
      </c>
      <c r="F507" s="56"/>
      <c r="G507" s="47"/>
      <c r="H507" s="47"/>
      <c r="I507" s="47"/>
      <c r="J507" s="47"/>
      <c r="K507" s="47"/>
      <c r="L507" s="47"/>
      <c r="M507" s="47"/>
      <c r="N507" s="47"/>
      <c r="O507" s="47"/>
      <c r="P507" s="47">
        <v>4</v>
      </c>
      <c r="Q507" s="47"/>
      <c r="R507" s="47"/>
      <c r="S507" s="47"/>
      <c r="T507" s="47"/>
      <c r="U507" s="47"/>
      <c r="V507" s="47">
        <v>2</v>
      </c>
      <c r="W507" s="48">
        <v>1</v>
      </c>
      <c r="X507" s="61">
        <f t="shared" si="87"/>
        <v>6</v>
      </c>
      <c r="Y507" s="52">
        <f t="shared" si="87"/>
        <v>1</v>
      </c>
      <c r="Z507">
        <f t="shared" si="88"/>
        <v>7</v>
      </c>
    </row>
    <row r="508" spans="1:26" x14ac:dyDescent="0.2">
      <c r="A508" s="51" t="s">
        <v>17</v>
      </c>
      <c r="B508" s="16" t="s">
        <v>610</v>
      </c>
      <c r="C508" s="47" t="s">
        <v>352</v>
      </c>
      <c r="D508" s="47" t="s">
        <v>399</v>
      </c>
      <c r="E508" s="52" t="s">
        <v>400</v>
      </c>
      <c r="F508" s="56"/>
      <c r="G508" s="47"/>
      <c r="H508" s="47"/>
      <c r="I508" s="47"/>
      <c r="J508" s="47"/>
      <c r="K508" s="47"/>
      <c r="L508" s="47"/>
      <c r="M508" s="47"/>
      <c r="N508" s="47">
        <v>1</v>
      </c>
      <c r="O508" s="47"/>
      <c r="P508" s="47">
        <v>1</v>
      </c>
      <c r="Q508" s="47"/>
      <c r="R508" s="47"/>
      <c r="S508" s="47">
        <v>1</v>
      </c>
      <c r="T508" s="47"/>
      <c r="U508" s="47"/>
      <c r="V508" s="47"/>
      <c r="W508" s="48"/>
      <c r="X508" s="61">
        <f t="shared" si="87"/>
        <v>2</v>
      </c>
      <c r="Y508" s="52">
        <f t="shared" si="87"/>
        <v>1</v>
      </c>
      <c r="Z508">
        <f t="shared" si="88"/>
        <v>3</v>
      </c>
    </row>
    <row r="509" spans="1:26" x14ac:dyDescent="0.2">
      <c r="A509" s="51" t="s">
        <v>17</v>
      </c>
      <c r="B509" s="16" t="s">
        <v>666</v>
      </c>
      <c r="C509" s="47" t="s">
        <v>541</v>
      </c>
      <c r="D509" s="47" t="s">
        <v>401</v>
      </c>
      <c r="E509" s="52" t="s">
        <v>402</v>
      </c>
      <c r="F509" s="56"/>
      <c r="G509" s="47"/>
      <c r="H509" s="47"/>
      <c r="I509" s="47"/>
      <c r="J509" s="47"/>
      <c r="K509" s="47"/>
      <c r="L509" s="47"/>
      <c r="M509" s="47">
        <v>1</v>
      </c>
      <c r="N509" s="47"/>
      <c r="O509" s="47"/>
      <c r="P509" s="47"/>
      <c r="Q509" s="47">
        <v>2</v>
      </c>
      <c r="R509" s="47"/>
      <c r="S509" s="47"/>
      <c r="T509" s="47"/>
      <c r="U509" s="47"/>
      <c r="V509" s="47"/>
      <c r="W509" s="48">
        <v>3</v>
      </c>
      <c r="X509" s="61">
        <f t="shared" si="87"/>
        <v>0</v>
      </c>
      <c r="Y509" s="52">
        <f t="shared" si="87"/>
        <v>6</v>
      </c>
      <c r="Z509">
        <f t="shared" si="88"/>
        <v>6</v>
      </c>
    </row>
    <row r="510" spans="1:26" x14ac:dyDescent="0.2">
      <c r="A510" s="51" t="s">
        <v>17</v>
      </c>
      <c r="B510" s="16" t="s">
        <v>612</v>
      </c>
      <c r="C510" s="47" t="s">
        <v>541</v>
      </c>
      <c r="D510" s="47" t="s">
        <v>403</v>
      </c>
      <c r="E510" s="52" t="s">
        <v>404</v>
      </c>
      <c r="F510" s="56"/>
      <c r="G510" s="47">
        <v>2</v>
      </c>
      <c r="H510" s="47">
        <v>1</v>
      </c>
      <c r="I510" s="47"/>
      <c r="J510" s="47">
        <v>2</v>
      </c>
      <c r="K510" s="47">
        <v>3</v>
      </c>
      <c r="L510" s="47">
        <v>1</v>
      </c>
      <c r="M510" s="47"/>
      <c r="N510" s="47">
        <v>1</v>
      </c>
      <c r="O510" s="47">
        <v>4</v>
      </c>
      <c r="P510" s="47"/>
      <c r="Q510" s="47"/>
      <c r="R510" s="47">
        <v>1</v>
      </c>
      <c r="S510" s="47">
        <v>2</v>
      </c>
      <c r="T510" s="47"/>
      <c r="U510" s="47"/>
      <c r="V510" s="47">
        <v>5</v>
      </c>
      <c r="W510" s="48">
        <v>27</v>
      </c>
      <c r="X510" s="61">
        <f t="shared" si="87"/>
        <v>11</v>
      </c>
      <c r="Y510" s="52">
        <f t="shared" si="87"/>
        <v>38</v>
      </c>
      <c r="Z510">
        <f t="shared" si="88"/>
        <v>49</v>
      </c>
    </row>
    <row r="511" spans="1:26" x14ac:dyDescent="0.2">
      <c r="A511" s="51" t="s">
        <v>17</v>
      </c>
      <c r="B511" s="16" t="s">
        <v>613</v>
      </c>
      <c r="C511" s="47" t="s">
        <v>458</v>
      </c>
      <c r="D511" s="47" t="s">
        <v>405</v>
      </c>
      <c r="E511" s="52" t="s">
        <v>406</v>
      </c>
      <c r="F511" s="56"/>
      <c r="G511" s="47"/>
      <c r="H511" s="47"/>
      <c r="I511" s="47"/>
      <c r="J511" s="47"/>
      <c r="K511" s="47"/>
      <c r="L511" s="47"/>
      <c r="M511" s="47"/>
      <c r="N511" s="47"/>
      <c r="O511" s="47"/>
      <c r="P511" s="47"/>
      <c r="Q511" s="47">
        <v>2</v>
      </c>
      <c r="R511" s="47"/>
      <c r="S511" s="47"/>
      <c r="T511" s="47"/>
      <c r="U511" s="47"/>
      <c r="V511" s="47"/>
      <c r="W511" s="48">
        <v>3</v>
      </c>
      <c r="X511" s="61">
        <f t="shared" si="87"/>
        <v>0</v>
      </c>
      <c r="Y511" s="52">
        <f t="shared" si="87"/>
        <v>5</v>
      </c>
      <c r="Z511">
        <f t="shared" si="88"/>
        <v>5</v>
      </c>
    </row>
    <row r="512" spans="1:26" x14ac:dyDescent="0.2">
      <c r="A512" s="51" t="s">
        <v>17</v>
      </c>
      <c r="B512" s="16" t="s">
        <v>667</v>
      </c>
      <c r="C512" s="47" t="s">
        <v>352</v>
      </c>
      <c r="D512" s="47" t="s">
        <v>409</v>
      </c>
      <c r="E512" s="52" t="s">
        <v>410</v>
      </c>
      <c r="F512" s="56"/>
      <c r="G512" s="47">
        <v>1</v>
      </c>
      <c r="H512" s="47"/>
      <c r="I512" s="47"/>
      <c r="J512" s="47">
        <v>1</v>
      </c>
      <c r="K512" s="47"/>
      <c r="L512" s="47"/>
      <c r="M512" s="47"/>
      <c r="N512" s="47"/>
      <c r="O512" s="47"/>
      <c r="P512" s="47"/>
      <c r="Q512" s="47"/>
      <c r="R512" s="47">
        <v>2</v>
      </c>
      <c r="S512" s="47">
        <v>2</v>
      </c>
      <c r="T512" s="47">
        <v>1</v>
      </c>
      <c r="U512" s="47"/>
      <c r="V512" s="47">
        <v>8</v>
      </c>
      <c r="W512" s="48">
        <v>11</v>
      </c>
      <c r="X512" s="61">
        <f t="shared" si="87"/>
        <v>12</v>
      </c>
      <c r="Y512" s="52">
        <f t="shared" si="87"/>
        <v>14</v>
      </c>
      <c r="Z512">
        <f t="shared" si="88"/>
        <v>26</v>
      </c>
    </row>
    <row r="513" spans="1:26" x14ac:dyDescent="0.2">
      <c r="A513" s="51" t="s">
        <v>17</v>
      </c>
      <c r="B513" s="16" t="s">
        <v>668</v>
      </c>
      <c r="C513" s="47" t="s">
        <v>352</v>
      </c>
      <c r="D513" s="47" t="s">
        <v>411</v>
      </c>
      <c r="E513" s="52" t="s">
        <v>412</v>
      </c>
      <c r="F513" s="56"/>
      <c r="G513" s="47"/>
      <c r="H513" s="47"/>
      <c r="I513" s="47"/>
      <c r="J513" s="47"/>
      <c r="K513" s="47"/>
      <c r="L513" s="47"/>
      <c r="M513" s="47"/>
      <c r="N513" s="47"/>
      <c r="O513" s="47"/>
      <c r="P513" s="47"/>
      <c r="Q513" s="47"/>
      <c r="R513" s="47"/>
      <c r="S513" s="47"/>
      <c r="T513" s="47"/>
      <c r="U513" s="47"/>
      <c r="V513" s="47">
        <v>1</v>
      </c>
      <c r="W513" s="48"/>
      <c r="X513" s="61">
        <f t="shared" si="87"/>
        <v>1</v>
      </c>
      <c r="Y513" s="52">
        <f t="shared" si="87"/>
        <v>0</v>
      </c>
      <c r="Z513">
        <f t="shared" si="88"/>
        <v>1</v>
      </c>
    </row>
    <row r="514" spans="1:26" x14ac:dyDescent="0.2">
      <c r="A514" s="51" t="s">
        <v>17</v>
      </c>
      <c r="B514" s="16" t="s">
        <v>620</v>
      </c>
      <c r="C514" s="47" t="s">
        <v>352</v>
      </c>
      <c r="D514" s="47" t="s">
        <v>413</v>
      </c>
      <c r="E514" s="52" t="s">
        <v>414</v>
      </c>
      <c r="F514" s="56"/>
      <c r="G514" s="47"/>
      <c r="H514" s="47"/>
      <c r="I514" s="47"/>
      <c r="J514" s="47"/>
      <c r="K514" s="47"/>
      <c r="L514" s="47"/>
      <c r="M514" s="47"/>
      <c r="N514" s="47">
        <v>1</v>
      </c>
      <c r="O514" s="47"/>
      <c r="P514" s="47">
        <v>1</v>
      </c>
      <c r="Q514" s="47"/>
      <c r="R514" s="47">
        <v>1</v>
      </c>
      <c r="S514" s="47"/>
      <c r="T514" s="47"/>
      <c r="U514" s="47"/>
      <c r="V514" s="47">
        <v>3</v>
      </c>
      <c r="W514" s="48">
        <v>6</v>
      </c>
      <c r="X514" s="61">
        <f t="shared" si="87"/>
        <v>6</v>
      </c>
      <c r="Y514" s="52">
        <f t="shared" si="87"/>
        <v>6</v>
      </c>
      <c r="Z514">
        <f t="shared" si="88"/>
        <v>12</v>
      </c>
    </row>
    <row r="515" spans="1:26" x14ac:dyDescent="0.2">
      <c r="A515" s="51" t="s">
        <v>17</v>
      </c>
      <c r="B515" s="16" t="s">
        <v>669</v>
      </c>
      <c r="C515" s="47" t="s">
        <v>352</v>
      </c>
      <c r="D515" s="47" t="s">
        <v>415</v>
      </c>
      <c r="E515" s="52" t="s">
        <v>416</v>
      </c>
      <c r="F515" s="56"/>
      <c r="G515" s="47"/>
      <c r="H515" s="47"/>
      <c r="I515" s="47"/>
      <c r="J515" s="47"/>
      <c r="K515" s="47"/>
      <c r="L515" s="47"/>
      <c r="M515" s="47"/>
      <c r="N515" s="47"/>
      <c r="O515" s="47"/>
      <c r="P515" s="47"/>
      <c r="Q515" s="47">
        <v>4</v>
      </c>
      <c r="R515" s="47"/>
      <c r="S515" s="47"/>
      <c r="T515" s="47"/>
      <c r="U515" s="47"/>
      <c r="V515" s="47">
        <v>3</v>
      </c>
      <c r="W515" s="48">
        <v>2</v>
      </c>
      <c r="X515" s="61">
        <f t="shared" si="87"/>
        <v>3</v>
      </c>
      <c r="Y515" s="52">
        <f t="shared" si="87"/>
        <v>6</v>
      </c>
      <c r="Z515">
        <f t="shared" si="88"/>
        <v>9</v>
      </c>
    </row>
    <row r="516" spans="1:26" x14ac:dyDescent="0.2">
      <c r="A516" s="51" t="s">
        <v>17</v>
      </c>
      <c r="B516" s="16" t="s">
        <v>670</v>
      </c>
      <c r="C516" s="47" t="s">
        <v>347</v>
      </c>
      <c r="D516" s="47" t="s">
        <v>417</v>
      </c>
      <c r="E516" s="52" t="s">
        <v>418</v>
      </c>
      <c r="F516" s="56">
        <v>1</v>
      </c>
      <c r="G516" s="47"/>
      <c r="H516" s="47"/>
      <c r="I516" s="47"/>
      <c r="J516" s="47"/>
      <c r="K516" s="47"/>
      <c r="L516" s="47">
        <v>1</v>
      </c>
      <c r="M516" s="47">
        <v>1</v>
      </c>
      <c r="N516" s="47">
        <v>1</v>
      </c>
      <c r="O516" s="47"/>
      <c r="P516" s="47">
        <v>2</v>
      </c>
      <c r="Q516" s="47">
        <v>2</v>
      </c>
      <c r="R516" s="47">
        <v>2</v>
      </c>
      <c r="S516" s="47">
        <v>1</v>
      </c>
      <c r="T516" s="47"/>
      <c r="U516" s="47"/>
      <c r="V516" s="47">
        <v>13</v>
      </c>
      <c r="W516" s="48">
        <v>15</v>
      </c>
      <c r="X516" s="61">
        <f t="shared" si="87"/>
        <v>20</v>
      </c>
      <c r="Y516" s="52">
        <f t="shared" si="87"/>
        <v>19</v>
      </c>
      <c r="Z516">
        <f t="shared" si="88"/>
        <v>39</v>
      </c>
    </row>
    <row r="517" spans="1:26" x14ac:dyDescent="0.2">
      <c r="A517" s="51" t="s">
        <v>17</v>
      </c>
      <c r="B517" s="16" t="s">
        <v>622</v>
      </c>
      <c r="C517" s="47" t="s">
        <v>541</v>
      </c>
      <c r="D517" s="47" t="s">
        <v>419</v>
      </c>
      <c r="E517" s="52" t="s">
        <v>420</v>
      </c>
      <c r="F517" s="56"/>
      <c r="G517" s="47"/>
      <c r="H517" s="47"/>
      <c r="I517" s="47"/>
      <c r="J517" s="47"/>
      <c r="K517" s="47"/>
      <c r="L517" s="47"/>
      <c r="M517" s="47"/>
      <c r="N517" s="47"/>
      <c r="O517" s="47"/>
      <c r="P517" s="47">
        <v>1</v>
      </c>
      <c r="Q517" s="47"/>
      <c r="R517" s="47"/>
      <c r="S517" s="47"/>
      <c r="T517" s="47"/>
      <c r="U517" s="47"/>
      <c r="V517" s="47">
        <v>7</v>
      </c>
      <c r="W517" s="48">
        <v>5</v>
      </c>
      <c r="X517" s="61">
        <f t="shared" si="87"/>
        <v>8</v>
      </c>
      <c r="Y517" s="52">
        <f t="shared" si="87"/>
        <v>5</v>
      </c>
      <c r="Z517">
        <f t="shared" si="88"/>
        <v>13</v>
      </c>
    </row>
    <row r="518" spans="1:26" x14ac:dyDescent="0.2">
      <c r="A518" s="51" t="s">
        <v>17</v>
      </c>
      <c r="B518" s="16" t="s">
        <v>625</v>
      </c>
      <c r="C518" s="47" t="s">
        <v>352</v>
      </c>
      <c r="D518" s="47" t="s">
        <v>421</v>
      </c>
      <c r="E518" s="52" t="s">
        <v>422</v>
      </c>
      <c r="F518" s="56"/>
      <c r="G518" s="47"/>
      <c r="H518" s="47"/>
      <c r="I518" s="47"/>
      <c r="J518" s="47"/>
      <c r="K518" s="47"/>
      <c r="L518" s="47"/>
      <c r="M518" s="47"/>
      <c r="N518" s="47"/>
      <c r="O518" s="47"/>
      <c r="P518" s="47">
        <v>1</v>
      </c>
      <c r="Q518" s="47"/>
      <c r="R518" s="47"/>
      <c r="S518" s="47"/>
      <c r="T518" s="47"/>
      <c r="U518" s="47"/>
      <c r="V518" s="47">
        <v>1</v>
      </c>
      <c r="W518" s="48"/>
      <c r="X518" s="61">
        <f t="shared" si="87"/>
        <v>2</v>
      </c>
      <c r="Y518" s="52">
        <f t="shared" si="87"/>
        <v>0</v>
      </c>
      <c r="Z518">
        <f t="shared" si="88"/>
        <v>2</v>
      </c>
    </row>
    <row r="519" spans="1:26" x14ac:dyDescent="0.2">
      <c r="A519" s="51" t="s">
        <v>17</v>
      </c>
      <c r="B519" s="16" t="s">
        <v>671</v>
      </c>
      <c r="C519" s="47" t="s">
        <v>423</v>
      </c>
      <c r="D519" s="47" t="s">
        <v>424</v>
      </c>
      <c r="E519" s="52" t="s">
        <v>425</v>
      </c>
      <c r="F519" s="56"/>
      <c r="G519" s="47"/>
      <c r="H519" s="47"/>
      <c r="I519" s="47"/>
      <c r="J519" s="47"/>
      <c r="K519" s="47"/>
      <c r="L519" s="47"/>
      <c r="M519" s="47"/>
      <c r="N519" s="47"/>
      <c r="O519" s="47"/>
      <c r="P519" s="47"/>
      <c r="Q519" s="47">
        <v>1</v>
      </c>
      <c r="R519" s="47">
        <v>1</v>
      </c>
      <c r="S519" s="47"/>
      <c r="T519" s="47"/>
      <c r="U519" s="47"/>
      <c r="V519" s="47">
        <v>2</v>
      </c>
      <c r="W519" s="48">
        <v>3</v>
      </c>
      <c r="X519" s="61">
        <f t="shared" si="87"/>
        <v>3</v>
      </c>
      <c r="Y519" s="52">
        <f t="shared" si="87"/>
        <v>4</v>
      </c>
      <c r="Z519">
        <f t="shared" si="88"/>
        <v>7</v>
      </c>
    </row>
    <row r="520" spans="1:26" x14ac:dyDescent="0.2">
      <c r="A520" s="51" t="s">
        <v>17</v>
      </c>
      <c r="B520" s="16" t="s">
        <v>671</v>
      </c>
      <c r="C520" s="47" t="s">
        <v>423</v>
      </c>
      <c r="D520" s="47" t="s">
        <v>426</v>
      </c>
      <c r="E520" s="52" t="s">
        <v>427</v>
      </c>
      <c r="F520" s="56"/>
      <c r="G520" s="47"/>
      <c r="H520" s="47"/>
      <c r="I520" s="47"/>
      <c r="J520" s="47"/>
      <c r="K520" s="47"/>
      <c r="L520" s="47"/>
      <c r="M520" s="47"/>
      <c r="N520" s="47"/>
      <c r="O520" s="47"/>
      <c r="P520" s="47">
        <v>1</v>
      </c>
      <c r="Q520" s="47">
        <v>1</v>
      </c>
      <c r="R520" s="47"/>
      <c r="S520" s="47"/>
      <c r="T520" s="47"/>
      <c r="U520" s="47"/>
      <c r="V520" s="47">
        <v>3</v>
      </c>
      <c r="W520" s="48">
        <v>9</v>
      </c>
      <c r="X520" s="61">
        <f t="shared" si="87"/>
        <v>4</v>
      </c>
      <c r="Y520" s="52">
        <f t="shared" si="87"/>
        <v>10</v>
      </c>
      <c r="Z520">
        <f t="shared" si="88"/>
        <v>14</v>
      </c>
    </row>
    <row r="521" spans="1:26" x14ac:dyDescent="0.2">
      <c r="A521" s="51" t="s">
        <v>17</v>
      </c>
      <c r="B521" s="16" t="s">
        <v>628</v>
      </c>
      <c r="C521" s="47" t="s">
        <v>352</v>
      </c>
      <c r="D521" s="47" t="s">
        <v>428</v>
      </c>
      <c r="E521" s="52" t="s">
        <v>429</v>
      </c>
      <c r="F521" s="56"/>
      <c r="G521" s="47"/>
      <c r="H521" s="47"/>
      <c r="I521" s="47"/>
      <c r="J521" s="47"/>
      <c r="K521" s="47"/>
      <c r="L521" s="47"/>
      <c r="M521" s="47"/>
      <c r="N521" s="47"/>
      <c r="O521" s="47"/>
      <c r="P521" s="47"/>
      <c r="Q521" s="47"/>
      <c r="R521" s="47"/>
      <c r="S521" s="47"/>
      <c r="T521" s="47"/>
      <c r="U521" s="47"/>
      <c r="V521" s="47">
        <v>1</v>
      </c>
      <c r="W521" s="48">
        <v>1</v>
      </c>
      <c r="X521" s="61">
        <f t="shared" si="87"/>
        <v>1</v>
      </c>
      <c r="Y521" s="52">
        <f t="shared" si="87"/>
        <v>1</v>
      </c>
      <c r="Z521">
        <f t="shared" si="88"/>
        <v>2</v>
      </c>
    </row>
    <row r="522" spans="1:26" x14ac:dyDescent="0.2">
      <c r="A522" s="51" t="s">
        <v>17</v>
      </c>
      <c r="B522" s="16" t="s">
        <v>630</v>
      </c>
      <c r="C522" s="47" t="s">
        <v>541</v>
      </c>
      <c r="D522" s="47" t="s">
        <v>430</v>
      </c>
      <c r="E522" s="52" t="s">
        <v>431</v>
      </c>
      <c r="F522" s="56"/>
      <c r="G522" s="47"/>
      <c r="H522" s="47"/>
      <c r="I522" s="47"/>
      <c r="J522" s="47"/>
      <c r="K522" s="47">
        <v>2</v>
      </c>
      <c r="L522" s="47"/>
      <c r="M522" s="47">
        <v>1</v>
      </c>
      <c r="N522" s="47"/>
      <c r="O522" s="47"/>
      <c r="P522" s="47"/>
      <c r="Q522" s="47">
        <v>1</v>
      </c>
      <c r="R522" s="47"/>
      <c r="S522" s="47">
        <v>1</v>
      </c>
      <c r="T522" s="47"/>
      <c r="U522" s="47"/>
      <c r="V522" s="47">
        <v>2</v>
      </c>
      <c r="W522" s="48">
        <v>5</v>
      </c>
      <c r="X522" s="61">
        <f t="shared" si="87"/>
        <v>2</v>
      </c>
      <c r="Y522" s="52">
        <f t="shared" si="87"/>
        <v>10</v>
      </c>
      <c r="Z522">
        <f t="shared" si="88"/>
        <v>12</v>
      </c>
    </row>
    <row r="523" spans="1:26" x14ac:dyDescent="0.2">
      <c r="A523" s="51" t="s">
        <v>17</v>
      </c>
      <c r="B523" s="16" t="s">
        <v>672</v>
      </c>
      <c r="C523" s="47" t="s">
        <v>541</v>
      </c>
      <c r="D523" s="47" t="s">
        <v>432</v>
      </c>
      <c r="E523" s="52" t="s">
        <v>433</v>
      </c>
      <c r="F523" s="56"/>
      <c r="G523" s="47"/>
      <c r="H523" s="47"/>
      <c r="I523" s="47"/>
      <c r="J523" s="47"/>
      <c r="K523" s="47"/>
      <c r="L523" s="47"/>
      <c r="M523" s="47"/>
      <c r="N523" s="47"/>
      <c r="O523" s="47">
        <v>1</v>
      </c>
      <c r="P523" s="47"/>
      <c r="Q523" s="47">
        <v>1</v>
      </c>
      <c r="R523" s="47"/>
      <c r="S523" s="47"/>
      <c r="T523" s="47"/>
      <c r="U523" s="47"/>
      <c r="V523" s="47"/>
      <c r="W523" s="48">
        <v>4</v>
      </c>
      <c r="X523" s="61">
        <f t="shared" si="87"/>
        <v>0</v>
      </c>
      <c r="Y523" s="52">
        <f t="shared" si="87"/>
        <v>6</v>
      </c>
      <c r="Z523">
        <f t="shared" si="88"/>
        <v>6</v>
      </c>
    </row>
    <row r="524" spans="1:26" x14ac:dyDescent="0.2">
      <c r="A524" s="51" t="s">
        <v>17</v>
      </c>
      <c r="B524" s="16" t="s">
        <v>673</v>
      </c>
      <c r="C524" s="47" t="s">
        <v>352</v>
      </c>
      <c r="D524" s="47" t="s">
        <v>434</v>
      </c>
      <c r="E524" s="52" t="s">
        <v>435</v>
      </c>
      <c r="F524" s="56"/>
      <c r="G524" s="47"/>
      <c r="H524" s="47"/>
      <c r="I524" s="47"/>
      <c r="J524" s="47"/>
      <c r="K524" s="47"/>
      <c r="L524" s="47"/>
      <c r="M524" s="47"/>
      <c r="N524" s="47">
        <v>1</v>
      </c>
      <c r="O524" s="47"/>
      <c r="P524" s="47"/>
      <c r="Q524" s="47"/>
      <c r="R524" s="47">
        <v>1</v>
      </c>
      <c r="S524" s="47"/>
      <c r="T524" s="47"/>
      <c r="U524" s="47"/>
      <c r="V524" s="47">
        <v>1</v>
      </c>
      <c r="W524" s="48"/>
      <c r="X524" s="61">
        <f t="shared" si="87"/>
        <v>3</v>
      </c>
      <c r="Y524" s="52">
        <f t="shared" si="87"/>
        <v>0</v>
      </c>
      <c r="Z524">
        <f t="shared" si="88"/>
        <v>3</v>
      </c>
    </row>
    <row r="525" spans="1:26" x14ac:dyDescent="0.2">
      <c r="A525" s="51" t="s">
        <v>17</v>
      </c>
      <c r="B525" s="16" t="s">
        <v>673</v>
      </c>
      <c r="C525" s="47" t="s">
        <v>347</v>
      </c>
      <c r="D525" s="47" t="s">
        <v>436</v>
      </c>
      <c r="E525" s="52" t="s">
        <v>437</v>
      </c>
      <c r="F525" s="56"/>
      <c r="G525" s="47"/>
      <c r="H525" s="47"/>
      <c r="I525" s="47"/>
      <c r="J525" s="47"/>
      <c r="K525" s="47"/>
      <c r="L525" s="47"/>
      <c r="M525" s="47"/>
      <c r="N525" s="47"/>
      <c r="O525" s="47"/>
      <c r="P525" s="47">
        <v>1</v>
      </c>
      <c r="Q525" s="47">
        <v>1</v>
      </c>
      <c r="R525" s="47"/>
      <c r="S525" s="47">
        <v>1</v>
      </c>
      <c r="T525" s="47"/>
      <c r="U525" s="47"/>
      <c r="V525" s="47">
        <v>3</v>
      </c>
      <c r="W525" s="48">
        <v>3</v>
      </c>
      <c r="X525" s="61">
        <f t="shared" si="87"/>
        <v>4</v>
      </c>
      <c r="Y525" s="52">
        <f t="shared" si="87"/>
        <v>5</v>
      </c>
      <c r="Z525">
        <f t="shared" si="88"/>
        <v>9</v>
      </c>
    </row>
    <row r="526" spans="1:26" x14ac:dyDescent="0.2">
      <c r="A526" s="51" t="s">
        <v>17</v>
      </c>
      <c r="B526" s="16" t="s">
        <v>631</v>
      </c>
      <c r="C526" s="47" t="s">
        <v>347</v>
      </c>
      <c r="D526" s="47" t="s">
        <v>438</v>
      </c>
      <c r="E526" s="52" t="s">
        <v>439</v>
      </c>
      <c r="F526" s="56"/>
      <c r="G526" s="47"/>
      <c r="H526" s="47"/>
      <c r="I526" s="47"/>
      <c r="J526" s="47"/>
      <c r="K526" s="47"/>
      <c r="L526" s="47"/>
      <c r="M526" s="47"/>
      <c r="N526" s="47"/>
      <c r="O526" s="47"/>
      <c r="P526" s="47"/>
      <c r="Q526" s="47">
        <v>1</v>
      </c>
      <c r="R526" s="47"/>
      <c r="S526" s="47">
        <v>1</v>
      </c>
      <c r="T526" s="47"/>
      <c r="U526" s="47"/>
      <c r="V526" s="47">
        <v>5</v>
      </c>
      <c r="W526" s="48">
        <v>15</v>
      </c>
      <c r="X526" s="61">
        <f t="shared" si="87"/>
        <v>5</v>
      </c>
      <c r="Y526" s="52">
        <f t="shared" si="87"/>
        <v>17</v>
      </c>
      <c r="Z526">
        <f t="shared" si="88"/>
        <v>22</v>
      </c>
    </row>
    <row r="527" spans="1:26" x14ac:dyDescent="0.2">
      <c r="A527" s="51" t="s">
        <v>17</v>
      </c>
      <c r="B527" s="16" t="s">
        <v>674</v>
      </c>
      <c r="C527" s="47" t="s">
        <v>347</v>
      </c>
      <c r="D527" s="47" t="s">
        <v>440</v>
      </c>
      <c r="E527" s="52" t="s">
        <v>441</v>
      </c>
      <c r="F527" s="56"/>
      <c r="G527" s="47"/>
      <c r="H527" s="47"/>
      <c r="I527" s="47"/>
      <c r="J527" s="47">
        <v>1</v>
      </c>
      <c r="K527" s="47"/>
      <c r="L527" s="47"/>
      <c r="M527" s="47">
        <v>1</v>
      </c>
      <c r="N527" s="47"/>
      <c r="O527" s="47"/>
      <c r="P527" s="47">
        <v>3</v>
      </c>
      <c r="Q527" s="47">
        <v>1</v>
      </c>
      <c r="R527" s="47">
        <v>1</v>
      </c>
      <c r="S527" s="47"/>
      <c r="T527" s="47"/>
      <c r="U527" s="47"/>
      <c r="V527" s="47"/>
      <c r="W527" s="48">
        <v>2</v>
      </c>
      <c r="X527" s="61">
        <f t="shared" si="87"/>
        <v>5</v>
      </c>
      <c r="Y527" s="52">
        <f t="shared" si="87"/>
        <v>4</v>
      </c>
      <c r="Z527">
        <f t="shared" si="88"/>
        <v>9</v>
      </c>
    </row>
    <row r="528" spans="1:26" x14ac:dyDescent="0.2">
      <c r="A528" s="51" t="s">
        <v>17</v>
      </c>
      <c r="B528" s="16" t="s">
        <v>637</v>
      </c>
      <c r="C528" s="47" t="s">
        <v>352</v>
      </c>
      <c r="D528" s="47" t="s">
        <v>442</v>
      </c>
      <c r="E528" s="52" t="s">
        <v>443</v>
      </c>
      <c r="F528" s="56"/>
      <c r="G528" s="47"/>
      <c r="H528" s="47"/>
      <c r="I528" s="47"/>
      <c r="J528" s="47"/>
      <c r="K528" s="47"/>
      <c r="L528" s="47"/>
      <c r="M528" s="47">
        <v>1</v>
      </c>
      <c r="N528" s="47"/>
      <c r="O528" s="47">
        <v>1</v>
      </c>
      <c r="P528" s="47"/>
      <c r="Q528" s="47"/>
      <c r="R528" s="47"/>
      <c r="S528" s="47">
        <v>2</v>
      </c>
      <c r="T528" s="47"/>
      <c r="U528" s="47"/>
      <c r="V528" s="47">
        <v>4</v>
      </c>
      <c r="W528" s="48">
        <v>3</v>
      </c>
      <c r="X528" s="61">
        <f t="shared" si="87"/>
        <v>4</v>
      </c>
      <c r="Y528" s="52">
        <f t="shared" si="87"/>
        <v>7</v>
      </c>
      <c r="Z528">
        <f t="shared" si="88"/>
        <v>11</v>
      </c>
    </row>
    <row r="529" spans="1:26" x14ac:dyDescent="0.2">
      <c r="A529" s="51" t="s">
        <v>17</v>
      </c>
      <c r="B529" s="16" t="s">
        <v>644</v>
      </c>
      <c r="C529" s="47" t="s">
        <v>352</v>
      </c>
      <c r="D529" s="47" t="s">
        <v>444</v>
      </c>
      <c r="E529" s="52" t="s">
        <v>445</v>
      </c>
      <c r="F529" s="56"/>
      <c r="G529" s="47"/>
      <c r="H529" s="47"/>
      <c r="I529" s="47"/>
      <c r="J529" s="47"/>
      <c r="K529" s="47"/>
      <c r="L529" s="47">
        <v>1</v>
      </c>
      <c r="M529" s="47"/>
      <c r="N529" s="47"/>
      <c r="O529" s="47"/>
      <c r="P529" s="47"/>
      <c r="Q529" s="47"/>
      <c r="R529" s="47"/>
      <c r="S529" s="47"/>
      <c r="T529" s="47"/>
      <c r="U529" s="47"/>
      <c r="V529" s="47">
        <v>5</v>
      </c>
      <c r="W529" s="48">
        <v>3</v>
      </c>
      <c r="X529" s="61">
        <f t="shared" ref="X529:X530" si="89">F529+H529+J529+L529+N529+P529+R529+T529+V529</f>
        <v>6</v>
      </c>
      <c r="Y529" s="52">
        <f t="shared" ref="Y529:Y530" si="90">G529+I529+K529+M529+O529+Q529+S529+U529+W529</f>
        <v>3</v>
      </c>
      <c r="Z529">
        <f t="shared" ref="Z529:Z530" si="91">SUM(X529:Y529)</f>
        <v>9</v>
      </c>
    </row>
    <row r="530" spans="1:26" x14ac:dyDescent="0.2">
      <c r="A530" s="51" t="s">
        <v>17</v>
      </c>
      <c r="B530" s="16" t="s">
        <v>675</v>
      </c>
      <c r="C530" s="47" t="s">
        <v>541</v>
      </c>
      <c r="D530" s="47" t="s">
        <v>446</v>
      </c>
      <c r="E530" s="52" t="s">
        <v>447</v>
      </c>
      <c r="F530" s="56"/>
      <c r="G530" s="47"/>
      <c r="H530" s="47"/>
      <c r="I530" s="47"/>
      <c r="J530" s="47">
        <v>1</v>
      </c>
      <c r="K530" s="47">
        <v>1</v>
      </c>
      <c r="L530" s="47"/>
      <c r="M530" s="47"/>
      <c r="N530" s="47"/>
      <c r="O530" s="47">
        <v>1</v>
      </c>
      <c r="P530" s="47"/>
      <c r="Q530" s="47"/>
      <c r="R530" s="47"/>
      <c r="S530" s="47">
        <v>4</v>
      </c>
      <c r="T530" s="47"/>
      <c r="U530" s="47"/>
      <c r="V530" s="47">
        <v>1</v>
      </c>
      <c r="W530" s="48">
        <v>35</v>
      </c>
      <c r="X530" s="61">
        <f t="shared" si="89"/>
        <v>2</v>
      </c>
      <c r="Y530" s="52">
        <f t="shared" si="90"/>
        <v>41</v>
      </c>
      <c r="Z530">
        <f t="shared" si="91"/>
        <v>43</v>
      </c>
    </row>
    <row r="531" spans="1:26" x14ac:dyDescent="0.2">
      <c r="A531" s="51" t="s">
        <v>17</v>
      </c>
      <c r="B531" s="16" t="s">
        <v>646</v>
      </c>
      <c r="C531" s="47" t="s">
        <v>347</v>
      </c>
      <c r="D531" s="47" t="s">
        <v>448</v>
      </c>
      <c r="E531" s="52" t="s">
        <v>449</v>
      </c>
      <c r="F531" s="56"/>
      <c r="G531" s="47"/>
      <c r="H531" s="47"/>
      <c r="I531" s="47"/>
      <c r="J531" s="47"/>
      <c r="K531" s="47"/>
      <c r="L531" s="47"/>
      <c r="M531" s="47"/>
      <c r="N531" s="47"/>
      <c r="O531" s="47"/>
      <c r="P531" s="47">
        <v>2</v>
      </c>
      <c r="Q531" s="47">
        <v>1</v>
      </c>
      <c r="R531" s="47"/>
      <c r="S531" s="47"/>
      <c r="T531" s="47"/>
      <c r="U531" s="47"/>
      <c r="V531" s="47"/>
      <c r="W531" s="48"/>
      <c r="X531" s="61">
        <f t="shared" si="87"/>
        <v>2</v>
      </c>
      <c r="Y531" s="52">
        <f t="shared" si="87"/>
        <v>1</v>
      </c>
      <c r="Z531">
        <f t="shared" si="88"/>
        <v>3</v>
      </c>
    </row>
    <row r="532" spans="1:26" x14ac:dyDescent="0.2">
      <c r="A532" s="51" t="s">
        <v>17</v>
      </c>
      <c r="B532" s="16" t="s">
        <v>647</v>
      </c>
      <c r="C532" s="47" t="s">
        <v>450</v>
      </c>
      <c r="D532" s="47" t="s">
        <v>451</v>
      </c>
      <c r="E532" s="52" t="s">
        <v>452</v>
      </c>
      <c r="F532" s="56"/>
      <c r="G532" s="47"/>
      <c r="H532" s="47"/>
      <c r="I532" s="47"/>
      <c r="J532" s="47"/>
      <c r="K532" s="47">
        <v>1</v>
      </c>
      <c r="L532" s="47"/>
      <c r="M532" s="47"/>
      <c r="N532" s="47"/>
      <c r="O532" s="47"/>
      <c r="P532" s="47">
        <v>2</v>
      </c>
      <c r="Q532" s="47">
        <v>2</v>
      </c>
      <c r="R532" s="47"/>
      <c r="S532" s="47"/>
      <c r="T532" s="47"/>
      <c r="U532" s="47"/>
      <c r="V532" s="47">
        <v>4</v>
      </c>
      <c r="W532" s="48"/>
      <c r="X532" s="61">
        <f t="shared" si="87"/>
        <v>6</v>
      </c>
      <c r="Y532" s="52">
        <f t="shared" si="87"/>
        <v>3</v>
      </c>
      <c r="Z532">
        <f t="shared" si="88"/>
        <v>9</v>
      </c>
    </row>
    <row r="533" spans="1:26" x14ac:dyDescent="0.2">
      <c r="A533" s="51" t="s">
        <v>17</v>
      </c>
      <c r="B533" s="16" t="s">
        <v>676</v>
      </c>
      <c r="C533" s="47" t="s">
        <v>352</v>
      </c>
      <c r="D533" s="47" t="s">
        <v>591</v>
      </c>
      <c r="E533" s="52" t="s">
        <v>592</v>
      </c>
      <c r="F533" s="56"/>
      <c r="G533" s="47"/>
      <c r="H533" s="47"/>
      <c r="I533" s="47"/>
      <c r="J533" s="47"/>
      <c r="K533" s="47"/>
      <c r="L533" s="47"/>
      <c r="M533" s="47"/>
      <c r="N533" s="47"/>
      <c r="O533" s="47"/>
      <c r="P533" s="47"/>
      <c r="Q533" s="47"/>
      <c r="R533" s="47"/>
      <c r="S533" s="47"/>
      <c r="T533" s="47"/>
      <c r="U533" s="47"/>
      <c r="V533" s="47">
        <v>1</v>
      </c>
      <c r="W533" s="48">
        <v>1</v>
      </c>
      <c r="X533" s="61">
        <f t="shared" si="87"/>
        <v>1</v>
      </c>
      <c r="Y533" s="52">
        <f t="shared" si="87"/>
        <v>1</v>
      </c>
      <c r="Z533">
        <f t="shared" si="88"/>
        <v>2</v>
      </c>
    </row>
    <row r="534" spans="1:26" x14ac:dyDescent="0.2">
      <c r="A534" s="51" t="s">
        <v>17</v>
      </c>
      <c r="B534" s="16" t="s">
        <v>648</v>
      </c>
      <c r="C534" s="47" t="s">
        <v>453</v>
      </c>
      <c r="D534" s="47" t="s">
        <v>454</v>
      </c>
      <c r="E534" s="52" t="s">
        <v>455</v>
      </c>
      <c r="F534" s="56"/>
      <c r="G534" s="47"/>
      <c r="H534" s="47"/>
      <c r="I534" s="47"/>
      <c r="J534" s="47"/>
      <c r="K534" s="47">
        <v>5</v>
      </c>
      <c r="L534" s="47"/>
      <c r="M534" s="47">
        <v>1</v>
      </c>
      <c r="N534" s="47"/>
      <c r="O534" s="47"/>
      <c r="P534" s="47"/>
      <c r="Q534" s="47"/>
      <c r="R534" s="47"/>
      <c r="S534" s="47">
        <v>4</v>
      </c>
      <c r="T534" s="47"/>
      <c r="U534" s="47"/>
      <c r="V534" s="47">
        <v>3</v>
      </c>
      <c r="W534" s="48">
        <v>28</v>
      </c>
      <c r="X534" s="61">
        <f t="shared" si="87"/>
        <v>3</v>
      </c>
      <c r="Y534" s="52">
        <f t="shared" si="87"/>
        <v>38</v>
      </c>
      <c r="Z534">
        <f t="shared" si="88"/>
        <v>41</v>
      </c>
    </row>
    <row r="535" spans="1:26" x14ac:dyDescent="0.2">
      <c r="A535" s="51" t="s">
        <v>17</v>
      </c>
      <c r="B535" s="16" t="s">
        <v>677</v>
      </c>
      <c r="C535" s="47" t="s">
        <v>366</v>
      </c>
      <c r="D535" s="47" t="s">
        <v>456</v>
      </c>
      <c r="E535" s="52" t="s">
        <v>457</v>
      </c>
      <c r="F535" s="56"/>
      <c r="G535" s="47"/>
      <c r="H535" s="47"/>
      <c r="I535" s="47"/>
      <c r="J535" s="47"/>
      <c r="K535" s="47"/>
      <c r="L535" s="47"/>
      <c r="M535" s="47">
        <v>1</v>
      </c>
      <c r="N535" s="47"/>
      <c r="O535" s="47">
        <v>2</v>
      </c>
      <c r="P535" s="47"/>
      <c r="Q535" s="47"/>
      <c r="R535" s="47"/>
      <c r="S535" s="47">
        <v>5</v>
      </c>
      <c r="T535" s="47"/>
      <c r="U535" s="47"/>
      <c r="V535" s="47">
        <v>2</v>
      </c>
      <c r="W535" s="48">
        <v>24</v>
      </c>
      <c r="X535" s="61">
        <f t="shared" si="87"/>
        <v>2</v>
      </c>
      <c r="Y535" s="52">
        <f t="shared" si="87"/>
        <v>32</v>
      </c>
      <c r="Z535">
        <f t="shared" si="88"/>
        <v>34</v>
      </c>
    </row>
    <row r="536" spans="1:26" x14ac:dyDescent="0.2">
      <c r="A536" s="51" t="s">
        <v>17</v>
      </c>
      <c r="B536" s="16" t="s">
        <v>651</v>
      </c>
      <c r="C536" s="47" t="s">
        <v>458</v>
      </c>
      <c r="D536" s="47" t="s">
        <v>459</v>
      </c>
      <c r="E536" s="52" t="s">
        <v>460</v>
      </c>
      <c r="F536" s="56"/>
      <c r="G536" s="47"/>
      <c r="H536" s="47"/>
      <c r="I536" s="47"/>
      <c r="J536" s="47"/>
      <c r="K536" s="47">
        <v>1</v>
      </c>
      <c r="L536" s="47"/>
      <c r="M536" s="47"/>
      <c r="N536" s="47">
        <v>1</v>
      </c>
      <c r="O536" s="47"/>
      <c r="P536" s="47">
        <v>2</v>
      </c>
      <c r="Q536" s="47"/>
      <c r="R536" s="47"/>
      <c r="S536" s="47"/>
      <c r="T536" s="47"/>
      <c r="U536" s="47"/>
      <c r="V536" s="47">
        <v>14</v>
      </c>
      <c r="W536" s="48">
        <v>7</v>
      </c>
      <c r="X536" s="61">
        <f t="shared" si="87"/>
        <v>17</v>
      </c>
      <c r="Y536" s="52">
        <f t="shared" si="87"/>
        <v>8</v>
      </c>
      <c r="Z536">
        <f t="shared" si="88"/>
        <v>25</v>
      </c>
    </row>
    <row r="537" spans="1:26" x14ac:dyDescent="0.2">
      <c r="A537" s="51" t="s">
        <v>17</v>
      </c>
      <c r="B537" s="16" t="s">
        <v>651</v>
      </c>
      <c r="C537" s="47" t="s">
        <v>458</v>
      </c>
      <c r="D537" s="47" t="s">
        <v>461</v>
      </c>
      <c r="E537" s="52" t="s">
        <v>462</v>
      </c>
      <c r="F537" s="56"/>
      <c r="G537" s="47"/>
      <c r="H537" s="47"/>
      <c r="I537" s="47"/>
      <c r="J537" s="47">
        <v>1</v>
      </c>
      <c r="K537" s="47"/>
      <c r="L537" s="47"/>
      <c r="M537" s="47">
        <v>2</v>
      </c>
      <c r="N537" s="47"/>
      <c r="O537" s="47"/>
      <c r="P537" s="47"/>
      <c r="Q537" s="47">
        <v>1</v>
      </c>
      <c r="R537" s="47"/>
      <c r="S537" s="47"/>
      <c r="T537" s="47"/>
      <c r="U537" s="47"/>
      <c r="V537" s="47">
        <v>9</v>
      </c>
      <c r="W537" s="48">
        <v>6</v>
      </c>
      <c r="X537" s="61">
        <f t="shared" si="87"/>
        <v>10</v>
      </c>
      <c r="Y537" s="52">
        <f t="shared" si="87"/>
        <v>9</v>
      </c>
      <c r="Z537">
        <f t="shared" si="88"/>
        <v>19</v>
      </c>
    </row>
    <row r="538" spans="1:26" x14ac:dyDescent="0.2">
      <c r="A538" s="51" t="s">
        <v>17</v>
      </c>
      <c r="B538" s="16" t="s">
        <v>651</v>
      </c>
      <c r="C538" s="47" t="s">
        <v>458</v>
      </c>
      <c r="D538" s="47" t="s">
        <v>463</v>
      </c>
      <c r="E538" s="52" t="s">
        <v>464</v>
      </c>
      <c r="F538" s="56"/>
      <c r="G538" s="47"/>
      <c r="H538" s="47"/>
      <c r="I538" s="47"/>
      <c r="J538" s="47"/>
      <c r="K538" s="47"/>
      <c r="L538" s="47"/>
      <c r="M538" s="47"/>
      <c r="N538" s="47"/>
      <c r="O538" s="47"/>
      <c r="P538" s="47"/>
      <c r="Q538" s="47"/>
      <c r="R538" s="47"/>
      <c r="S538" s="47"/>
      <c r="T538" s="47"/>
      <c r="U538" s="47"/>
      <c r="V538" s="47">
        <v>1</v>
      </c>
      <c r="W538" s="48"/>
      <c r="X538" s="61">
        <f t="shared" si="87"/>
        <v>1</v>
      </c>
      <c r="Y538" s="52">
        <f t="shared" si="87"/>
        <v>0</v>
      </c>
      <c r="Z538">
        <f t="shared" si="88"/>
        <v>1</v>
      </c>
    </row>
    <row r="539" spans="1:26" x14ac:dyDescent="0.2">
      <c r="A539" s="51" t="s">
        <v>17</v>
      </c>
      <c r="B539" s="16" t="s">
        <v>653</v>
      </c>
      <c r="C539" s="47" t="s">
        <v>458</v>
      </c>
      <c r="D539" s="47" t="s">
        <v>465</v>
      </c>
      <c r="E539" s="52" t="s">
        <v>466</v>
      </c>
      <c r="F539" s="56">
        <v>1</v>
      </c>
      <c r="G539" s="47"/>
      <c r="H539" s="47"/>
      <c r="I539" s="47"/>
      <c r="J539" s="47">
        <v>2</v>
      </c>
      <c r="K539" s="47"/>
      <c r="L539" s="47"/>
      <c r="M539" s="47"/>
      <c r="N539" s="47">
        <v>1</v>
      </c>
      <c r="O539" s="47"/>
      <c r="P539" s="47"/>
      <c r="Q539" s="47"/>
      <c r="R539" s="47">
        <v>1</v>
      </c>
      <c r="S539" s="47">
        <v>1</v>
      </c>
      <c r="T539" s="47"/>
      <c r="U539" s="47"/>
      <c r="V539" s="47">
        <v>8</v>
      </c>
      <c r="W539" s="48">
        <v>4</v>
      </c>
      <c r="X539" s="61">
        <f t="shared" ref="X539" si="92">F539+H539+J539+L539+N539+P539+R539+T539+V539</f>
        <v>13</v>
      </c>
      <c r="Y539" s="52">
        <f t="shared" ref="Y539" si="93">G539+I539+K539+M539+O539+Q539+S539+U539+W539</f>
        <v>5</v>
      </c>
      <c r="Z539">
        <f t="shared" ref="Z539" si="94">SUM(X539:Y539)</f>
        <v>18</v>
      </c>
    </row>
    <row r="540" spans="1:26" x14ac:dyDescent="0.2">
      <c r="A540" s="51" t="s">
        <v>17</v>
      </c>
      <c r="B540" s="16" t="s">
        <v>655</v>
      </c>
      <c r="C540" s="47" t="s">
        <v>458</v>
      </c>
      <c r="D540" s="47" t="s">
        <v>467</v>
      </c>
      <c r="E540" s="52" t="s">
        <v>468</v>
      </c>
      <c r="F540" s="56"/>
      <c r="G540" s="47"/>
      <c r="H540" s="47"/>
      <c r="I540" s="47"/>
      <c r="J540" s="47"/>
      <c r="K540" s="47"/>
      <c r="L540" s="47"/>
      <c r="M540" s="47"/>
      <c r="N540" s="47"/>
      <c r="O540" s="47"/>
      <c r="P540" s="47">
        <v>2</v>
      </c>
      <c r="Q540" s="47"/>
      <c r="R540" s="47"/>
      <c r="S540" s="47"/>
      <c r="T540" s="47"/>
      <c r="U540" s="47"/>
      <c r="V540" s="47"/>
      <c r="W540" s="48"/>
      <c r="X540" s="61">
        <f t="shared" si="87"/>
        <v>2</v>
      </c>
      <c r="Y540" s="52">
        <f t="shared" si="87"/>
        <v>0</v>
      </c>
      <c r="Z540">
        <f t="shared" si="88"/>
        <v>2</v>
      </c>
    </row>
    <row r="541" spans="1:26" x14ac:dyDescent="0.2">
      <c r="A541" s="51" t="s">
        <v>17</v>
      </c>
      <c r="B541" s="16" t="s">
        <v>678</v>
      </c>
      <c r="C541" s="47" t="s">
        <v>369</v>
      </c>
      <c r="D541" s="47" t="s">
        <v>469</v>
      </c>
      <c r="E541" s="52" t="s">
        <v>470</v>
      </c>
      <c r="F541" s="56"/>
      <c r="G541" s="47"/>
      <c r="H541" s="47"/>
      <c r="I541" s="47"/>
      <c r="J541" s="47"/>
      <c r="K541" s="47"/>
      <c r="L541" s="47"/>
      <c r="M541" s="47">
        <v>1</v>
      </c>
      <c r="N541" s="47"/>
      <c r="O541" s="47">
        <v>1</v>
      </c>
      <c r="P541" s="47"/>
      <c r="Q541" s="47"/>
      <c r="R541" s="47"/>
      <c r="S541" s="47"/>
      <c r="T541" s="47"/>
      <c r="U541" s="47"/>
      <c r="V541" s="47">
        <v>1</v>
      </c>
      <c r="W541" s="48">
        <v>1</v>
      </c>
      <c r="X541" s="61">
        <f t="shared" si="87"/>
        <v>1</v>
      </c>
      <c r="Y541" s="52">
        <f t="shared" si="87"/>
        <v>3</v>
      </c>
      <c r="Z541">
        <f t="shared" si="88"/>
        <v>4</v>
      </c>
    </row>
    <row r="542" spans="1:26" x14ac:dyDescent="0.2">
      <c r="A542" s="53" t="s">
        <v>17</v>
      </c>
      <c r="B542" s="17" t="s">
        <v>659</v>
      </c>
      <c r="C542" s="54" t="s">
        <v>352</v>
      </c>
      <c r="D542" s="54" t="s">
        <v>471</v>
      </c>
      <c r="E542" s="55" t="s">
        <v>472</v>
      </c>
      <c r="F542" s="57"/>
      <c r="G542" s="54"/>
      <c r="H542" s="54"/>
      <c r="I542" s="54"/>
      <c r="J542" s="54"/>
      <c r="K542" s="54"/>
      <c r="L542" s="54"/>
      <c r="M542" s="54"/>
      <c r="N542" s="54"/>
      <c r="O542" s="54"/>
      <c r="P542" s="54"/>
      <c r="Q542" s="54"/>
      <c r="R542" s="54">
        <v>1</v>
      </c>
      <c r="S542" s="54"/>
      <c r="T542" s="54"/>
      <c r="U542" s="54"/>
      <c r="V542" s="54">
        <v>5</v>
      </c>
      <c r="W542" s="60">
        <v>2</v>
      </c>
      <c r="X542" s="62">
        <f t="shared" si="87"/>
        <v>6</v>
      </c>
      <c r="Y542" s="55">
        <f t="shared" si="87"/>
        <v>2</v>
      </c>
      <c r="Z542">
        <f t="shared" si="88"/>
        <v>8</v>
      </c>
    </row>
    <row r="543" spans="1:26" x14ac:dyDescent="0.2">
      <c r="A543" s="46"/>
      <c r="B543" s="3"/>
      <c r="E543" s="67" t="s">
        <v>48</v>
      </c>
      <c r="F543">
        <f t="shared" ref="F543:Z543" si="95">SUM(F493:F542)</f>
        <v>6</v>
      </c>
      <c r="G543">
        <f t="shared" si="95"/>
        <v>4</v>
      </c>
      <c r="H543">
        <f t="shared" si="95"/>
        <v>1</v>
      </c>
      <c r="I543">
        <f t="shared" si="95"/>
        <v>0</v>
      </c>
      <c r="J543">
        <f t="shared" si="95"/>
        <v>8</v>
      </c>
      <c r="K543">
        <f t="shared" si="95"/>
        <v>17</v>
      </c>
      <c r="L543">
        <f t="shared" si="95"/>
        <v>9</v>
      </c>
      <c r="M543">
        <f t="shared" si="95"/>
        <v>12</v>
      </c>
      <c r="N543">
        <f t="shared" si="95"/>
        <v>10</v>
      </c>
      <c r="O543">
        <f t="shared" si="95"/>
        <v>11</v>
      </c>
      <c r="P543">
        <f t="shared" si="95"/>
        <v>41</v>
      </c>
      <c r="Q543">
        <f t="shared" si="95"/>
        <v>29</v>
      </c>
      <c r="R543">
        <f t="shared" si="95"/>
        <v>17</v>
      </c>
      <c r="S543">
        <f t="shared" si="95"/>
        <v>33</v>
      </c>
      <c r="T543">
        <f t="shared" si="95"/>
        <v>1</v>
      </c>
      <c r="U543">
        <f t="shared" si="95"/>
        <v>0</v>
      </c>
      <c r="V543">
        <f t="shared" si="95"/>
        <v>174</v>
      </c>
      <c r="W543">
        <f t="shared" si="95"/>
        <v>282</v>
      </c>
      <c r="X543">
        <f t="shared" si="95"/>
        <v>267</v>
      </c>
      <c r="Y543">
        <f t="shared" si="95"/>
        <v>388</v>
      </c>
      <c r="Z543">
        <f t="shared" si="95"/>
        <v>655</v>
      </c>
    </row>
    <row r="544" spans="1:26" x14ac:dyDescent="0.2">
      <c r="A544" s="3"/>
      <c r="B544" s="3"/>
      <c r="F544"/>
    </row>
    <row r="545" spans="1:26" x14ac:dyDescent="0.2">
      <c r="A545" s="49" t="s">
        <v>18</v>
      </c>
      <c r="B545" s="59" t="s">
        <v>595</v>
      </c>
      <c r="C545" s="13" t="s">
        <v>352</v>
      </c>
      <c r="D545" s="13" t="s">
        <v>473</v>
      </c>
      <c r="E545" s="50" t="s">
        <v>474</v>
      </c>
      <c r="F545" s="21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>
        <v>2</v>
      </c>
      <c r="R545" s="13"/>
      <c r="S545" s="13"/>
      <c r="T545" s="13"/>
      <c r="U545" s="13"/>
      <c r="V545" s="13">
        <v>2</v>
      </c>
      <c r="W545" s="15"/>
      <c r="X545" s="19">
        <f t="shared" ref="X545:Y567" si="96">F545+H545+J545+L545+N545+P545+R545+T545+V545</f>
        <v>2</v>
      </c>
      <c r="Y545" s="50">
        <f t="shared" si="96"/>
        <v>2</v>
      </c>
      <c r="Z545">
        <f t="shared" ref="Z545:Z567" si="97">SUM(X545:Y545)</f>
        <v>4</v>
      </c>
    </row>
    <row r="546" spans="1:26" x14ac:dyDescent="0.2">
      <c r="A546" s="51" t="s">
        <v>18</v>
      </c>
      <c r="B546" s="58" t="s">
        <v>663</v>
      </c>
      <c r="C546" s="47" t="s">
        <v>383</v>
      </c>
      <c r="D546" s="47" t="s">
        <v>475</v>
      </c>
      <c r="E546" s="52" t="s">
        <v>476</v>
      </c>
      <c r="F546" s="56"/>
      <c r="G546" s="47"/>
      <c r="H546" s="47"/>
      <c r="I546" s="47"/>
      <c r="J546" s="47">
        <v>1</v>
      </c>
      <c r="K546" s="47"/>
      <c r="L546" s="47"/>
      <c r="M546" s="47"/>
      <c r="N546" s="47"/>
      <c r="O546" s="47"/>
      <c r="P546" s="47">
        <v>1</v>
      </c>
      <c r="Q546" s="47">
        <v>1</v>
      </c>
      <c r="R546" s="47"/>
      <c r="S546" s="47"/>
      <c r="T546" s="47"/>
      <c r="U546" s="47"/>
      <c r="V546" s="47">
        <v>1</v>
      </c>
      <c r="W546" s="48">
        <v>1</v>
      </c>
      <c r="X546" s="61">
        <f t="shared" si="96"/>
        <v>3</v>
      </c>
      <c r="Y546" s="52">
        <f t="shared" si="96"/>
        <v>2</v>
      </c>
      <c r="Z546">
        <f t="shared" si="97"/>
        <v>5</v>
      </c>
    </row>
    <row r="547" spans="1:26" x14ac:dyDescent="0.2">
      <c r="A547" s="51" t="s">
        <v>18</v>
      </c>
      <c r="B547" s="16" t="s">
        <v>599</v>
      </c>
      <c r="C547" s="47" t="s">
        <v>386</v>
      </c>
      <c r="D547" s="47" t="s">
        <v>477</v>
      </c>
      <c r="E547" s="52" t="s">
        <v>478</v>
      </c>
      <c r="F547" s="56"/>
      <c r="G547" s="47"/>
      <c r="H547" s="47"/>
      <c r="I547" s="47"/>
      <c r="J547" s="47"/>
      <c r="K547" s="47"/>
      <c r="L547" s="47"/>
      <c r="M547" s="47"/>
      <c r="N547" s="47"/>
      <c r="O547" s="47"/>
      <c r="P547" s="47">
        <v>5</v>
      </c>
      <c r="Q547" s="47">
        <v>6</v>
      </c>
      <c r="R547" s="47"/>
      <c r="S547" s="47"/>
      <c r="T547" s="47"/>
      <c r="U547" s="47"/>
      <c r="V547" s="47">
        <v>2</v>
      </c>
      <c r="W547" s="48">
        <v>2</v>
      </c>
      <c r="X547" s="61">
        <f t="shared" si="96"/>
        <v>7</v>
      </c>
      <c r="Y547" s="52">
        <f t="shared" si="96"/>
        <v>8</v>
      </c>
      <c r="Z547">
        <f t="shared" si="97"/>
        <v>15</v>
      </c>
    </row>
    <row r="548" spans="1:26" x14ac:dyDescent="0.2">
      <c r="A548" s="51" t="s">
        <v>18</v>
      </c>
      <c r="B548" s="16" t="s">
        <v>600</v>
      </c>
      <c r="C548" s="47" t="s">
        <v>386</v>
      </c>
      <c r="D548" s="47" t="s">
        <v>479</v>
      </c>
      <c r="E548" s="52" t="s">
        <v>480</v>
      </c>
      <c r="F548" s="56"/>
      <c r="G548" s="47"/>
      <c r="H548" s="47"/>
      <c r="I548" s="47"/>
      <c r="J548" s="47"/>
      <c r="K548" s="47"/>
      <c r="L548" s="47"/>
      <c r="M548" s="47"/>
      <c r="N548" s="47"/>
      <c r="O548" s="47"/>
      <c r="P548" s="47">
        <v>5</v>
      </c>
      <c r="Q548" s="47">
        <v>2</v>
      </c>
      <c r="R548" s="47"/>
      <c r="S548" s="47"/>
      <c r="T548" s="47"/>
      <c r="U548" s="47"/>
      <c r="V548" s="47">
        <v>2</v>
      </c>
      <c r="W548" s="48">
        <v>3</v>
      </c>
      <c r="X548" s="61">
        <f t="shared" si="96"/>
        <v>7</v>
      </c>
      <c r="Y548" s="52">
        <f t="shared" si="96"/>
        <v>5</v>
      </c>
      <c r="Z548">
        <f t="shared" si="97"/>
        <v>12</v>
      </c>
    </row>
    <row r="549" spans="1:26" x14ac:dyDescent="0.2">
      <c r="A549" s="51" t="s">
        <v>18</v>
      </c>
      <c r="B549" s="16" t="s">
        <v>602</v>
      </c>
      <c r="C549" s="47" t="s">
        <v>386</v>
      </c>
      <c r="D549" s="47" t="s">
        <v>481</v>
      </c>
      <c r="E549" s="52" t="s">
        <v>482</v>
      </c>
      <c r="F549" s="56"/>
      <c r="G549" s="47"/>
      <c r="H549" s="47"/>
      <c r="I549" s="47"/>
      <c r="J549" s="47">
        <v>1</v>
      </c>
      <c r="K549" s="47"/>
      <c r="L549" s="47"/>
      <c r="M549" s="47"/>
      <c r="N549" s="47"/>
      <c r="O549" s="47"/>
      <c r="P549" s="47">
        <v>14</v>
      </c>
      <c r="Q549" s="47">
        <v>5</v>
      </c>
      <c r="R549" s="47">
        <v>1</v>
      </c>
      <c r="S549" s="47"/>
      <c r="T549" s="47"/>
      <c r="U549" s="47"/>
      <c r="V549" s="47">
        <v>4</v>
      </c>
      <c r="W549" s="48"/>
      <c r="X549" s="61">
        <f t="shared" si="96"/>
        <v>20</v>
      </c>
      <c r="Y549" s="52">
        <f t="shared" si="96"/>
        <v>5</v>
      </c>
      <c r="Z549">
        <f t="shared" si="97"/>
        <v>25</v>
      </c>
    </row>
    <row r="550" spans="1:26" x14ac:dyDescent="0.2">
      <c r="A550" s="79" t="s">
        <v>18</v>
      </c>
      <c r="B550" s="80" t="s">
        <v>603</v>
      </c>
      <c r="C550" s="81" t="s">
        <v>386</v>
      </c>
      <c r="D550" s="81" t="s">
        <v>483</v>
      </c>
      <c r="E550" s="82" t="s">
        <v>484</v>
      </c>
      <c r="F550" s="83"/>
      <c r="G550" s="81"/>
      <c r="H550" s="81"/>
      <c r="I550" s="81"/>
      <c r="J550" s="81"/>
      <c r="K550" s="81"/>
      <c r="L550" s="81"/>
      <c r="M550" s="81">
        <v>1</v>
      </c>
      <c r="N550" s="81">
        <v>1</v>
      </c>
      <c r="O550" s="81"/>
      <c r="P550" s="81">
        <v>8</v>
      </c>
      <c r="Q550" s="81">
        <v>2</v>
      </c>
      <c r="R550" s="81"/>
      <c r="S550" s="81"/>
      <c r="T550" s="81"/>
      <c r="U550" s="81"/>
      <c r="V550" s="81"/>
      <c r="W550" s="84"/>
      <c r="X550" s="85">
        <f t="shared" si="96"/>
        <v>9</v>
      </c>
      <c r="Y550" s="82">
        <f t="shared" si="96"/>
        <v>3</v>
      </c>
      <c r="Z550" s="86">
        <f t="shared" si="97"/>
        <v>12</v>
      </c>
    </row>
    <row r="551" spans="1:26" x14ac:dyDescent="0.2">
      <c r="A551" s="51" t="s">
        <v>18</v>
      </c>
      <c r="B551" s="16" t="s">
        <v>604</v>
      </c>
      <c r="C551" s="47" t="s">
        <v>386</v>
      </c>
      <c r="D551" s="47" t="s">
        <v>485</v>
      </c>
      <c r="E551" s="52" t="s">
        <v>486</v>
      </c>
      <c r="F551" s="56"/>
      <c r="G551" s="47"/>
      <c r="H551" s="47"/>
      <c r="I551" s="47"/>
      <c r="J551" s="47">
        <v>1</v>
      </c>
      <c r="K551" s="47"/>
      <c r="L551" s="47"/>
      <c r="M551" s="47"/>
      <c r="N551" s="47"/>
      <c r="O551" s="47"/>
      <c r="P551" s="47">
        <v>4</v>
      </c>
      <c r="Q551" s="47"/>
      <c r="R551" s="47"/>
      <c r="S551" s="47"/>
      <c r="T551" s="47"/>
      <c r="U551" s="47"/>
      <c r="V551" s="47">
        <v>4</v>
      </c>
      <c r="W551" s="48">
        <v>1</v>
      </c>
      <c r="X551" s="61">
        <f t="shared" si="96"/>
        <v>9</v>
      </c>
      <c r="Y551" s="52">
        <f t="shared" si="96"/>
        <v>1</v>
      </c>
      <c r="Z551">
        <f t="shared" si="97"/>
        <v>10</v>
      </c>
    </row>
    <row r="552" spans="1:26" x14ac:dyDescent="0.2">
      <c r="A552" s="51" t="s">
        <v>18</v>
      </c>
      <c r="B552" s="16" t="s">
        <v>605</v>
      </c>
      <c r="C552" s="47" t="s">
        <v>386</v>
      </c>
      <c r="D552" s="47" t="s">
        <v>487</v>
      </c>
      <c r="E552" s="52" t="s">
        <v>488</v>
      </c>
      <c r="F552" s="56"/>
      <c r="G552" s="47"/>
      <c r="H552" s="47"/>
      <c r="I552" s="47"/>
      <c r="J552" s="47"/>
      <c r="K552" s="47"/>
      <c r="L552" s="47"/>
      <c r="M552" s="47"/>
      <c r="N552" s="47"/>
      <c r="O552" s="47"/>
      <c r="P552" s="47">
        <v>1</v>
      </c>
      <c r="Q552" s="47">
        <v>1</v>
      </c>
      <c r="R552" s="47"/>
      <c r="S552" s="47"/>
      <c r="T552" s="47"/>
      <c r="U552" s="47"/>
      <c r="V552" s="47"/>
      <c r="W552" s="48"/>
      <c r="X552" s="61">
        <f t="shared" si="96"/>
        <v>1</v>
      </c>
      <c r="Y552" s="52">
        <f t="shared" si="96"/>
        <v>1</v>
      </c>
      <c r="Z552">
        <f t="shared" si="97"/>
        <v>2</v>
      </c>
    </row>
    <row r="553" spans="1:26" x14ac:dyDescent="0.2">
      <c r="A553" s="51" t="s">
        <v>18</v>
      </c>
      <c r="B553" s="16" t="s">
        <v>614</v>
      </c>
      <c r="C553" s="47" t="s">
        <v>352</v>
      </c>
      <c r="D553" s="47" t="s">
        <v>489</v>
      </c>
      <c r="E553" s="52" t="s">
        <v>490</v>
      </c>
      <c r="F553" s="56"/>
      <c r="G553" s="47"/>
      <c r="H553" s="47"/>
      <c r="I553" s="47"/>
      <c r="J553" s="47"/>
      <c r="K553" s="47"/>
      <c r="L553" s="47">
        <v>1</v>
      </c>
      <c r="M553" s="47">
        <v>1</v>
      </c>
      <c r="N553" s="47"/>
      <c r="O553" s="47"/>
      <c r="P553" s="47">
        <v>2</v>
      </c>
      <c r="Q553" s="47">
        <v>4</v>
      </c>
      <c r="R553" s="47">
        <v>2</v>
      </c>
      <c r="S553" s="47"/>
      <c r="T553" s="47"/>
      <c r="U553" s="47"/>
      <c r="V553" s="47">
        <v>7</v>
      </c>
      <c r="W553" s="48">
        <v>15</v>
      </c>
      <c r="X553" s="61">
        <f t="shared" si="96"/>
        <v>12</v>
      </c>
      <c r="Y553" s="52">
        <f t="shared" si="96"/>
        <v>20</v>
      </c>
      <c r="Z553">
        <f t="shared" si="97"/>
        <v>32</v>
      </c>
    </row>
    <row r="554" spans="1:26" x14ac:dyDescent="0.2">
      <c r="A554" s="51" t="s">
        <v>18</v>
      </c>
      <c r="B554" s="16" t="s">
        <v>668</v>
      </c>
      <c r="C554" s="47" t="s">
        <v>352</v>
      </c>
      <c r="D554" s="47" t="s">
        <v>491</v>
      </c>
      <c r="E554" s="52" t="s">
        <v>492</v>
      </c>
      <c r="F554" s="56"/>
      <c r="G554" s="47"/>
      <c r="H554" s="47"/>
      <c r="I554" s="47"/>
      <c r="J554" s="47"/>
      <c r="K554" s="47"/>
      <c r="L554" s="47"/>
      <c r="M554" s="47"/>
      <c r="N554" s="47"/>
      <c r="O554" s="47"/>
      <c r="P554" s="47"/>
      <c r="Q554" s="47"/>
      <c r="R554" s="47"/>
      <c r="S554" s="47"/>
      <c r="T554" s="47"/>
      <c r="U554" s="47"/>
      <c r="V554" s="47">
        <v>2</v>
      </c>
      <c r="W554" s="48">
        <v>7</v>
      </c>
      <c r="X554" s="61">
        <f t="shared" si="96"/>
        <v>2</v>
      </c>
      <c r="Y554" s="52">
        <f t="shared" si="96"/>
        <v>7</v>
      </c>
      <c r="Z554">
        <f t="shared" si="97"/>
        <v>9</v>
      </c>
    </row>
    <row r="555" spans="1:26" x14ac:dyDescent="0.2">
      <c r="A555" s="51" t="s">
        <v>18</v>
      </c>
      <c r="B555" s="16" t="s">
        <v>620</v>
      </c>
      <c r="C555" s="47" t="s">
        <v>352</v>
      </c>
      <c r="D555" s="47" t="s">
        <v>493</v>
      </c>
      <c r="E555" s="52" t="s">
        <v>494</v>
      </c>
      <c r="F555" s="56"/>
      <c r="G555" s="47"/>
      <c r="H555" s="47"/>
      <c r="I555" s="47"/>
      <c r="J555" s="47"/>
      <c r="K555" s="47"/>
      <c r="L555" s="47">
        <v>1</v>
      </c>
      <c r="M555" s="47"/>
      <c r="N555" s="47"/>
      <c r="O555" s="47"/>
      <c r="P555" s="47"/>
      <c r="Q555" s="47"/>
      <c r="R555" s="47"/>
      <c r="S555" s="47"/>
      <c r="T555" s="47"/>
      <c r="U555" s="47"/>
      <c r="V555" s="47">
        <v>3</v>
      </c>
      <c r="W555" s="48">
        <v>1</v>
      </c>
      <c r="X555" s="61">
        <f t="shared" si="96"/>
        <v>4</v>
      </c>
      <c r="Y555" s="52">
        <f t="shared" si="96"/>
        <v>1</v>
      </c>
      <c r="Z555">
        <f t="shared" si="97"/>
        <v>5</v>
      </c>
    </row>
    <row r="556" spans="1:26" x14ac:dyDescent="0.2">
      <c r="A556" s="51" t="s">
        <v>18</v>
      </c>
      <c r="B556" s="16" t="s">
        <v>670</v>
      </c>
      <c r="C556" s="47" t="s">
        <v>347</v>
      </c>
      <c r="D556" s="47" t="s">
        <v>495</v>
      </c>
      <c r="E556" s="52" t="s">
        <v>496</v>
      </c>
      <c r="F556" s="56"/>
      <c r="G556" s="47"/>
      <c r="H556" s="47"/>
      <c r="I556" s="47"/>
      <c r="J556" s="47">
        <v>1</v>
      </c>
      <c r="K556" s="47">
        <v>2</v>
      </c>
      <c r="L556" s="47"/>
      <c r="M556" s="47">
        <v>2</v>
      </c>
      <c r="N556" s="47"/>
      <c r="O556" s="47">
        <v>1</v>
      </c>
      <c r="P556" s="47">
        <v>7</v>
      </c>
      <c r="Q556" s="47">
        <v>14</v>
      </c>
      <c r="R556" s="47">
        <v>3</v>
      </c>
      <c r="S556" s="47">
        <v>1</v>
      </c>
      <c r="T556" s="47"/>
      <c r="U556" s="47"/>
      <c r="V556" s="47">
        <v>11</v>
      </c>
      <c r="W556" s="48">
        <v>28</v>
      </c>
      <c r="X556" s="61">
        <f t="shared" si="96"/>
        <v>22</v>
      </c>
      <c r="Y556" s="52">
        <f t="shared" si="96"/>
        <v>48</v>
      </c>
      <c r="Z556">
        <f t="shared" si="97"/>
        <v>70</v>
      </c>
    </row>
    <row r="557" spans="1:26" x14ac:dyDescent="0.2">
      <c r="A557" s="51" t="s">
        <v>18</v>
      </c>
      <c r="B557" s="16" t="s">
        <v>625</v>
      </c>
      <c r="C557" s="47" t="s">
        <v>352</v>
      </c>
      <c r="D557" s="47" t="s">
        <v>497</v>
      </c>
      <c r="E557" s="52" t="s">
        <v>498</v>
      </c>
      <c r="F557" s="56"/>
      <c r="G557" s="47"/>
      <c r="H557" s="47"/>
      <c r="I557" s="47"/>
      <c r="J557" s="47">
        <v>2</v>
      </c>
      <c r="K557" s="47">
        <v>1</v>
      </c>
      <c r="L557" s="47"/>
      <c r="M557" s="47"/>
      <c r="N557" s="47"/>
      <c r="O557" s="47">
        <v>1</v>
      </c>
      <c r="P557" s="47">
        <v>6</v>
      </c>
      <c r="Q557" s="47">
        <v>11</v>
      </c>
      <c r="R557" s="47">
        <v>1</v>
      </c>
      <c r="S557" s="47">
        <v>1</v>
      </c>
      <c r="T557" s="47">
        <v>1</v>
      </c>
      <c r="U557" s="47"/>
      <c r="V557" s="47">
        <v>11</v>
      </c>
      <c r="W557" s="48">
        <v>12</v>
      </c>
      <c r="X557" s="61">
        <f t="shared" si="96"/>
        <v>21</v>
      </c>
      <c r="Y557" s="52">
        <f t="shared" si="96"/>
        <v>26</v>
      </c>
      <c r="Z557">
        <f t="shared" si="97"/>
        <v>47</v>
      </c>
    </row>
    <row r="558" spans="1:26" x14ac:dyDescent="0.2">
      <c r="A558" s="51" t="s">
        <v>18</v>
      </c>
      <c r="B558" s="16" t="s">
        <v>671</v>
      </c>
      <c r="C558" s="47" t="s">
        <v>423</v>
      </c>
      <c r="D558" s="47" t="s">
        <v>499</v>
      </c>
      <c r="E558" s="52" t="s">
        <v>500</v>
      </c>
      <c r="F558" s="56"/>
      <c r="G558" s="47"/>
      <c r="H558" s="47"/>
      <c r="I558" s="47"/>
      <c r="J558" s="47"/>
      <c r="K558" s="47">
        <v>1</v>
      </c>
      <c r="L558" s="47"/>
      <c r="M558" s="47"/>
      <c r="N558" s="47"/>
      <c r="O558" s="47"/>
      <c r="P558" s="47">
        <v>5</v>
      </c>
      <c r="Q558" s="47">
        <v>3</v>
      </c>
      <c r="R558" s="47">
        <v>2</v>
      </c>
      <c r="S558" s="47"/>
      <c r="T558" s="47"/>
      <c r="U558" s="47"/>
      <c r="V558" s="47">
        <v>10</v>
      </c>
      <c r="W558" s="48">
        <v>16</v>
      </c>
      <c r="X558" s="61">
        <f t="shared" si="96"/>
        <v>17</v>
      </c>
      <c r="Y558" s="52">
        <f t="shared" si="96"/>
        <v>20</v>
      </c>
      <c r="Z558">
        <f t="shared" si="97"/>
        <v>37</v>
      </c>
    </row>
    <row r="559" spans="1:26" x14ac:dyDescent="0.2">
      <c r="A559" s="51" t="s">
        <v>18</v>
      </c>
      <c r="B559" s="16" t="s">
        <v>628</v>
      </c>
      <c r="C559" s="47" t="s">
        <v>352</v>
      </c>
      <c r="D559" s="47" t="s">
        <v>501</v>
      </c>
      <c r="E559" s="52" t="s">
        <v>502</v>
      </c>
      <c r="F559" s="56"/>
      <c r="G559" s="47"/>
      <c r="H559" s="47"/>
      <c r="I559" s="47"/>
      <c r="J559" s="47">
        <v>1</v>
      </c>
      <c r="K559" s="47"/>
      <c r="L559" s="47">
        <v>1</v>
      </c>
      <c r="M559" s="47"/>
      <c r="N559" s="47"/>
      <c r="O559" s="47"/>
      <c r="P559" s="47">
        <v>4</v>
      </c>
      <c r="Q559" s="47">
        <v>2</v>
      </c>
      <c r="R559" s="47">
        <v>1</v>
      </c>
      <c r="S559" s="47"/>
      <c r="T559" s="47"/>
      <c r="U559" s="47"/>
      <c r="V559" s="47">
        <v>6</v>
      </c>
      <c r="W559" s="48"/>
      <c r="X559" s="61">
        <f t="shared" si="96"/>
        <v>13</v>
      </c>
      <c r="Y559" s="52">
        <f t="shared" si="96"/>
        <v>2</v>
      </c>
      <c r="Z559">
        <f t="shared" si="97"/>
        <v>15</v>
      </c>
    </row>
    <row r="560" spans="1:26" x14ac:dyDescent="0.2">
      <c r="A560" s="51" t="s">
        <v>18</v>
      </c>
      <c r="B560" s="16" t="s">
        <v>679</v>
      </c>
      <c r="C560" s="47" t="s">
        <v>541</v>
      </c>
      <c r="D560" s="47" t="s">
        <v>503</v>
      </c>
      <c r="E560" s="52" t="s">
        <v>504</v>
      </c>
      <c r="F560" s="56"/>
      <c r="G560" s="47"/>
      <c r="H560" s="47"/>
      <c r="I560" s="47"/>
      <c r="J560" s="47"/>
      <c r="K560" s="47">
        <v>2</v>
      </c>
      <c r="L560" s="47">
        <v>1</v>
      </c>
      <c r="M560" s="47">
        <v>4</v>
      </c>
      <c r="N560" s="47">
        <v>1</v>
      </c>
      <c r="O560" s="47">
        <v>2</v>
      </c>
      <c r="P560" s="47"/>
      <c r="Q560" s="47">
        <v>5</v>
      </c>
      <c r="R560" s="47"/>
      <c r="S560" s="47">
        <v>2</v>
      </c>
      <c r="T560" s="47"/>
      <c r="U560" s="47"/>
      <c r="V560" s="47">
        <v>8</v>
      </c>
      <c r="W560" s="48">
        <v>35</v>
      </c>
      <c r="X560" s="61">
        <f t="shared" si="96"/>
        <v>10</v>
      </c>
      <c r="Y560" s="52">
        <f t="shared" si="96"/>
        <v>50</v>
      </c>
      <c r="Z560">
        <f t="shared" si="97"/>
        <v>60</v>
      </c>
    </row>
    <row r="561" spans="1:26" x14ac:dyDescent="0.2">
      <c r="A561" s="51" t="s">
        <v>18</v>
      </c>
      <c r="B561" s="16" t="s">
        <v>631</v>
      </c>
      <c r="C561" s="47" t="s">
        <v>347</v>
      </c>
      <c r="D561" s="47" t="s">
        <v>505</v>
      </c>
      <c r="E561" s="52" t="s">
        <v>506</v>
      </c>
      <c r="F561" s="56"/>
      <c r="G561" s="47"/>
      <c r="H561" s="47">
        <v>1</v>
      </c>
      <c r="I561" s="47"/>
      <c r="J561" s="47"/>
      <c r="K561" s="47"/>
      <c r="L561" s="47"/>
      <c r="M561" s="47"/>
      <c r="N561" s="47"/>
      <c r="O561" s="47"/>
      <c r="P561" s="47">
        <v>1</v>
      </c>
      <c r="Q561" s="47"/>
      <c r="R561" s="47">
        <v>1</v>
      </c>
      <c r="S561" s="47"/>
      <c r="T561" s="47"/>
      <c r="U561" s="47">
        <v>1</v>
      </c>
      <c r="V561" s="47"/>
      <c r="W561" s="48">
        <v>2</v>
      </c>
      <c r="X561" s="61">
        <f t="shared" si="96"/>
        <v>3</v>
      </c>
      <c r="Y561" s="52">
        <f t="shared" si="96"/>
        <v>3</v>
      </c>
      <c r="Z561">
        <f t="shared" si="97"/>
        <v>6</v>
      </c>
    </row>
    <row r="562" spans="1:26" x14ac:dyDescent="0.2">
      <c r="A562" s="51" t="s">
        <v>18</v>
      </c>
      <c r="B562" s="16" t="s">
        <v>674</v>
      </c>
      <c r="C562" s="47" t="s">
        <v>347</v>
      </c>
      <c r="D562" s="47" t="s">
        <v>507</v>
      </c>
      <c r="E562" s="52" t="s">
        <v>508</v>
      </c>
      <c r="F562" s="56"/>
      <c r="G562" s="47"/>
      <c r="H562" s="47"/>
      <c r="I562" s="47"/>
      <c r="J562" s="47"/>
      <c r="K562" s="47"/>
      <c r="L562" s="47"/>
      <c r="M562" s="47"/>
      <c r="N562" s="47"/>
      <c r="O562" s="47"/>
      <c r="P562" s="47">
        <v>1</v>
      </c>
      <c r="Q562" s="47">
        <v>3</v>
      </c>
      <c r="R562" s="47"/>
      <c r="S562" s="47"/>
      <c r="T562" s="47"/>
      <c r="U562" s="47"/>
      <c r="V562" s="47">
        <v>3</v>
      </c>
      <c r="W562" s="48"/>
      <c r="X562" s="61">
        <f t="shared" si="96"/>
        <v>4</v>
      </c>
      <c r="Y562" s="52">
        <f t="shared" si="96"/>
        <v>3</v>
      </c>
      <c r="Z562">
        <f t="shared" si="97"/>
        <v>7</v>
      </c>
    </row>
    <row r="563" spans="1:26" x14ac:dyDescent="0.2">
      <c r="A563" s="51" t="s">
        <v>18</v>
      </c>
      <c r="B563" s="16" t="s">
        <v>647</v>
      </c>
      <c r="C563" s="47" t="s">
        <v>450</v>
      </c>
      <c r="D563" s="47" t="s">
        <v>509</v>
      </c>
      <c r="E563" s="52" t="s">
        <v>510</v>
      </c>
      <c r="F563" s="56"/>
      <c r="G563" s="47"/>
      <c r="H563" s="47"/>
      <c r="I563" s="47">
        <v>1</v>
      </c>
      <c r="J563" s="47">
        <v>2</v>
      </c>
      <c r="K563" s="47">
        <v>1</v>
      </c>
      <c r="L563" s="47"/>
      <c r="M563" s="47"/>
      <c r="N563" s="47"/>
      <c r="O563" s="47"/>
      <c r="P563" s="47">
        <v>8</v>
      </c>
      <c r="Q563" s="47">
        <v>6</v>
      </c>
      <c r="R563" s="47">
        <v>1</v>
      </c>
      <c r="S563" s="47">
        <v>1</v>
      </c>
      <c r="T563" s="47"/>
      <c r="U563" s="47"/>
      <c r="V563" s="47">
        <v>6</v>
      </c>
      <c r="W563" s="48">
        <v>5</v>
      </c>
      <c r="X563" s="61">
        <f t="shared" si="96"/>
        <v>17</v>
      </c>
      <c r="Y563" s="52">
        <f t="shared" si="96"/>
        <v>14</v>
      </c>
      <c r="Z563">
        <f t="shared" si="97"/>
        <v>31</v>
      </c>
    </row>
    <row r="564" spans="1:26" x14ac:dyDescent="0.2">
      <c r="A564" s="51" t="s">
        <v>18</v>
      </c>
      <c r="B564" s="16" t="s">
        <v>680</v>
      </c>
      <c r="C564" s="47" t="s">
        <v>541</v>
      </c>
      <c r="D564" s="47" t="s">
        <v>511</v>
      </c>
      <c r="E564" s="52" t="s">
        <v>512</v>
      </c>
      <c r="F564" s="56"/>
      <c r="G564" s="47"/>
      <c r="H564" s="47"/>
      <c r="I564" s="47"/>
      <c r="J564" s="47">
        <v>2</v>
      </c>
      <c r="K564" s="47">
        <v>1</v>
      </c>
      <c r="L564" s="47">
        <v>1</v>
      </c>
      <c r="M564" s="47"/>
      <c r="N564" s="47"/>
      <c r="O564" s="47">
        <v>1</v>
      </c>
      <c r="P564" s="47"/>
      <c r="Q564" s="47"/>
      <c r="R564" s="47"/>
      <c r="S564" s="47">
        <v>2</v>
      </c>
      <c r="T564" s="47"/>
      <c r="U564" s="47"/>
      <c r="V564" s="47">
        <v>18</v>
      </c>
      <c r="W564" s="48">
        <v>26</v>
      </c>
      <c r="X564" s="61">
        <f t="shared" si="96"/>
        <v>21</v>
      </c>
      <c r="Y564" s="52">
        <f t="shared" si="96"/>
        <v>30</v>
      </c>
      <c r="Z564">
        <f t="shared" si="97"/>
        <v>51</v>
      </c>
    </row>
    <row r="565" spans="1:26" x14ac:dyDescent="0.2">
      <c r="A565" s="51" t="s">
        <v>18</v>
      </c>
      <c r="B565" s="16" t="s">
        <v>677</v>
      </c>
      <c r="C565" s="47" t="s">
        <v>366</v>
      </c>
      <c r="D565" s="47" t="s">
        <v>513</v>
      </c>
      <c r="E565" s="52" t="s">
        <v>514</v>
      </c>
      <c r="F565" s="56"/>
      <c r="G565" s="47"/>
      <c r="H565" s="47"/>
      <c r="I565" s="47"/>
      <c r="J565" s="47"/>
      <c r="K565" s="47"/>
      <c r="L565" s="47"/>
      <c r="M565" s="47"/>
      <c r="N565" s="47"/>
      <c r="O565" s="47"/>
      <c r="P565" s="47">
        <v>1</v>
      </c>
      <c r="Q565" s="47">
        <v>3</v>
      </c>
      <c r="R565" s="47"/>
      <c r="S565" s="47"/>
      <c r="T565" s="47"/>
      <c r="U565" s="47"/>
      <c r="V565" s="47"/>
      <c r="W565" s="48">
        <v>1</v>
      </c>
      <c r="X565" s="61">
        <f t="shared" si="96"/>
        <v>1</v>
      </c>
      <c r="Y565" s="52">
        <f t="shared" si="96"/>
        <v>4</v>
      </c>
      <c r="Z565">
        <f t="shared" si="97"/>
        <v>5</v>
      </c>
    </row>
    <row r="566" spans="1:26" x14ac:dyDescent="0.2">
      <c r="A566" s="51" t="s">
        <v>18</v>
      </c>
      <c r="B566" s="16" t="s">
        <v>681</v>
      </c>
      <c r="C566" s="47" t="s">
        <v>366</v>
      </c>
      <c r="D566" s="47" t="s">
        <v>515</v>
      </c>
      <c r="E566" s="52" t="s">
        <v>516</v>
      </c>
      <c r="F566" s="56"/>
      <c r="G566" s="47"/>
      <c r="H566" s="47"/>
      <c r="I566" s="47"/>
      <c r="J566" s="47"/>
      <c r="K566" s="47"/>
      <c r="L566" s="47"/>
      <c r="M566" s="47"/>
      <c r="N566" s="47"/>
      <c r="O566" s="47"/>
      <c r="P566" s="47"/>
      <c r="Q566" s="47"/>
      <c r="R566" s="47"/>
      <c r="S566" s="47">
        <v>3</v>
      </c>
      <c r="T566" s="47"/>
      <c r="U566" s="47"/>
      <c r="V566" s="47">
        <v>2</v>
      </c>
      <c r="W566" s="48">
        <v>11</v>
      </c>
      <c r="X566" s="61">
        <f t="shared" si="96"/>
        <v>2</v>
      </c>
      <c r="Y566" s="52">
        <f t="shared" si="96"/>
        <v>14</v>
      </c>
      <c r="Z566">
        <f t="shared" si="97"/>
        <v>16</v>
      </c>
    </row>
    <row r="567" spans="1:26" x14ac:dyDescent="0.2">
      <c r="A567" s="53" t="s">
        <v>18</v>
      </c>
      <c r="B567" s="17" t="s">
        <v>651</v>
      </c>
      <c r="C567" s="54" t="s">
        <v>458</v>
      </c>
      <c r="D567" s="54" t="s">
        <v>517</v>
      </c>
      <c r="E567" s="55" t="s">
        <v>518</v>
      </c>
      <c r="F567" s="57"/>
      <c r="G567" s="54"/>
      <c r="H567" s="54"/>
      <c r="I567" s="54"/>
      <c r="J567" s="54"/>
      <c r="K567" s="54"/>
      <c r="L567" s="54"/>
      <c r="M567" s="54"/>
      <c r="N567" s="54"/>
      <c r="O567" s="54"/>
      <c r="P567" s="54">
        <v>6</v>
      </c>
      <c r="Q567" s="54">
        <v>5</v>
      </c>
      <c r="R567" s="54">
        <v>1</v>
      </c>
      <c r="S567" s="54"/>
      <c r="T567" s="54"/>
      <c r="U567" s="54"/>
      <c r="V567" s="54">
        <v>3</v>
      </c>
      <c r="W567" s="60"/>
      <c r="X567" s="62">
        <f t="shared" si="96"/>
        <v>10</v>
      </c>
      <c r="Y567" s="55">
        <f t="shared" si="96"/>
        <v>5</v>
      </c>
      <c r="Z567">
        <f t="shared" si="97"/>
        <v>15</v>
      </c>
    </row>
    <row r="568" spans="1:26" x14ac:dyDescent="0.2">
      <c r="A568" s="46"/>
      <c r="B568" s="3"/>
      <c r="E568" s="67" t="s">
        <v>47</v>
      </c>
      <c r="F568">
        <f t="shared" ref="F568:Z568" si="98">SUM(F545:F567)</f>
        <v>0</v>
      </c>
      <c r="G568">
        <f t="shared" si="98"/>
        <v>0</v>
      </c>
      <c r="H568">
        <f t="shared" si="98"/>
        <v>1</v>
      </c>
      <c r="I568">
        <f t="shared" si="98"/>
        <v>1</v>
      </c>
      <c r="J568">
        <f t="shared" si="98"/>
        <v>11</v>
      </c>
      <c r="K568">
        <f t="shared" si="98"/>
        <v>8</v>
      </c>
      <c r="L568">
        <f t="shared" si="98"/>
        <v>5</v>
      </c>
      <c r="M568">
        <f t="shared" si="98"/>
        <v>8</v>
      </c>
      <c r="N568">
        <f t="shared" si="98"/>
        <v>2</v>
      </c>
      <c r="O568">
        <f t="shared" si="98"/>
        <v>5</v>
      </c>
      <c r="P568">
        <f t="shared" si="98"/>
        <v>79</v>
      </c>
      <c r="Q568">
        <f t="shared" si="98"/>
        <v>75</v>
      </c>
      <c r="R568">
        <f t="shared" si="98"/>
        <v>13</v>
      </c>
      <c r="S568">
        <f t="shared" si="98"/>
        <v>10</v>
      </c>
      <c r="T568">
        <f t="shared" si="98"/>
        <v>1</v>
      </c>
      <c r="U568">
        <f t="shared" si="98"/>
        <v>1</v>
      </c>
      <c r="V568">
        <f t="shared" si="98"/>
        <v>105</v>
      </c>
      <c r="W568">
        <f t="shared" si="98"/>
        <v>166</v>
      </c>
      <c r="X568">
        <f t="shared" si="98"/>
        <v>217</v>
      </c>
      <c r="Y568">
        <f t="shared" si="98"/>
        <v>274</v>
      </c>
      <c r="Z568">
        <f t="shared" si="98"/>
        <v>491</v>
      </c>
    </row>
    <row r="569" spans="1:26" x14ac:dyDescent="0.2">
      <c r="A569" s="3"/>
      <c r="B569" s="3"/>
      <c r="F569"/>
    </row>
    <row r="570" spans="1:26" x14ac:dyDescent="0.2">
      <c r="A570" s="63" t="s">
        <v>19</v>
      </c>
      <c r="B570" s="64">
        <v>512001</v>
      </c>
      <c r="C570" s="18" t="s">
        <v>10</v>
      </c>
      <c r="D570" s="18" t="s">
        <v>11</v>
      </c>
      <c r="E570" s="65" t="s">
        <v>94</v>
      </c>
      <c r="F570" s="22">
        <v>6</v>
      </c>
      <c r="G570" s="18">
        <v>12</v>
      </c>
      <c r="H570" s="18"/>
      <c r="I570" s="18"/>
      <c r="J570" s="18">
        <v>19</v>
      </c>
      <c r="K570" s="18">
        <v>41</v>
      </c>
      <c r="L570" s="18">
        <v>1</v>
      </c>
      <c r="M570" s="18">
        <v>9</v>
      </c>
      <c r="N570" s="18">
        <v>19</v>
      </c>
      <c r="O570" s="18">
        <v>23</v>
      </c>
      <c r="P570" s="18">
        <v>14</v>
      </c>
      <c r="Q570" s="18">
        <v>24</v>
      </c>
      <c r="R570" s="18">
        <v>14</v>
      </c>
      <c r="S570" s="18">
        <v>25</v>
      </c>
      <c r="T570" s="18"/>
      <c r="U570" s="18"/>
      <c r="V570" s="18">
        <v>173</v>
      </c>
      <c r="W570" s="20">
        <v>392</v>
      </c>
      <c r="X570" s="66">
        <f>F570+H570+J570+L570+N570+P570+R570+T570+V570</f>
        <v>246</v>
      </c>
      <c r="Y570" s="65">
        <f>G570+I570+K570+M570+O570+Q570+S570+U570+W570</f>
        <v>526</v>
      </c>
      <c r="Z570">
        <f>SUM(X570:Y570)</f>
        <v>772</v>
      </c>
    </row>
    <row r="571" spans="1:26" x14ac:dyDescent="0.2">
      <c r="A571" s="3"/>
      <c r="B571" s="3"/>
      <c r="E571" s="67" t="s">
        <v>113</v>
      </c>
      <c r="F571">
        <f>SUM(F570)</f>
        <v>6</v>
      </c>
      <c r="G571">
        <f t="shared" ref="G571:Z571" si="99">SUM(G570)</f>
        <v>12</v>
      </c>
      <c r="H571">
        <f t="shared" si="99"/>
        <v>0</v>
      </c>
      <c r="I571">
        <f t="shared" si="99"/>
        <v>0</v>
      </c>
      <c r="J571">
        <f t="shared" si="99"/>
        <v>19</v>
      </c>
      <c r="K571">
        <f t="shared" si="99"/>
        <v>41</v>
      </c>
      <c r="L571">
        <f t="shared" si="99"/>
        <v>1</v>
      </c>
      <c r="M571">
        <f t="shared" si="99"/>
        <v>9</v>
      </c>
      <c r="N571">
        <f t="shared" si="99"/>
        <v>19</v>
      </c>
      <c r="O571">
        <f t="shared" si="99"/>
        <v>23</v>
      </c>
      <c r="P571">
        <f t="shared" si="99"/>
        <v>14</v>
      </c>
      <c r="Q571">
        <f t="shared" si="99"/>
        <v>24</v>
      </c>
      <c r="R571">
        <f t="shared" si="99"/>
        <v>14</v>
      </c>
      <c r="S571">
        <f t="shared" si="99"/>
        <v>25</v>
      </c>
      <c r="T571">
        <f t="shared" si="99"/>
        <v>0</v>
      </c>
      <c r="U571">
        <f t="shared" si="99"/>
        <v>0</v>
      </c>
      <c r="V571">
        <f t="shared" si="99"/>
        <v>173</v>
      </c>
      <c r="W571">
        <f t="shared" si="99"/>
        <v>392</v>
      </c>
      <c r="X571">
        <f t="shared" si="99"/>
        <v>246</v>
      </c>
      <c r="Y571">
        <f t="shared" si="99"/>
        <v>526</v>
      </c>
      <c r="Z571">
        <f t="shared" si="99"/>
        <v>772</v>
      </c>
    </row>
    <row r="572" spans="1:26" x14ac:dyDescent="0.2">
      <c r="A572" s="3"/>
      <c r="B572" s="3"/>
      <c r="F572"/>
    </row>
    <row r="573" spans="1:26" x14ac:dyDescent="0.2">
      <c r="B573" t="s">
        <v>54</v>
      </c>
      <c r="E573" s="3" t="s">
        <v>9</v>
      </c>
      <c r="F573" s="75">
        <f t="shared" ref="F573:Z573" si="100">F362+F476+F491+F543+F568+F571</f>
        <v>167</v>
      </c>
      <c r="G573" s="75">
        <f t="shared" si="100"/>
        <v>244</v>
      </c>
      <c r="H573" s="75">
        <f t="shared" si="100"/>
        <v>10</v>
      </c>
      <c r="I573" s="75">
        <f t="shared" si="100"/>
        <v>14</v>
      </c>
      <c r="J573" s="75">
        <f t="shared" si="100"/>
        <v>244</v>
      </c>
      <c r="K573" s="75">
        <f t="shared" si="100"/>
        <v>322</v>
      </c>
      <c r="L573" s="75">
        <f t="shared" si="100"/>
        <v>350</v>
      </c>
      <c r="M573" s="75">
        <f t="shared" si="100"/>
        <v>397</v>
      </c>
      <c r="N573" s="75">
        <f t="shared" si="100"/>
        <v>616</v>
      </c>
      <c r="O573" s="75">
        <f t="shared" si="100"/>
        <v>893</v>
      </c>
      <c r="P573" s="75">
        <f t="shared" si="100"/>
        <v>262</v>
      </c>
      <c r="Q573" s="75">
        <f t="shared" si="100"/>
        <v>248</v>
      </c>
      <c r="R573" s="75">
        <f t="shared" si="100"/>
        <v>303</v>
      </c>
      <c r="S573" s="75">
        <f t="shared" si="100"/>
        <v>349</v>
      </c>
      <c r="T573" s="75">
        <f t="shared" si="100"/>
        <v>3</v>
      </c>
      <c r="U573" s="75">
        <f t="shared" si="100"/>
        <v>8</v>
      </c>
      <c r="V573" s="75">
        <f t="shared" si="100"/>
        <v>4970</v>
      </c>
      <c r="W573" s="75">
        <f t="shared" si="100"/>
        <v>6612</v>
      </c>
      <c r="X573" s="75">
        <f t="shared" si="100"/>
        <v>6925</v>
      </c>
      <c r="Y573" s="75">
        <f t="shared" si="100"/>
        <v>9087</v>
      </c>
      <c r="Z573" s="1">
        <f t="shared" si="100"/>
        <v>16012</v>
      </c>
    </row>
    <row r="574" spans="1:26" x14ac:dyDescent="0.2">
      <c r="B574"/>
      <c r="F574"/>
    </row>
  </sheetData>
  <mergeCells count="30">
    <mergeCell ref="F354:G354"/>
    <mergeCell ref="H354:I354"/>
    <mergeCell ref="J354:K354"/>
    <mergeCell ref="L354:M354"/>
    <mergeCell ref="N354:O354"/>
    <mergeCell ref="V5:W5"/>
    <mergeCell ref="X5:Y5"/>
    <mergeCell ref="R221:S221"/>
    <mergeCell ref="T221:U221"/>
    <mergeCell ref="V354:W354"/>
    <mergeCell ref="X354:Y354"/>
    <mergeCell ref="P221:Q221"/>
    <mergeCell ref="R354:S354"/>
    <mergeCell ref="T354:U354"/>
    <mergeCell ref="V221:W221"/>
    <mergeCell ref="X221:Y221"/>
    <mergeCell ref="P354:Q354"/>
    <mergeCell ref="F221:G221"/>
    <mergeCell ref="H221:I221"/>
    <mergeCell ref="J221:K221"/>
    <mergeCell ref="L221:M221"/>
    <mergeCell ref="N221:O221"/>
    <mergeCell ref="F5:G5"/>
    <mergeCell ref="T5:U5"/>
    <mergeCell ref="H5:I5"/>
    <mergeCell ref="J5:K5"/>
    <mergeCell ref="L5:M5"/>
    <mergeCell ref="N5:O5"/>
    <mergeCell ref="P5:Q5"/>
    <mergeCell ref="R5:S5"/>
  </mergeCells>
  <phoneticPr fontId="0" type="noConversion"/>
  <pageMargins left="0.75" right="0.75" top="1" bottom="1" header="0.5" footer="0.5"/>
  <pageSetup scale="53" orientation="landscape" r:id="rId1"/>
  <headerFooter alignWithMargins="0"/>
  <rowBreaks count="5" manualBreakCount="5">
    <brk id="201" max="25" man="1"/>
    <brk id="216" max="25" man="1"/>
    <brk id="281" max="25" man="1"/>
    <brk id="349" max="25" man="1"/>
    <brk id="535" max="2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Z286"/>
  <sheetViews>
    <sheetView zoomScale="75" zoomScaleNormal="75" workbookViewId="0"/>
  </sheetViews>
  <sheetFormatPr defaultRowHeight="12.75" x14ac:dyDescent="0.2"/>
  <cols>
    <col min="1" max="1" width="10.7109375" customWidth="1"/>
    <col min="2" max="2" width="8.7109375" style="3" customWidth="1"/>
    <col min="4" max="4" width="14.28515625" customWidth="1"/>
    <col min="5" max="5" width="30.5703125" bestFit="1" customWidth="1"/>
    <col min="6" max="6" width="5.7109375" customWidth="1"/>
    <col min="7" max="7" width="7.7109375" customWidth="1"/>
    <col min="8" max="8" width="5.7109375" customWidth="1"/>
    <col min="9" max="9" width="7.7109375" customWidth="1"/>
    <col min="10" max="10" width="5.7109375" customWidth="1"/>
    <col min="11" max="11" width="7.7109375" customWidth="1"/>
    <col min="12" max="12" width="5.7109375" customWidth="1"/>
    <col min="13" max="13" width="7.7109375" customWidth="1"/>
    <col min="14" max="14" width="5.7109375" customWidth="1"/>
    <col min="15" max="15" width="7.7109375" customWidth="1"/>
    <col min="16" max="16" width="5.7109375" customWidth="1"/>
    <col min="17" max="17" width="7.7109375" customWidth="1"/>
    <col min="18" max="18" width="5.7109375" customWidth="1"/>
    <col min="19" max="19" width="7.7109375" customWidth="1"/>
    <col min="20" max="20" width="5.7109375" customWidth="1"/>
    <col min="21" max="21" width="7.7109375" customWidth="1"/>
    <col min="22" max="22" width="5.7109375" customWidth="1"/>
    <col min="23" max="23" width="7.7109375" customWidth="1"/>
    <col min="24" max="24" width="5.7109375" customWidth="1"/>
    <col min="25" max="25" width="7.7109375" customWidth="1"/>
  </cols>
  <sheetData>
    <row r="1" spans="1:26" x14ac:dyDescent="0.2">
      <c r="A1" s="2" t="s">
        <v>3</v>
      </c>
      <c r="B1" s="11"/>
    </row>
    <row r="2" spans="1:26" x14ac:dyDescent="0.2">
      <c r="A2" s="2" t="s">
        <v>105</v>
      </c>
      <c r="B2" s="11"/>
      <c r="G2" s="68"/>
    </row>
    <row r="3" spans="1:26" x14ac:dyDescent="0.2">
      <c r="A3" s="2" t="s">
        <v>560</v>
      </c>
      <c r="B3" s="11"/>
    </row>
    <row r="4" spans="1:26" x14ac:dyDescent="0.2">
      <c r="B4" s="11"/>
    </row>
    <row r="5" spans="1:26" x14ac:dyDescent="0.2">
      <c r="A5" s="71" t="s">
        <v>59</v>
      </c>
      <c r="B5" s="11"/>
      <c r="F5" s="174" t="s">
        <v>85</v>
      </c>
      <c r="G5" s="173"/>
      <c r="H5" s="174" t="s">
        <v>86</v>
      </c>
      <c r="I5" s="175"/>
      <c r="J5" s="172" t="s">
        <v>87</v>
      </c>
      <c r="K5" s="173"/>
      <c r="L5" s="174" t="s">
        <v>88</v>
      </c>
      <c r="M5" s="175"/>
      <c r="N5" s="172" t="s">
        <v>4</v>
      </c>
      <c r="O5" s="173"/>
      <c r="P5" s="174" t="s">
        <v>89</v>
      </c>
      <c r="Q5" s="175"/>
      <c r="R5" s="170" t="s">
        <v>90</v>
      </c>
      <c r="S5" s="171"/>
      <c r="T5" s="170" t="s">
        <v>91</v>
      </c>
      <c r="U5" s="171"/>
      <c r="V5" s="172" t="s">
        <v>92</v>
      </c>
      <c r="W5" s="173"/>
      <c r="X5" s="174" t="s">
        <v>9</v>
      </c>
      <c r="Y5" s="175"/>
    </row>
    <row r="6" spans="1:26" x14ac:dyDescent="0.2">
      <c r="A6" s="8" t="s">
        <v>6</v>
      </c>
      <c r="B6" s="12" t="s">
        <v>98</v>
      </c>
      <c r="C6" s="9" t="s">
        <v>8</v>
      </c>
      <c r="D6" s="9" t="s">
        <v>7</v>
      </c>
      <c r="E6" s="9" t="s">
        <v>12</v>
      </c>
      <c r="F6" s="4" t="s">
        <v>1</v>
      </c>
      <c r="G6" s="6" t="s">
        <v>2</v>
      </c>
      <c r="H6" s="4" t="s">
        <v>1</v>
      </c>
      <c r="I6" s="5" t="s">
        <v>2</v>
      </c>
      <c r="J6" s="7" t="s">
        <v>1</v>
      </c>
      <c r="K6" s="6" t="s">
        <v>2</v>
      </c>
      <c r="L6" s="4" t="s">
        <v>1</v>
      </c>
      <c r="M6" s="5" t="s">
        <v>2</v>
      </c>
      <c r="N6" s="7" t="s">
        <v>1</v>
      </c>
      <c r="O6" s="6" t="s">
        <v>2</v>
      </c>
      <c r="P6" s="4" t="s">
        <v>1</v>
      </c>
      <c r="Q6" s="5" t="s">
        <v>2</v>
      </c>
      <c r="R6" s="4" t="s">
        <v>1</v>
      </c>
      <c r="S6" s="5" t="s">
        <v>2</v>
      </c>
      <c r="T6" s="4" t="s">
        <v>1</v>
      </c>
      <c r="U6" s="5" t="s">
        <v>2</v>
      </c>
      <c r="V6" s="7" t="s">
        <v>1</v>
      </c>
      <c r="W6" s="6" t="s">
        <v>2</v>
      </c>
      <c r="X6" s="4" t="s">
        <v>1</v>
      </c>
      <c r="Y6" s="5" t="s">
        <v>2</v>
      </c>
      <c r="Z6" s="10" t="s">
        <v>0</v>
      </c>
    </row>
    <row r="7" spans="1:26" s="132" customFormat="1" x14ac:dyDescent="0.2">
      <c r="A7" s="133" t="s">
        <v>55</v>
      </c>
      <c r="B7" s="144"/>
      <c r="C7" s="134" t="s">
        <v>95</v>
      </c>
      <c r="D7" s="134" t="s">
        <v>568</v>
      </c>
      <c r="E7" s="169" t="s">
        <v>569</v>
      </c>
      <c r="F7" s="139"/>
      <c r="G7" s="135"/>
      <c r="H7" s="135"/>
      <c r="I7" s="135"/>
      <c r="J7" s="135"/>
      <c r="K7" s="135"/>
      <c r="L7" s="135"/>
      <c r="M7" s="135"/>
      <c r="N7" s="135"/>
      <c r="O7" s="135"/>
      <c r="P7" s="135">
        <v>2</v>
      </c>
      <c r="Q7" s="135"/>
      <c r="R7" s="135"/>
      <c r="S7" s="135"/>
      <c r="T7" s="135"/>
      <c r="U7" s="135"/>
      <c r="V7" s="135"/>
      <c r="W7" s="136"/>
      <c r="X7" s="19">
        <f t="shared" ref="X7" si="0">F7+H7+J7+L7+N7+P7+R7+T7+V7</f>
        <v>2</v>
      </c>
      <c r="Y7" s="50">
        <f t="shared" ref="Y7" si="1">G7+I7+K7+M7+O7+Q7+S7+U7+W7</f>
        <v>0</v>
      </c>
      <c r="Z7">
        <f t="shared" ref="Z7" si="2">SUM(X7:Y7)</f>
        <v>2</v>
      </c>
    </row>
    <row r="8" spans="1:26" x14ac:dyDescent="0.2">
      <c r="A8" s="53" t="s">
        <v>55</v>
      </c>
      <c r="B8" s="17"/>
      <c r="C8" s="54" t="s">
        <v>96</v>
      </c>
      <c r="D8" s="54" t="s">
        <v>96</v>
      </c>
      <c r="E8" s="60" t="s">
        <v>97</v>
      </c>
      <c r="F8" s="62">
        <v>2</v>
      </c>
      <c r="G8" s="54">
        <v>3</v>
      </c>
      <c r="H8" s="54"/>
      <c r="I8" s="54"/>
      <c r="J8" s="54">
        <v>7</v>
      </c>
      <c r="K8" s="54"/>
      <c r="L8" s="54">
        <v>4</v>
      </c>
      <c r="M8" s="54">
        <v>3</v>
      </c>
      <c r="N8" s="54">
        <v>5</v>
      </c>
      <c r="O8" s="54">
        <v>6</v>
      </c>
      <c r="P8" s="54">
        <v>1</v>
      </c>
      <c r="Q8" s="54">
        <v>2</v>
      </c>
      <c r="R8" s="54">
        <v>11</v>
      </c>
      <c r="S8" s="54">
        <v>6</v>
      </c>
      <c r="T8" s="54"/>
      <c r="U8" s="54"/>
      <c r="V8" s="54">
        <v>91</v>
      </c>
      <c r="W8" s="55">
        <v>74</v>
      </c>
      <c r="X8" s="57">
        <f>F8+H8+J8+L8+N8+P8+R8+T8+V8</f>
        <v>121</v>
      </c>
      <c r="Y8" s="55">
        <f>G8+I8+K8+M8+O8+Q8+S8+U8+W8</f>
        <v>94</v>
      </c>
      <c r="Z8">
        <f>SUM(X8:Y8)</f>
        <v>215</v>
      </c>
    </row>
    <row r="9" spans="1:26" x14ac:dyDescent="0.2">
      <c r="B9"/>
      <c r="D9" s="25"/>
      <c r="E9" s="67" t="s">
        <v>51</v>
      </c>
      <c r="F9">
        <f>SUM(F7:F8)</f>
        <v>2</v>
      </c>
      <c r="G9">
        <f t="shared" ref="G9:Y9" si="3">SUM(G7:G8)</f>
        <v>3</v>
      </c>
      <c r="H9">
        <f t="shared" si="3"/>
        <v>0</v>
      </c>
      <c r="I9">
        <f t="shared" si="3"/>
        <v>0</v>
      </c>
      <c r="J9">
        <f t="shared" si="3"/>
        <v>7</v>
      </c>
      <c r="K9">
        <f t="shared" si="3"/>
        <v>0</v>
      </c>
      <c r="L9">
        <f t="shared" si="3"/>
        <v>4</v>
      </c>
      <c r="M9">
        <f t="shared" si="3"/>
        <v>3</v>
      </c>
      <c r="N9">
        <f t="shared" si="3"/>
        <v>5</v>
      </c>
      <c r="O9">
        <f t="shared" si="3"/>
        <v>6</v>
      </c>
      <c r="P9">
        <f t="shared" si="3"/>
        <v>3</v>
      </c>
      <c r="Q9">
        <f t="shared" si="3"/>
        <v>2</v>
      </c>
      <c r="R9">
        <f t="shared" si="3"/>
        <v>11</v>
      </c>
      <c r="S9">
        <f t="shared" si="3"/>
        <v>6</v>
      </c>
      <c r="T9">
        <f t="shared" si="3"/>
        <v>0</v>
      </c>
      <c r="U9">
        <f t="shared" si="3"/>
        <v>0</v>
      </c>
      <c r="V9">
        <f t="shared" si="3"/>
        <v>91</v>
      </c>
      <c r="W9">
        <f t="shared" si="3"/>
        <v>74</v>
      </c>
      <c r="X9">
        <f t="shared" si="3"/>
        <v>123</v>
      </c>
      <c r="Y9">
        <f t="shared" si="3"/>
        <v>94</v>
      </c>
      <c r="Z9">
        <f>SUM(Z7:Z8)</f>
        <v>217</v>
      </c>
    </row>
    <row r="10" spans="1:26" x14ac:dyDescent="0.2">
      <c r="B10"/>
    </row>
    <row r="11" spans="1:26" x14ac:dyDescent="0.2">
      <c r="A11" s="106" t="s">
        <v>16</v>
      </c>
      <c r="B11" s="107"/>
      <c r="C11" s="18"/>
      <c r="D11" s="18"/>
      <c r="E11" s="65"/>
      <c r="F11" s="22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20"/>
      <c r="X11" s="66">
        <f>F11+H11+J11+L11+N11+P11+R11+T11+V11</f>
        <v>0</v>
      </c>
      <c r="Y11" s="65">
        <f>G11+I11+K11+M11+O11+Q11+S11+U11+W11</f>
        <v>0</v>
      </c>
      <c r="Z11">
        <f>SUM(X11:Y11)</f>
        <v>0</v>
      </c>
    </row>
    <row r="12" spans="1:26" x14ac:dyDescent="0.2">
      <c r="B12"/>
      <c r="E12" s="3" t="s">
        <v>50</v>
      </c>
      <c r="F12">
        <f t="shared" ref="F12:Z12" si="4">SUM(F11:F11)</f>
        <v>0</v>
      </c>
      <c r="G12">
        <f t="shared" si="4"/>
        <v>0</v>
      </c>
      <c r="H12">
        <f t="shared" si="4"/>
        <v>0</v>
      </c>
      <c r="I12">
        <f t="shared" si="4"/>
        <v>0</v>
      </c>
      <c r="J12">
        <f t="shared" si="4"/>
        <v>0</v>
      </c>
      <c r="K12">
        <f t="shared" si="4"/>
        <v>0</v>
      </c>
      <c r="L12">
        <f t="shared" si="4"/>
        <v>0</v>
      </c>
      <c r="M12">
        <f t="shared" si="4"/>
        <v>0</v>
      </c>
      <c r="N12">
        <f t="shared" si="4"/>
        <v>0</v>
      </c>
      <c r="O12">
        <f t="shared" si="4"/>
        <v>0</v>
      </c>
      <c r="P12">
        <f t="shared" si="4"/>
        <v>0</v>
      </c>
      <c r="Q12">
        <f t="shared" si="4"/>
        <v>0</v>
      </c>
      <c r="R12">
        <f t="shared" si="4"/>
        <v>0</v>
      </c>
      <c r="S12">
        <f t="shared" si="4"/>
        <v>0</v>
      </c>
      <c r="T12">
        <f t="shared" si="4"/>
        <v>0</v>
      </c>
      <c r="U12">
        <f t="shared" si="4"/>
        <v>0</v>
      </c>
      <c r="V12">
        <f t="shared" si="4"/>
        <v>0</v>
      </c>
      <c r="W12">
        <f t="shared" si="4"/>
        <v>0</v>
      </c>
      <c r="X12">
        <f t="shared" si="4"/>
        <v>0</v>
      </c>
      <c r="Y12">
        <f t="shared" si="4"/>
        <v>0</v>
      </c>
      <c r="Z12">
        <f t="shared" si="4"/>
        <v>0</v>
      </c>
    </row>
    <row r="13" spans="1:26" x14ac:dyDescent="0.2">
      <c r="B13"/>
    </row>
    <row r="14" spans="1:26" x14ac:dyDescent="0.2">
      <c r="A14" s="49" t="s">
        <v>56</v>
      </c>
      <c r="B14" s="112" t="s">
        <v>538</v>
      </c>
      <c r="C14" s="13" t="s">
        <v>347</v>
      </c>
      <c r="D14" s="13" t="s">
        <v>348</v>
      </c>
      <c r="E14" s="50" t="s">
        <v>349</v>
      </c>
      <c r="F14" s="21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>
        <v>2</v>
      </c>
      <c r="W14" s="15"/>
      <c r="X14" s="19">
        <f t="shared" ref="X14:Y27" si="5">F14+H14+J14+L14+N14+P14+R14+T14+V14</f>
        <v>2</v>
      </c>
      <c r="Y14" s="50">
        <f t="shared" si="5"/>
        <v>0</v>
      </c>
      <c r="Z14">
        <f t="shared" ref="Z14:Z27" si="6">SUM(X14:Y14)</f>
        <v>2</v>
      </c>
    </row>
    <row r="15" spans="1:26" x14ac:dyDescent="0.2">
      <c r="A15" s="51" t="s">
        <v>56</v>
      </c>
      <c r="B15" s="115" t="s">
        <v>539</v>
      </c>
      <c r="C15" s="100" t="s">
        <v>383</v>
      </c>
      <c r="D15" s="100" t="s">
        <v>350</v>
      </c>
      <c r="E15" s="101" t="s">
        <v>351</v>
      </c>
      <c r="F15" s="102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3">
        <v>2</v>
      </c>
      <c r="X15" s="61">
        <f t="shared" si="5"/>
        <v>0</v>
      </c>
      <c r="Y15" s="52">
        <f t="shared" si="5"/>
        <v>2</v>
      </c>
      <c r="Z15">
        <f t="shared" si="6"/>
        <v>2</v>
      </c>
    </row>
    <row r="16" spans="1:26" x14ac:dyDescent="0.2">
      <c r="A16" s="51" t="s">
        <v>56</v>
      </c>
      <c r="B16" s="99">
        <v>111003</v>
      </c>
      <c r="C16" s="100" t="s">
        <v>352</v>
      </c>
      <c r="D16" s="100" t="s">
        <v>353</v>
      </c>
      <c r="E16" s="101" t="s">
        <v>354</v>
      </c>
      <c r="F16" s="102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>
        <v>2</v>
      </c>
      <c r="W16" s="103"/>
      <c r="X16" s="61">
        <f t="shared" si="5"/>
        <v>2</v>
      </c>
      <c r="Y16" s="52">
        <f t="shared" si="5"/>
        <v>0</v>
      </c>
      <c r="Z16">
        <f t="shared" si="6"/>
        <v>2</v>
      </c>
    </row>
    <row r="17" spans="1:26" x14ac:dyDescent="0.2">
      <c r="A17" s="51" t="s">
        <v>56</v>
      </c>
      <c r="B17" s="99">
        <v>131315</v>
      </c>
      <c r="C17" s="100" t="s">
        <v>383</v>
      </c>
      <c r="D17" s="100" t="s">
        <v>582</v>
      </c>
      <c r="E17" s="101" t="s">
        <v>583</v>
      </c>
      <c r="F17" s="102"/>
      <c r="G17" s="100"/>
      <c r="H17" s="100"/>
      <c r="I17" s="100"/>
      <c r="J17" s="100"/>
      <c r="K17" s="100"/>
      <c r="L17" s="100"/>
      <c r="M17" s="100">
        <v>1</v>
      </c>
      <c r="N17" s="100"/>
      <c r="O17" s="100"/>
      <c r="P17" s="100"/>
      <c r="Q17" s="100"/>
      <c r="R17" s="100"/>
      <c r="S17" s="100">
        <v>2</v>
      </c>
      <c r="T17" s="100"/>
      <c r="U17" s="100"/>
      <c r="V17" s="100"/>
      <c r="W17" s="103">
        <v>12</v>
      </c>
      <c r="X17" s="61">
        <f t="shared" ref="X17:X22" si="7">F17+H17+J17+L17+N17+P17+R17+T17+V17</f>
        <v>0</v>
      </c>
      <c r="Y17" s="52">
        <f t="shared" ref="Y17:Y22" si="8">G17+I17+K17+M17+O17+Q17+S17+U17+W17</f>
        <v>15</v>
      </c>
      <c r="Z17">
        <f t="shared" ref="Z17:Z22" si="9">SUM(X17:Y17)</f>
        <v>15</v>
      </c>
    </row>
    <row r="18" spans="1:26" x14ac:dyDescent="0.2">
      <c r="A18" s="51" t="s">
        <v>56</v>
      </c>
      <c r="B18" s="99">
        <v>140999</v>
      </c>
      <c r="C18" s="100" t="s">
        <v>386</v>
      </c>
      <c r="D18" s="100" t="s">
        <v>584</v>
      </c>
      <c r="E18" s="101" t="s">
        <v>585</v>
      </c>
      <c r="F18" s="102"/>
      <c r="G18" s="100"/>
      <c r="H18" s="100"/>
      <c r="I18" s="100"/>
      <c r="J18" s="100"/>
      <c r="K18" s="100"/>
      <c r="L18" s="100"/>
      <c r="M18" s="100">
        <v>1</v>
      </c>
      <c r="N18" s="100"/>
      <c r="O18" s="100"/>
      <c r="P18" s="100"/>
      <c r="Q18" s="100"/>
      <c r="R18" s="100"/>
      <c r="S18" s="100"/>
      <c r="T18" s="100"/>
      <c r="U18" s="100"/>
      <c r="V18" s="100"/>
      <c r="W18" s="103"/>
      <c r="X18" s="61">
        <f t="shared" si="7"/>
        <v>0</v>
      </c>
      <c r="Y18" s="52">
        <f t="shared" si="8"/>
        <v>1</v>
      </c>
      <c r="Z18">
        <f t="shared" si="9"/>
        <v>1</v>
      </c>
    </row>
    <row r="19" spans="1:26" x14ac:dyDescent="0.2">
      <c r="A19" s="51" t="s">
        <v>56</v>
      </c>
      <c r="B19" s="99">
        <v>190701</v>
      </c>
      <c r="C19" s="100" t="s">
        <v>541</v>
      </c>
      <c r="D19" s="100" t="s">
        <v>358</v>
      </c>
      <c r="E19" s="101" t="s">
        <v>359</v>
      </c>
      <c r="F19" s="102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>
        <v>1</v>
      </c>
      <c r="R19" s="100"/>
      <c r="S19" s="100"/>
      <c r="T19" s="100"/>
      <c r="U19" s="100"/>
      <c r="V19" s="100"/>
      <c r="W19" s="103">
        <v>1</v>
      </c>
      <c r="X19" s="61">
        <f t="shared" si="7"/>
        <v>0</v>
      </c>
      <c r="Y19" s="52">
        <f t="shared" si="8"/>
        <v>2</v>
      </c>
      <c r="Z19">
        <f t="shared" si="9"/>
        <v>2</v>
      </c>
    </row>
    <row r="20" spans="1:26" x14ac:dyDescent="0.2">
      <c r="A20" s="51" t="s">
        <v>56</v>
      </c>
      <c r="B20" s="99">
        <v>302401</v>
      </c>
      <c r="C20" s="100" t="s">
        <v>352</v>
      </c>
      <c r="D20" s="100" t="s">
        <v>360</v>
      </c>
      <c r="E20" s="101" t="s">
        <v>361</v>
      </c>
      <c r="F20" s="102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3">
        <v>1</v>
      </c>
      <c r="X20" s="61">
        <f t="shared" si="7"/>
        <v>0</v>
      </c>
      <c r="Y20" s="52">
        <f t="shared" si="8"/>
        <v>1</v>
      </c>
      <c r="Z20">
        <f t="shared" si="9"/>
        <v>1</v>
      </c>
    </row>
    <row r="21" spans="1:26" x14ac:dyDescent="0.2">
      <c r="A21" s="51" t="s">
        <v>56</v>
      </c>
      <c r="B21" s="99">
        <v>400605</v>
      </c>
      <c r="C21" s="100" t="s">
        <v>347</v>
      </c>
      <c r="D21" s="100" t="s">
        <v>523</v>
      </c>
      <c r="E21" s="101" t="s">
        <v>524</v>
      </c>
      <c r="F21" s="102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>
        <v>1</v>
      </c>
      <c r="W21" s="103"/>
      <c r="X21" s="61">
        <f t="shared" si="7"/>
        <v>1</v>
      </c>
      <c r="Y21" s="52">
        <f t="shared" si="8"/>
        <v>0</v>
      </c>
      <c r="Z21">
        <f t="shared" si="9"/>
        <v>1</v>
      </c>
    </row>
    <row r="22" spans="1:26" x14ac:dyDescent="0.2">
      <c r="A22" s="51" t="s">
        <v>56</v>
      </c>
      <c r="B22" s="99">
        <v>430303</v>
      </c>
      <c r="C22" s="100" t="s">
        <v>352</v>
      </c>
      <c r="D22" s="100" t="s">
        <v>362</v>
      </c>
      <c r="E22" s="101" t="s">
        <v>363</v>
      </c>
      <c r="F22" s="102"/>
      <c r="G22" s="100"/>
      <c r="H22" s="100"/>
      <c r="I22" s="100"/>
      <c r="J22" s="100"/>
      <c r="K22" s="100">
        <v>1</v>
      </c>
      <c r="L22" s="100"/>
      <c r="M22" s="100"/>
      <c r="N22" s="100">
        <v>2</v>
      </c>
      <c r="O22" s="100">
        <v>1</v>
      </c>
      <c r="P22" s="100"/>
      <c r="Q22" s="100"/>
      <c r="R22" s="100">
        <v>1</v>
      </c>
      <c r="S22" s="100"/>
      <c r="T22" s="100"/>
      <c r="U22" s="100"/>
      <c r="V22" s="100">
        <v>7</v>
      </c>
      <c r="W22" s="103">
        <v>2</v>
      </c>
      <c r="X22" s="61">
        <f t="shared" si="7"/>
        <v>10</v>
      </c>
      <c r="Y22" s="52">
        <f t="shared" si="8"/>
        <v>4</v>
      </c>
      <c r="Z22">
        <f t="shared" si="9"/>
        <v>14</v>
      </c>
    </row>
    <row r="23" spans="1:26" x14ac:dyDescent="0.2">
      <c r="A23" s="51" t="s">
        <v>56</v>
      </c>
      <c r="B23" s="99">
        <v>450702</v>
      </c>
      <c r="C23" s="100" t="s">
        <v>347</v>
      </c>
      <c r="D23" s="100" t="s">
        <v>364</v>
      </c>
      <c r="E23" s="101" t="s">
        <v>365</v>
      </c>
      <c r="F23" s="102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3">
        <v>1</v>
      </c>
      <c r="X23" s="61">
        <f t="shared" si="5"/>
        <v>0</v>
      </c>
      <c r="Y23" s="52">
        <f t="shared" si="5"/>
        <v>1</v>
      </c>
      <c r="Z23">
        <f t="shared" si="6"/>
        <v>1</v>
      </c>
    </row>
    <row r="24" spans="1:26" x14ac:dyDescent="0.2">
      <c r="A24" s="51" t="s">
        <v>56</v>
      </c>
      <c r="B24" s="99">
        <v>513801</v>
      </c>
      <c r="C24" s="100" t="s">
        <v>366</v>
      </c>
      <c r="D24" s="100" t="s">
        <v>367</v>
      </c>
      <c r="E24" s="101" t="s">
        <v>368</v>
      </c>
      <c r="F24" s="102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>
        <v>1</v>
      </c>
      <c r="V24" s="100"/>
      <c r="W24" s="103">
        <v>2</v>
      </c>
      <c r="X24" s="61">
        <f t="shared" si="5"/>
        <v>0</v>
      </c>
      <c r="Y24" s="52">
        <f t="shared" si="5"/>
        <v>3</v>
      </c>
      <c r="Z24">
        <f t="shared" si="6"/>
        <v>3</v>
      </c>
    </row>
    <row r="25" spans="1:26" x14ac:dyDescent="0.2">
      <c r="A25" s="51" t="s">
        <v>56</v>
      </c>
      <c r="B25" s="99">
        <v>521001</v>
      </c>
      <c r="C25" s="100" t="s">
        <v>369</v>
      </c>
      <c r="D25" s="100" t="s">
        <v>370</v>
      </c>
      <c r="E25" s="101" t="s">
        <v>371</v>
      </c>
      <c r="F25" s="102"/>
      <c r="G25" s="100"/>
      <c r="H25" s="100"/>
      <c r="I25" s="100"/>
      <c r="J25" s="100"/>
      <c r="K25" s="100"/>
      <c r="L25" s="100"/>
      <c r="M25" s="100"/>
      <c r="N25" s="100"/>
      <c r="O25" s="100">
        <v>1</v>
      </c>
      <c r="P25" s="100"/>
      <c r="Q25" s="100"/>
      <c r="R25" s="100"/>
      <c r="S25" s="100"/>
      <c r="T25" s="100"/>
      <c r="U25" s="100"/>
      <c r="V25" s="100"/>
      <c r="W25" s="103">
        <v>3</v>
      </c>
      <c r="X25" s="61">
        <f t="shared" si="5"/>
        <v>0</v>
      </c>
      <c r="Y25" s="52">
        <f t="shared" si="5"/>
        <v>4</v>
      </c>
      <c r="Z25">
        <f t="shared" si="6"/>
        <v>4</v>
      </c>
    </row>
    <row r="26" spans="1:26" x14ac:dyDescent="0.2">
      <c r="A26" s="51" t="s">
        <v>56</v>
      </c>
      <c r="B26" s="16">
        <v>521004</v>
      </c>
      <c r="C26" s="47" t="s">
        <v>369</v>
      </c>
      <c r="D26" s="47" t="s">
        <v>586</v>
      </c>
      <c r="E26" s="52" t="s">
        <v>587</v>
      </c>
      <c r="F26" s="56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8">
        <v>1</v>
      </c>
      <c r="X26" s="61">
        <f t="shared" si="5"/>
        <v>0</v>
      </c>
      <c r="Y26" s="52">
        <f t="shared" si="5"/>
        <v>1</v>
      </c>
      <c r="Z26">
        <f t="shared" si="6"/>
        <v>1</v>
      </c>
    </row>
    <row r="27" spans="1:26" x14ac:dyDescent="0.2">
      <c r="A27" s="53" t="s">
        <v>56</v>
      </c>
      <c r="B27" s="17">
        <v>521904</v>
      </c>
      <c r="C27" s="54" t="s">
        <v>588</v>
      </c>
      <c r="D27" s="54" t="s">
        <v>589</v>
      </c>
      <c r="E27" s="55" t="s">
        <v>590</v>
      </c>
      <c r="F27" s="57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>
        <v>1</v>
      </c>
      <c r="W27" s="60"/>
      <c r="X27" s="62">
        <f t="shared" si="5"/>
        <v>1</v>
      </c>
      <c r="Y27" s="55">
        <f t="shared" si="5"/>
        <v>0</v>
      </c>
      <c r="Z27">
        <f t="shared" si="6"/>
        <v>1</v>
      </c>
    </row>
    <row r="28" spans="1:26" x14ac:dyDescent="0.2">
      <c r="A28" s="3"/>
      <c r="E28" s="67" t="s">
        <v>49</v>
      </c>
      <c r="F28">
        <f t="shared" ref="F28:Z28" si="10">SUM(F14:F27)</f>
        <v>0</v>
      </c>
      <c r="G28">
        <f t="shared" si="10"/>
        <v>0</v>
      </c>
      <c r="H28">
        <f t="shared" si="10"/>
        <v>0</v>
      </c>
      <c r="I28">
        <f t="shared" si="10"/>
        <v>0</v>
      </c>
      <c r="J28">
        <f t="shared" si="10"/>
        <v>0</v>
      </c>
      <c r="K28">
        <f t="shared" si="10"/>
        <v>1</v>
      </c>
      <c r="L28">
        <f t="shared" si="10"/>
        <v>0</v>
      </c>
      <c r="M28">
        <f t="shared" si="10"/>
        <v>2</v>
      </c>
      <c r="N28">
        <f t="shared" si="10"/>
        <v>2</v>
      </c>
      <c r="O28">
        <f t="shared" si="10"/>
        <v>2</v>
      </c>
      <c r="P28">
        <f t="shared" si="10"/>
        <v>0</v>
      </c>
      <c r="Q28">
        <f t="shared" si="10"/>
        <v>1</v>
      </c>
      <c r="R28">
        <f t="shared" si="10"/>
        <v>1</v>
      </c>
      <c r="S28">
        <f t="shared" si="10"/>
        <v>2</v>
      </c>
      <c r="T28">
        <f t="shared" si="10"/>
        <v>0</v>
      </c>
      <c r="U28">
        <f t="shared" si="10"/>
        <v>1</v>
      </c>
      <c r="V28">
        <f t="shared" si="10"/>
        <v>13</v>
      </c>
      <c r="W28">
        <f t="shared" si="10"/>
        <v>25</v>
      </c>
      <c r="X28">
        <f t="shared" si="10"/>
        <v>16</v>
      </c>
      <c r="Y28">
        <f t="shared" si="10"/>
        <v>34</v>
      </c>
      <c r="Z28">
        <f t="shared" si="10"/>
        <v>50</v>
      </c>
    </row>
    <row r="29" spans="1:26" x14ac:dyDescent="0.2">
      <c r="A29" s="3"/>
    </row>
    <row r="30" spans="1:26" x14ac:dyDescent="0.2">
      <c r="A30" s="49" t="s">
        <v>17</v>
      </c>
      <c r="B30" s="112" t="s">
        <v>540</v>
      </c>
      <c r="C30" s="13" t="s">
        <v>347</v>
      </c>
      <c r="D30" s="13" t="s">
        <v>552</v>
      </c>
      <c r="E30" s="50" t="s">
        <v>372</v>
      </c>
      <c r="F30" s="21">
        <v>2</v>
      </c>
      <c r="G30" s="13"/>
      <c r="H30" s="13"/>
      <c r="I30" s="13"/>
      <c r="J30" s="13"/>
      <c r="K30" s="13">
        <v>1</v>
      </c>
      <c r="L30" s="13"/>
      <c r="M30" s="13"/>
      <c r="N30" s="13">
        <v>1</v>
      </c>
      <c r="O30" s="13"/>
      <c r="P30" s="13">
        <v>4</v>
      </c>
      <c r="Q30" s="13">
        <v>1</v>
      </c>
      <c r="R30" s="13">
        <v>2</v>
      </c>
      <c r="S30" s="13">
        <v>1</v>
      </c>
      <c r="T30" s="13"/>
      <c r="U30" s="13"/>
      <c r="V30" s="13">
        <v>15</v>
      </c>
      <c r="W30" s="15">
        <v>19</v>
      </c>
      <c r="X30" s="19">
        <f t="shared" ref="X30:Y79" si="11">F30+H30+J30+L30+N30+P30+R30+T30+V30</f>
        <v>24</v>
      </c>
      <c r="Y30" s="50">
        <f t="shared" si="11"/>
        <v>22</v>
      </c>
      <c r="Z30">
        <f t="shared" ref="Z30:Z79" si="12">SUM(X30:Y30)</f>
        <v>46</v>
      </c>
    </row>
    <row r="31" spans="1:26" x14ac:dyDescent="0.2">
      <c r="A31" s="51" t="s">
        <v>17</v>
      </c>
      <c r="B31" s="113" t="s">
        <v>535</v>
      </c>
      <c r="C31" s="47" t="s">
        <v>352</v>
      </c>
      <c r="D31" s="47" t="s">
        <v>373</v>
      </c>
      <c r="E31" s="52" t="s">
        <v>374</v>
      </c>
      <c r="F31" s="56"/>
      <c r="G31" s="47"/>
      <c r="H31" s="47"/>
      <c r="I31" s="47"/>
      <c r="J31" s="47"/>
      <c r="K31" s="47"/>
      <c r="L31" s="47">
        <v>1</v>
      </c>
      <c r="M31" s="47"/>
      <c r="N31" s="47"/>
      <c r="O31" s="47"/>
      <c r="P31" s="47"/>
      <c r="Q31" s="47">
        <v>1</v>
      </c>
      <c r="R31" s="47"/>
      <c r="S31" s="47">
        <v>2</v>
      </c>
      <c r="T31" s="47"/>
      <c r="U31" s="47"/>
      <c r="V31" s="47">
        <v>6</v>
      </c>
      <c r="W31" s="48">
        <v>9</v>
      </c>
      <c r="X31" s="61">
        <f t="shared" si="11"/>
        <v>7</v>
      </c>
      <c r="Y31" s="52">
        <f t="shared" si="11"/>
        <v>12</v>
      </c>
      <c r="Z31">
        <f t="shared" si="12"/>
        <v>19</v>
      </c>
    </row>
    <row r="32" spans="1:26" x14ac:dyDescent="0.2">
      <c r="A32" s="51" t="s">
        <v>17</v>
      </c>
      <c r="B32" s="113">
        <v>110101</v>
      </c>
      <c r="C32" s="47" t="s">
        <v>352</v>
      </c>
      <c r="D32" s="47" t="s">
        <v>375</v>
      </c>
      <c r="E32" s="52" t="s">
        <v>376</v>
      </c>
      <c r="F32" s="56"/>
      <c r="G32" s="47"/>
      <c r="H32" s="47"/>
      <c r="I32" s="47"/>
      <c r="J32" s="47"/>
      <c r="K32" s="47"/>
      <c r="L32" s="47">
        <v>1</v>
      </c>
      <c r="M32" s="47"/>
      <c r="N32" s="47"/>
      <c r="O32" s="47"/>
      <c r="P32" s="47">
        <v>2</v>
      </c>
      <c r="Q32" s="47">
        <v>4</v>
      </c>
      <c r="R32" s="47">
        <v>1</v>
      </c>
      <c r="S32" s="47"/>
      <c r="T32" s="47"/>
      <c r="U32" s="47"/>
      <c r="V32" s="47">
        <v>6</v>
      </c>
      <c r="W32" s="48">
        <v>2</v>
      </c>
      <c r="X32" s="61">
        <f t="shared" si="11"/>
        <v>10</v>
      </c>
      <c r="Y32" s="52">
        <f t="shared" si="11"/>
        <v>6</v>
      </c>
      <c r="Z32">
        <f t="shared" si="12"/>
        <v>16</v>
      </c>
    </row>
    <row r="33" spans="1:26" x14ac:dyDescent="0.2">
      <c r="A33" s="51" t="s">
        <v>17</v>
      </c>
      <c r="B33" s="113">
        <v>111003</v>
      </c>
      <c r="C33" s="47" t="s">
        <v>352</v>
      </c>
      <c r="D33" s="47" t="s">
        <v>377</v>
      </c>
      <c r="E33" s="52" t="s">
        <v>378</v>
      </c>
      <c r="F33" s="56"/>
      <c r="G33" s="47"/>
      <c r="H33" s="47"/>
      <c r="I33" s="47"/>
      <c r="J33" s="47">
        <v>3</v>
      </c>
      <c r="K33" s="47"/>
      <c r="L33" s="47">
        <v>2</v>
      </c>
      <c r="M33" s="47"/>
      <c r="N33" s="47">
        <v>2</v>
      </c>
      <c r="O33" s="47">
        <v>2</v>
      </c>
      <c r="P33" s="47">
        <v>1</v>
      </c>
      <c r="Q33" s="47"/>
      <c r="R33" s="47">
        <v>4</v>
      </c>
      <c r="S33" s="47">
        <v>3</v>
      </c>
      <c r="T33" s="47"/>
      <c r="U33" s="47"/>
      <c r="V33" s="47">
        <v>38</v>
      </c>
      <c r="W33" s="48">
        <v>11</v>
      </c>
      <c r="X33" s="61">
        <f t="shared" si="11"/>
        <v>50</v>
      </c>
      <c r="Y33" s="52">
        <f t="shared" si="11"/>
        <v>16</v>
      </c>
      <c r="Z33">
        <f t="shared" si="12"/>
        <v>66</v>
      </c>
    </row>
    <row r="34" spans="1:26" x14ac:dyDescent="0.2">
      <c r="A34" s="51" t="s">
        <v>17</v>
      </c>
      <c r="B34" s="113">
        <v>130101</v>
      </c>
      <c r="C34" s="47" t="s">
        <v>383</v>
      </c>
      <c r="D34" s="47" t="s">
        <v>379</v>
      </c>
      <c r="E34" s="52" t="s">
        <v>380</v>
      </c>
      <c r="F34" s="56">
        <v>1</v>
      </c>
      <c r="G34" s="47"/>
      <c r="H34" s="47"/>
      <c r="I34" s="47">
        <v>2</v>
      </c>
      <c r="J34" s="47"/>
      <c r="K34" s="47"/>
      <c r="L34" s="47">
        <v>3</v>
      </c>
      <c r="M34" s="47">
        <v>4</v>
      </c>
      <c r="N34" s="47"/>
      <c r="O34" s="47">
        <v>2</v>
      </c>
      <c r="P34" s="47"/>
      <c r="Q34" s="47"/>
      <c r="R34" s="47"/>
      <c r="S34" s="47">
        <v>1</v>
      </c>
      <c r="T34" s="47"/>
      <c r="U34" s="47"/>
      <c r="V34" s="47">
        <v>8</v>
      </c>
      <c r="W34" s="48">
        <v>31</v>
      </c>
      <c r="X34" s="61">
        <f t="shared" si="11"/>
        <v>12</v>
      </c>
      <c r="Y34" s="52">
        <f t="shared" si="11"/>
        <v>40</v>
      </c>
      <c r="Z34">
        <f t="shared" si="12"/>
        <v>52</v>
      </c>
    </row>
    <row r="35" spans="1:26" x14ac:dyDescent="0.2">
      <c r="A35" s="51" t="s">
        <v>17</v>
      </c>
      <c r="B35" s="58">
        <v>130101</v>
      </c>
      <c r="C35" s="47" t="s">
        <v>383</v>
      </c>
      <c r="D35" s="47" t="s">
        <v>355</v>
      </c>
      <c r="E35" s="52" t="s">
        <v>559</v>
      </c>
      <c r="F35" s="56"/>
      <c r="G35" s="47">
        <v>1</v>
      </c>
      <c r="H35" s="47"/>
      <c r="I35" s="47"/>
      <c r="J35" s="47"/>
      <c r="K35" s="47">
        <v>1</v>
      </c>
      <c r="L35" s="47"/>
      <c r="M35" s="47"/>
      <c r="N35" s="47"/>
      <c r="O35" s="47"/>
      <c r="P35" s="47"/>
      <c r="Q35" s="47">
        <v>1</v>
      </c>
      <c r="R35" s="47">
        <v>2</v>
      </c>
      <c r="S35" s="47">
        <v>2</v>
      </c>
      <c r="T35" s="47"/>
      <c r="U35" s="47"/>
      <c r="V35" s="47">
        <v>9</v>
      </c>
      <c r="W35" s="48">
        <v>18</v>
      </c>
      <c r="X35" s="61">
        <f t="shared" si="11"/>
        <v>11</v>
      </c>
      <c r="Y35" s="52">
        <f t="shared" si="11"/>
        <v>23</v>
      </c>
      <c r="Z35">
        <f t="shared" si="12"/>
        <v>34</v>
      </c>
    </row>
    <row r="36" spans="1:26" x14ac:dyDescent="0.2">
      <c r="A36" s="51" t="s">
        <v>17</v>
      </c>
      <c r="B36" s="58">
        <v>131001</v>
      </c>
      <c r="C36" s="47" t="s">
        <v>383</v>
      </c>
      <c r="D36" s="47" t="s">
        <v>381</v>
      </c>
      <c r="E36" s="52" t="s">
        <v>382</v>
      </c>
      <c r="F36" s="56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>
        <v>1</v>
      </c>
      <c r="T36" s="47"/>
      <c r="U36" s="47"/>
      <c r="V36" s="47"/>
      <c r="W36" s="48">
        <v>9</v>
      </c>
      <c r="X36" s="61">
        <f t="shared" si="11"/>
        <v>0</v>
      </c>
      <c r="Y36" s="52">
        <f t="shared" si="11"/>
        <v>10</v>
      </c>
      <c r="Z36">
        <f t="shared" si="12"/>
        <v>10</v>
      </c>
    </row>
    <row r="37" spans="1:26" x14ac:dyDescent="0.2">
      <c r="A37" s="51" t="s">
        <v>17</v>
      </c>
      <c r="B37" s="58">
        <v>131401</v>
      </c>
      <c r="C37" s="47" t="s">
        <v>383</v>
      </c>
      <c r="D37" s="47" t="s">
        <v>384</v>
      </c>
      <c r="E37" s="52" t="s">
        <v>385</v>
      </c>
      <c r="F37" s="56"/>
      <c r="G37" s="47"/>
      <c r="H37" s="47"/>
      <c r="I37" s="47"/>
      <c r="J37" s="47"/>
      <c r="K37" s="47">
        <v>1</v>
      </c>
      <c r="L37" s="47"/>
      <c r="M37" s="47">
        <v>1</v>
      </c>
      <c r="N37" s="47"/>
      <c r="O37" s="47">
        <v>1</v>
      </c>
      <c r="P37" s="47"/>
      <c r="Q37" s="47"/>
      <c r="R37" s="47"/>
      <c r="S37" s="47">
        <v>4</v>
      </c>
      <c r="T37" s="47"/>
      <c r="U37" s="47"/>
      <c r="V37" s="47">
        <v>2</v>
      </c>
      <c r="W37" s="48">
        <v>28</v>
      </c>
      <c r="X37" s="61">
        <f t="shared" si="11"/>
        <v>2</v>
      </c>
      <c r="Y37" s="52">
        <f t="shared" si="11"/>
        <v>35</v>
      </c>
      <c r="Z37">
        <f t="shared" si="12"/>
        <v>37</v>
      </c>
    </row>
    <row r="38" spans="1:26" x14ac:dyDescent="0.2">
      <c r="A38" s="51" t="s">
        <v>17</v>
      </c>
      <c r="B38" s="58">
        <v>140701</v>
      </c>
      <c r="C38" s="47" t="s">
        <v>386</v>
      </c>
      <c r="D38" s="47" t="s">
        <v>387</v>
      </c>
      <c r="E38" s="52" t="s">
        <v>388</v>
      </c>
      <c r="F38" s="56"/>
      <c r="G38" s="47"/>
      <c r="H38" s="47"/>
      <c r="I38" s="47"/>
      <c r="J38" s="47"/>
      <c r="K38" s="47"/>
      <c r="L38" s="47">
        <v>1</v>
      </c>
      <c r="M38" s="47"/>
      <c r="N38" s="47">
        <v>1</v>
      </c>
      <c r="O38" s="47"/>
      <c r="P38" s="47">
        <v>2</v>
      </c>
      <c r="Q38" s="47"/>
      <c r="R38" s="47"/>
      <c r="S38" s="47"/>
      <c r="T38" s="47"/>
      <c r="U38" s="47"/>
      <c r="V38" s="47">
        <v>4</v>
      </c>
      <c r="W38" s="48">
        <v>1</v>
      </c>
      <c r="X38" s="61">
        <f t="shared" si="11"/>
        <v>8</v>
      </c>
      <c r="Y38" s="52">
        <f t="shared" si="11"/>
        <v>1</v>
      </c>
      <c r="Z38">
        <f t="shared" si="12"/>
        <v>9</v>
      </c>
    </row>
    <row r="39" spans="1:26" x14ac:dyDescent="0.2">
      <c r="A39" s="51" t="s">
        <v>17</v>
      </c>
      <c r="B39" s="58">
        <v>140801</v>
      </c>
      <c r="C39" s="47" t="s">
        <v>386</v>
      </c>
      <c r="D39" s="47" t="s">
        <v>389</v>
      </c>
      <c r="E39" s="52" t="s">
        <v>390</v>
      </c>
      <c r="F39" s="56"/>
      <c r="G39" s="47"/>
      <c r="H39" s="47"/>
      <c r="I39" s="47"/>
      <c r="J39" s="47"/>
      <c r="K39" s="47"/>
      <c r="L39" s="47"/>
      <c r="M39" s="47"/>
      <c r="N39" s="47"/>
      <c r="O39" s="47">
        <v>1</v>
      </c>
      <c r="P39" s="47">
        <v>4</v>
      </c>
      <c r="Q39" s="47">
        <v>1</v>
      </c>
      <c r="R39" s="47">
        <v>2</v>
      </c>
      <c r="S39" s="47"/>
      <c r="T39" s="47"/>
      <c r="U39" s="47"/>
      <c r="V39" s="47">
        <v>8</v>
      </c>
      <c r="W39" s="48">
        <v>2</v>
      </c>
      <c r="X39" s="61">
        <f t="shared" si="11"/>
        <v>14</v>
      </c>
      <c r="Y39" s="52">
        <f t="shared" si="11"/>
        <v>4</v>
      </c>
      <c r="Z39">
        <f t="shared" si="12"/>
        <v>18</v>
      </c>
    </row>
    <row r="40" spans="1:26" x14ac:dyDescent="0.2">
      <c r="A40" s="51" t="s">
        <v>17</v>
      </c>
      <c r="B40" s="58">
        <v>141001</v>
      </c>
      <c r="C40" s="47" t="s">
        <v>386</v>
      </c>
      <c r="D40" s="47" t="s">
        <v>391</v>
      </c>
      <c r="E40" s="52" t="s">
        <v>392</v>
      </c>
      <c r="F40" s="56"/>
      <c r="G40" s="47"/>
      <c r="H40" s="47">
        <v>1</v>
      </c>
      <c r="I40" s="47"/>
      <c r="J40" s="47">
        <v>2</v>
      </c>
      <c r="K40" s="47">
        <v>1</v>
      </c>
      <c r="L40" s="47">
        <v>1</v>
      </c>
      <c r="M40" s="47"/>
      <c r="N40" s="47">
        <v>1</v>
      </c>
      <c r="O40" s="47">
        <v>1</v>
      </c>
      <c r="P40" s="47">
        <v>4</v>
      </c>
      <c r="Q40" s="47">
        <v>1</v>
      </c>
      <c r="R40" s="47"/>
      <c r="S40" s="47"/>
      <c r="T40" s="47"/>
      <c r="U40" s="47"/>
      <c r="V40" s="47">
        <v>16</v>
      </c>
      <c r="W40" s="48">
        <v>1</v>
      </c>
      <c r="X40" s="61">
        <f t="shared" si="11"/>
        <v>25</v>
      </c>
      <c r="Y40" s="52">
        <f t="shared" si="11"/>
        <v>4</v>
      </c>
      <c r="Z40">
        <f t="shared" si="12"/>
        <v>29</v>
      </c>
    </row>
    <row r="41" spans="1:26" x14ac:dyDescent="0.2">
      <c r="A41" s="51" t="s">
        <v>17</v>
      </c>
      <c r="B41" s="16">
        <v>141901</v>
      </c>
      <c r="C41" s="47" t="s">
        <v>386</v>
      </c>
      <c r="D41" s="47" t="s">
        <v>393</v>
      </c>
      <c r="E41" s="52" t="s">
        <v>394</v>
      </c>
      <c r="F41" s="56">
        <v>1</v>
      </c>
      <c r="G41" s="47"/>
      <c r="H41" s="47"/>
      <c r="I41" s="47"/>
      <c r="J41" s="47">
        <v>1</v>
      </c>
      <c r="K41" s="47">
        <v>1</v>
      </c>
      <c r="L41" s="47">
        <v>2</v>
      </c>
      <c r="M41" s="47"/>
      <c r="N41" s="47">
        <v>3</v>
      </c>
      <c r="O41" s="47"/>
      <c r="P41" s="47">
        <v>2</v>
      </c>
      <c r="Q41" s="47">
        <v>1</v>
      </c>
      <c r="R41" s="47">
        <v>3</v>
      </c>
      <c r="S41" s="47"/>
      <c r="T41" s="47"/>
      <c r="U41" s="47"/>
      <c r="V41" s="47">
        <v>21</v>
      </c>
      <c r="W41" s="48"/>
      <c r="X41" s="61">
        <f t="shared" si="11"/>
        <v>33</v>
      </c>
      <c r="Y41" s="52">
        <f t="shared" si="11"/>
        <v>2</v>
      </c>
      <c r="Z41">
        <f t="shared" si="12"/>
        <v>35</v>
      </c>
    </row>
    <row r="42" spans="1:26" x14ac:dyDescent="0.2">
      <c r="A42" s="51" t="s">
        <v>17</v>
      </c>
      <c r="B42" s="16">
        <v>142401</v>
      </c>
      <c r="C42" s="47" t="s">
        <v>386</v>
      </c>
      <c r="D42" s="47" t="s">
        <v>395</v>
      </c>
      <c r="E42" s="52" t="s">
        <v>396</v>
      </c>
      <c r="F42" s="56"/>
      <c r="G42" s="47"/>
      <c r="H42" s="47"/>
      <c r="I42" s="47"/>
      <c r="J42" s="47">
        <v>1</v>
      </c>
      <c r="K42" s="47"/>
      <c r="L42" s="47"/>
      <c r="M42" s="47"/>
      <c r="N42" s="47"/>
      <c r="O42" s="47"/>
      <c r="P42" s="47">
        <v>1</v>
      </c>
      <c r="Q42" s="47"/>
      <c r="R42" s="47"/>
      <c r="S42" s="47">
        <v>1</v>
      </c>
      <c r="T42" s="47"/>
      <c r="U42" s="47"/>
      <c r="V42" s="47">
        <v>17</v>
      </c>
      <c r="W42" s="48">
        <v>5</v>
      </c>
      <c r="X42" s="61">
        <f t="shared" si="11"/>
        <v>19</v>
      </c>
      <c r="Y42" s="52">
        <f t="shared" si="11"/>
        <v>6</v>
      </c>
      <c r="Z42">
        <f t="shared" si="12"/>
        <v>25</v>
      </c>
    </row>
    <row r="43" spans="1:26" x14ac:dyDescent="0.2">
      <c r="A43" s="51" t="s">
        <v>17</v>
      </c>
      <c r="B43" s="16">
        <v>143501</v>
      </c>
      <c r="C43" s="47" t="s">
        <v>386</v>
      </c>
      <c r="D43" s="47" t="s">
        <v>553</v>
      </c>
      <c r="E43" s="52" t="s">
        <v>554</v>
      </c>
      <c r="F43" s="56"/>
      <c r="G43" s="47"/>
      <c r="H43" s="47"/>
      <c r="I43" s="47"/>
      <c r="J43" s="47"/>
      <c r="K43" s="47"/>
      <c r="L43" s="47"/>
      <c r="M43" s="47"/>
      <c r="N43" s="47"/>
      <c r="O43" s="47"/>
      <c r="P43" s="47">
        <v>1</v>
      </c>
      <c r="Q43" s="47"/>
      <c r="R43" s="47"/>
      <c r="S43" s="47"/>
      <c r="T43" s="47"/>
      <c r="U43" s="47"/>
      <c r="V43" s="47">
        <v>1</v>
      </c>
      <c r="W43" s="48"/>
      <c r="X43" s="61">
        <f t="shared" si="11"/>
        <v>2</v>
      </c>
      <c r="Y43" s="52">
        <f t="shared" si="11"/>
        <v>0</v>
      </c>
      <c r="Z43">
        <f t="shared" si="12"/>
        <v>2</v>
      </c>
    </row>
    <row r="44" spans="1:26" x14ac:dyDescent="0.2">
      <c r="A44" s="51" t="s">
        <v>17</v>
      </c>
      <c r="B44" s="16">
        <v>143501</v>
      </c>
      <c r="C44" s="47" t="s">
        <v>386</v>
      </c>
      <c r="D44" s="47" t="s">
        <v>397</v>
      </c>
      <c r="E44" s="52" t="s">
        <v>398</v>
      </c>
      <c r="F44" s="56"/>
      <c r="G44" s="47"/>
      <c r="H44" s="47"/>
      <c r="I44" s="47"/>
      <c r="J44" s="47"/>
      <c r="K44" s="47"/>
      <c r="L44" s="47"/>
      <c r="M44" s="47"/>
      <c r="N44" s="47">
        <v>1</v>
      </c>
      <c r="O44" s="47"/>
      <c r="P44" s="47">
        <v>4</v>
      </c>
      <c r="Q44" s="47"/>
      <c r="R44" s="47">
        <v>1</v>
      </c>
      <c r="S44" s="47"/>
      <c r="T44" s="47"/>
      <c r="U44" s="47"/>
      <c r="V44" s="47">
        <v>4</v>
      </c>
      <c r="W44" s="48">
        <v>1</v>
      </c>
      <c r="X44" s="61">
        <f t="shared" si="11"/>
        <v>10</v>
      </c>
      <c r="Y44" s="52">
        <f t="shared" si="11"/>
        <v>1</v>
      </c>
      <c r="Z44">
        <f t="shared" si="12"/>
        <v>11</v>
      </c>
    </row>
    <row r="45" spans="1:26" x14ac:dyDescent="0.2">
      <c r="A45" s="51" t="s">
        <v>17</v>
      </c>
      <c r="B45" s="16">
        <v>160905</v>
      </c>
      <c r="C45" s="47" t="s">
        <v>352</v>
      </c>
      <c r="D45" s="47" t="s">
        <v>399</v>
      </c>
      <c r="E45" s="52" t="s">
        <v>400</v>
      </c>
      <c r="F45" s="56"/>
      <c r="G45" s="47"/>
      <c r="H45" s="47"/>
      <c r="I45" s="47"/>
      <c r="J45" s="47"/>
      <c r="K45" s="47"/>
      <c r="L45" s="47"/>
      <c r="M45" s="47"/>
      <c r="N45" s="47">
        <v>3</v>
      </c>
      <c r="O45" s="47"/>
      <c r="P45" s="47">
        <v>1</v>
      </c>
      <c r="Q45" s="47"/>
      <c r="R45" s="47">
        <v>2</v>
      </c>
      <c r="S45" s="47">
        <v>1</v>
      </c>
      <c r="T45" s="47"/>
      <c r="U45" s="47"/>
      <c r="V45" s="47">
        <v>2</v>
      </c>
      <c r="W45" s="48">
        <v>2</v>
      </c>
      <c r="X45" s="61">
        <f t="shared" si="11"/>
        <v>8</v>
      </c>
      <c r="Y45" s="52">
        <f t="shared" si="11"/>
        <v>3</v>
      </c>
      <c r="Z45">
        <f t="shared" si="12"/>
        <v>11</v>
      </c>
    </row>
    <row r="46" spans="1:26" x14ac:dyDescent="0.2">
      <c r="A46" s="51" t="s">
        <v>17</v>
      </c>
      <c r="B46" s="16">
        <v>190501</v>
      </c>
      <c r="C46" s="47" t="s">
        <v>541</v>
      </c>
      <c r="D46" s="47" t="s">
        <v>401</v>
      </c>
      <c r="E46" s="52" t="s">
        <v>402</v>
      </c>
      <c r="F46" s="56"/>
      <c r="G46" s="47"/>
      <c r="H46" s="47"/>
      <c r="I46" s="47"/>
      <c r="J46" s="47"/>
      <c r="K46" s="47">
        <v>2</v>
      </c>
      <c r="L46" s="47"/>
      <c r="M46" s="47">
        <v>1</v>
      </c>
      <c r="N46" s="47"/>
      <c r="O46" s="47"/>
      <c r="P46" s="47"/>
      <c r="Q46" s="47">
        <v>2</v>
      </c>
      <c r="R46" s="47"/>
      <c r="S46" s="47"/>
      <c r="T46" s="47"/>
      <c r="U46" s="47"/>
      <c r="V46" s="47"/>
      <c r="W46" s="48">
        <v>7</v>
      </c>
      <c r="X46" s="61">
        <f t="shared" si="11"/>
        <v>0</v>
      </c>
      <c r="Y46" s="52">
        <f t="shared" si="11"/>
        <v>12</v>
      </c>
      <c r="Z46">
        <f t="shared" si="12"/>
        <v>12</v>
      </c>
    </row>
    <row r="47" spans="1:26" x14ac:dyDescent="0.2">
      <c r="A47" s="51" t="s">
        <v>17</v>
      </c>
      <c r="B47" s="16">
        <v>190701</v>
      </c>
      <c r="C47" s="47" t="s">
        <v>541</v>
      </c>
      <c r="D47" s="47" t="s">
        <v>403</v>
      </c>
      <c r="E47" s="52" t="s">
        <v>404</v>
      </c>
      <c r="F47" s="56"/>
      <c r="G47" s="47">
        <v>3</v>
      </c>
      <c r="H47" s="47">
        <v>1</v>
      </c>
      <c r="I47" s="47"/>
      <c r="J47" s="47">
        <v>2</v>
      </c>
      <c r="K47" s="47">
        <v>3</v>
      </c>
      <c r="L47" s="47">
        <v>2</v>
      </c>
      <c r="M47" s="47">
        <v>1</v>
      </c>
      <c r="N47" s="47">
        <v>1</v>
      </c>
      <c r="O47" s="47">
        <v>4</v>
      </c>
      <c r="P47" s="47"/>
      <c r="Q47" s="47">
        <v>1</v>
      </c>
      <c r="R47" s="47">
        <v>1</v>
      </c>
      <c r="S47" s="47">
        <v>2</v>
      </c>
      <c r="T47" s="47"/>
      <c r="U47" s="47"/>
      <c r="V47" s="47">
        <v>5</v>
      </c>
      <c r="W47" s="48">
        <v>31</v>
      </c>
      <c r="X47" s="61">
        <f t="shared" si="11"/>
        <v>12</v>
      </c>
      <c r="Y47" s="52">
        <f t="shared" si="11"/>
        <v>45</v>
      </c>
      <c r="Z47">
        <f t="shared" si="12"/>
        <v>57</v>
      </c>
    </row>
    <row r="48" spans="1:26" x14ac:dyDescent="0.2">
      <c r="A48" s="51" t="s">
        <v>17</v>
      </c>
      <c r="B48" s="16">
        <v>190901</v>
      </c>
      <c r="C48" s="47" t="s">
        <v>458</v>
      </c>
      <c r="D48" s="47" t="s">
        <v>405</v>
      </c>
      <c r="E48" s="52" t="s">
        <v>406</v>
      </c>
      <c r="F48" s="56"/>
      <c r="G48" s="47"/>
      <c r="H48" s="47">
        <v>1</v>
      </c>
      <c r="I48" s="47"/>
      <c r="J48" s="47"/>
      <c r="K48" s="47"/>
      <c r="L48" s="47"/>
      <c r="M48" s="47"/>
      <c r="N48" s="47"/>
      <c r="O48" s="47"/>
      <c r="P48" s="47">
        <v>1</v>
      </c>
      <c r="Q48" s="47">
        <v>3</v>
      </c>
      <c r="R48" s="47">
        <v>1</v>
      </c>
      <c r="S48" s="47">
        <v>1</v>
      </c>
      <c r="T48" s="47"/>
      <c r="U48" s="47"/>
      <c r="V48" s="47"/>
      <c r="W48" s="48">
        <v>4</v>
      </c>
      <c r="X48" s="61">
        <f t="shared" si="11"/>
        <v>3</v>
      </c>
      <c r="Y48" s="52">
        <f t="shared" si="11"/>
        <v>8</v>
      </c>
      <c r="Z48">
        <f t="shared" si="12"/>
        <v>11</v>
      </c>
    </row>
    <row r="49" spans="1:26" x14ac:dyDescent="0.2">
      <c r="A49" s="51" t="s">
        <v>17</v>
      </c>
      <c r="B49" s="16">
        <v>230101</v>
      </c>
      <c r="C49" s="47" t="s">
        <v>352</v>
      </c>
      <c r="D49" s="47" t="s">
        <v>407</v>
      </c>
      <c r="E49" s="52" t="s">
        <v>408</v>
      </c>
      <c r="F49" s="56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>
        <v>1</v>
      </c>
      <c r="W49" s="48"/>
      <c r="X49" s="61">
        <f t="shared" si="11"/>
        <v>1</v>
      </c>
      <c r="Y49" s="52">
        <f t="shared" si="11"/>
        <v>0</v>
      </c>
      <c r="Z49">
        <f t="shared" si="12"/>
        <v>1</v>
      </c>
    </row>
    <row r="50" spans="1:26" x14ac:dyDescent="0.2">
      <c r="A50" s="51" t="s">
        <v>17</v>
      </c>
      <c r="B50" s="16">
        <v>250101</v>
      </c>
      <c r="C50" s="47" t="s">
        <v>352</v>
      </c>
      <c r="D50" s="47" t="s">
        <v>409</v>
      </c>
      <c r="E50" s="52" t="s">
        <v>410</v>
      </c>
      <c r="F50" s="56">
        <v>1</v>
      </c>
      <c r="G50" s="47">
        <v>2</v>
      </c>
      <c r="H50" s="47"/>
      <c r="I50" s="47"/>
      <c r="J50" s="47">
        <v>1</v>
      </c>
      <c r="K50" s="47">
        <v>2</v>
      </c>
      <c r="L50" s="47"/>
      <c r="M50" s="47"/>
      <c r="N50" s="47"/>
      <c r="O50" s="47">
        <v>1</v>
      </c>
      <c r="P50" s="47"/>
      <c r="Q50" s="47"/>
      <c r="R50" s="47">
        <v>4</v>
      </c>
      <c r="S50" s="47">
        <v>8</v>
      </c>
      <c r="T50" s="47">
        <v>1</v>
      </c>
      <c r="U50" s="47"/>
      <c r="V50" s="47">
        <v>14</v>
      </c>
      <c r="W50" s="48">
        <v>63</v>
      </c>
      <c r="X50" s="61">
        <f t="shared" si="11"/>
        <v>21</v>
      </c>
      <c r="Y50" s="52">
        <f t="shared" si="11"/>
        <v>76</v>
      </c>
      <c r="Z50">
        <f t="shared" si="12"/>
        <v>97</v>
      </c>
    </row>
    <row r="51" spans="1:26" x14ac:dyDescent="0.2">
      <c r="A51" s="51" t="s">
        <v>17</v>
      </c>
      <c r="B51" s="16">
        <v>261501</v>
      </c>
      <c r="C51" s="47" t="s">
        <v>352</v>
      </c>
      <c r="D51" s="47" t="s">
        <v>411</v>
      </c>
      <c r="E51" s="52" t="s">
        <v>412</v>
      </c>
      <c r="F51" s="56"/>
      <c r="G51" s="47"/>
      <c r="H51" s="47"/>
      <c r="I51" s="47"/>
      <c r="J51" s="47"/>
      <c r="K51" s="47"/>
      <c r="L51" s="47"/>
      <c r="M51" s="47"/>
      <c r="N51" s="47"/>
      <c r="O51" s="47">
        <v>2</v>
      </c>
      <c r="P51" s="47"/>
      <c r="Q51" s="47"/>
      <c r="R51" s="47"/>
      <c r="S51" s="47"/>
      <c r="T51" s="47"/>
      <c r="U51" s="47"/>
      <c r="V51" s="47">
        <v>1</v>
      </c>
      <c r="W51" s="48"/>
      <c r="X51" s="61">
        <f t="shared" si="11"/>
        <v>1</v>
      </c>
      <c r="Y51" s="52">
        <f t="shared" si="11"/>
        <v>2</v>
      </c>
      <c r="Z51">
        <f t="shared" si="12"/>
        <v>3</v>
      </c>
    </row>
    <row r="52" spans="1:26" x14ac:dyDescent="0.2">
      <c r="A52" s="51" t="s">
        <v>17</v>
      </c>
      <c r="B52" s="16">
        <v>270101</v>
      </c>
      <c r="C52" s="47" t="s">
        <v>352</v>
      </c>
      <c r="D52" s="47" t="s">
        <v>413</v>
      </c>
      <c r="E52" s="52" t="s">
        <v>414</v>
      </c>
      <c r="F52" s="56"/>
      <c r="G52" s="47"/>
      <c r="H52" s="47"/>
      <c r="I52" s="47"/>
      <c r="J52" s="47"/>
      <c r="K52" s="47"/>
      <c r="L52" s="47">
        <v>1</v>
      </c>
      <c r="M52" s="47"/>
      <c r="N52" s="47">
        <v>1</v>
      </c>
      <c r="O52" s="47"/>
      <c r="P52" s="47">
        <v>1</v>
      </c>
      <c r="Q52" s="47"/>
      <c r="R52" s="47">
        <v>1</v>
      </c>
      <c r="S52" s="47"/>
      <c r="T52" s="47"/>
      <c r="U52" s="47"/>
      <c r="V52" s="47">
        <v>5</v>
      </c>
      <c r="W52" s="48">
        <v>6</v>
      </c>
      <c r="X52" s="61">
        <f t="shared" si="11"/>
        <v>9</v>
      </c>
      <c r="Y52" s="52">
        <f t="shared" si="11"/>
        <v>6</v>
      </c>
      <c r="Z52">
        <f t="shared" si="12"/>
        <v>15</v>
      </c>
    </row>
    <row r="53" spans="1:26" x14ac:dyDescent="0.2">
      <c r="A53" s="51" t="s">
        <v>17</v>
      </c>
      <c r="B53" s="16">
        <v>270501</v>
      </c>
      <c r="C53" s="47" t="s">
        <v>352</v>
      </c>
      <c r="D53" s="47" t="s">
        <v>415</v>
      </c>
      <c r="E53" s="52" t="s">
        <v>416</v>
      </c>
      <c r="F53" s="56"/>
      <c r="G53" s="47"/>
      <c r="H53" s="47"/>
      <c r="I53" s="47"/>
      <c r="J53" s="47">
        <v>1</v>
      </c>
      <c r="K53" s="47"/>
      <c r="L53" s="47"/>
      <c r="M53" s="47"/>
      <c r="N53" s="47"/>
      <c r="O53" s="47"/>
      <c r="P53" s="47"/>
      <c r="Q53" s="47">
        <v>4</v>
      </c>
      <c r="R53" s="47"/>
      <c r="S53" s="47">
        <v>1</v>
      </c>
      <c r="T53" s="47"/>
      <c r="U53" s="47"/>
      <c r="V53" s="47">
        <v>4</v>
      </c>
      <c r="W53" s="48">
        <v>2</v>
      </c>
      <c r="X53" s="61">
        <f t="shared" si="11"/>
        <v>5</v>
      </c>
      <c r="Y53" s="52">
        <f t="shared" si="11"/>
        <v>7</v>
      </c>
      <c r="Z53">
        <f t="shared" si="12"/>
        <v>12</v>
      </c>
    </row>
    <row r="54" spans="1:26" x14ac:dyDescent="0.2">
      <c r="A54" s="51" t="s">
        <v>17</v>
      </c>
      <c r="B54" s="16">
        <v>300101</v>
      </c>
      <c r="C54" s="47" t="s">
        <v>347</v>
      </c>
      <c r="D54" s="47" t="s">
        <v>417</v>
      </c>
      <c r="E54" s="52" t="s">
        <v>418</v>
      </c>
      <c r="F54" s="56">
        <v>1</v>
      </c>
      <c r="G54" s="47"/>
      <c r="H54" s="47"/>
      <c r="I54" s="47"/>
      <c r="J54" s="47"/>
      <c r="K54" s="47"/>
      <c r="L54" s="47">
        <v>1</v>
      </c>
      <c r="M54" s="47">
        <v>1</v>
      </c>
      <c r="N54" s="47">
        <v>1</v>
      </c>
      <c r="O54" s="47"/>
      <c r="P54" s="47">
        <v>2</v>
      </c>
      <c r="Q54" s="47">
        <v>2</v>
      </c>
      <c r="R54" s="47">
        <v>3</v>
      </c>
      <c r="S54" s="47">
        <v>1</v>
      </c>
      <c r="T54" s="47"/>
      <c r="U54" s="47"/>
      <c r="V54" s="47">
        <v>14</v>
      </c>
      <c r="W54" s="48">
        <v>17</v>
      </c>
      <c r="X54" s="61">
        <f t="shared" si="11"/>
        <v>22</v>
      </c>
      <c r="Y54" s="52">
        <f t="shared" si="11"/>
        <v>21</v>
      </c>
      <c r="Z54">
        <f t="shared" si="12"/>
        <v>43</v>
      </c>
    </row>
    <row r="55" spans="1:26" x14ac:dyDescent="0.2">
      <c r="A55" s="51" t="s">
        <v>17</v>
      </c>
      <c r="B55" s="16">
        <v>310505</v>
      </c>
      <c r="C55" s="47" t="s">
        <v>541</v>
      </c>
      <c r="D55" s="47" t="s">
        <v>419</v>
      </c>
      <c r="E55" s="52" t="s">
        <v>420</v>
      </c>
      <c r="F55" s="56"/>
      <c r="G55" s="47"/>
      <c r="H55" s="47"/>
      <c r="I55" s="47"/>
      <c r="J55" s="47"/>
      <c r="K55" s="47"/>
      <c r="L55" s="47"/>
      <c r="M55" s="47"/>
      <c r="N55" s="47"/>
      <c r="O55" s="47"/>
      <c r="P55" s="47">
        <v>1</v>
      </c>
      <c r="Q55" s="47"/>
      <c r="R55" s="47"/>
      <c r="S55" s="47"/>
      <c r="T55" s="47"/>
      <c r="U55" s="47"/>
      <c r="V55" s="47">
        <v>8</v>
      </c>
      <c r="W55" s="48">
        <v>6</v>
      </c>
      <c r="X55" s="61">
        <f t="shared" si="11"/>
        <v>9</v>
      </c>
      <c r="Y55" s="52">
        <f t="shared" si="11"/>
        <v>6</v>
      </c>
      <c r="Z55">
        <f t="shared" si="12"/>
        <v>15</v>
      </c>
    </row>
    <row r="56" spans="1:26" x14ac:dyDescent="0.2">
      <c r="A56" s="51" t="s">
        <v>17</v>
      </c>
      <c r="B56" s="16">
        <v>400501</v>
      </c>
      <c r="C56" s="47" t="s">
        <v>352</v>
      </c>
      <c r="D56" s="47" t="s">
        <v>421</v>
      </c>
      <c r="E56" s="52" t="s">
        <v>422</v>
      </c>
      <c r="F56" s="56"/>
      <c r="G56" s="47"/>
      <c r="H56" s="47"/>
      <c r="I56" s="47"/>
      <c r="J56" s="47"/>
      <c r="K56" s="47"/>
      <c r="L56" s="47"/>
      <c r="M56" s="47"/>
      <c r="N56" s="47"/>
      <c r="O56" s="47"/>
      <c r="P56" s="47">
        <v>1</v>
      </c>
      <c r="Q56" s="47">
        <v>1</v>
      </c>
      <c r="R56" s="47"/>
      <c r="S56" s="47"/>
      <c r="T56" s="47"/>
      <c r="U56" s="47"/>
      <c r="V56" s="47">
        <v>2</v>
      </c>
      <c r="W56" s="48"/>
      <c r="X56" s="61">
        <f t="shared" si="11"/>
        <v>3</v>
      </c>
      <c r="Y56" s="52">
        <f t="shared" si="11"/>
        <v>1</v>
      </c>
      <c r="Z56">
        <f t="shared" si="12"/>
        <v>4</v>
      </c>
    </row>
    <row r="57" spans="1:26" x14ac:dyDescent="0.2">
      <c r="A57" s="51" t="s">
        <v>17</v>
      </c>
      <c r="B57" s="16">
        <v>400607</v>
      </c>
      <c r="C57" s="47" t="s">
        <v>423</v>
      </c>
      <c r="D57" s="47" t="s">
        <v>424</v>
      </c>
      <c r="E57" s="52" t="s">
        <v>425</v>
      </c>
      <c r="F57" s="56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>
        <v>1</v>
      </c>
      <c r="R57" s="47">
        <v>1</v>
      </c>
      <c r="S57" s="47"/>
      <c r="T57" s="47"/>
      <c r="U57" s="47"/>
      <c r="V57" s="47">
        <v>4</v>
      </c>
      <c r="W57" s="48">
        <v>3</v>
      </c>
      <c r="X57" s="61">
        <f t="shared" si="11"/>
        <v>5</v>
      </c>
      <c r="Y57" s="52">
        <f t="shared" si="11"/>
        <v>4</v>
      </c>
      <c r="Z57">
        <f t="shared" si="12"/>
        <v>9</v>
      </c>
    </row>
    <row r="58" spans="1:26" x14ac:dyDescent="0.2">
      <c r="A58" s="51" t="s">
        <v>17</v>
      </c>
      <c r="B58" s="16">
        <v>400607</v>
      </c>
      <c r="C58" s="47" t="s">
        <v>423</v>
      </c>
      <c r="D58" s="47" t="s">
        <v>426</v>
      </c>
      <c r="E58" s="52" t="s">
        <v>427</v>
      </c>
      <c r="F58" s="56"/>
      <c r="G58" s="47"/>
      <c r="H58" s="47"/>
      <c r="I58" s="47"/>
      <c r="J58" s="47"/>
      <c r="K58" s="47"/>
      <c r="L58" s="47"/>
      <c r="M58" s="47"/>
      <c r="N58" s="47"/>
      <c r="O58" s="47"/>
      <c r="P58" s="47">
        <v>1</v>
      </c>
      <c r="Q58" s="47"/>
      <c r="R58" s="47"/>
      <c r="S58" s="47">
        <v>1</v>
      </c>
      <c r="T58" s="47"/>
      <c r="U58" s="47"/>
      <c r="V58" s="47">
        <v>3</v>
      </c>
      <c r="W58" s="48">
        <v>11</v>
      </c>
      <c r="X58" s="61">
        <f t="shared" si="11"/>
        <v>4</v>
      </c>
      <c r="Y58" s="52">
        <f t="shared" si="11"/>
        <v>12</v>
      </c>
      <c r="Z58">
        <f t="shared" si="12"/>
        <v>16</v>
      </c>
    </row>
    <row r="59" spans="1:26" x14ac:dyDescent="0.2">
      <c r="A59" s="51" t="s">
        <v>17</v>
      </c>
      <c r="B59" s="16">
        <v>400801</v>
      </c>
      <c r="C59" s="47" t="s">
        <v>352</v>
      </c>
      <c r="D59" s="47" t="s">
        <v>428</v>
      </c>
      <c r="E59" s="52" t="s">
        <v>429</v>
      </c>
      <c r="F59" s="56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8">
        <v>1</v>
      </c>
      <c r="X59" s="61">
        <f t="shared" si="11"/>
        <v>0</v>
      </c>
      <c r="Y59" s="52">
        <f t="shared" si="11"/>
        <v>1</v>
      </c>
      <c r="Z59">
        <f t="shared" si="12"/>
        <v>1</v>
      </c>
    </row>
    <row r="60" spans="1:26" x14ac:dyDescent="0.2">
      <c r="A60" s="51" t="s">
        <v>17</v>
      </c>
      <c r="B60" s="16">
        <v>422805</v>
      </c>
      <c r="C60" s="47" t="s">
        <v>541</v>
      </c>
      <c r="D60" s="47" t="s">
        <v>432</v>
      </c>
      <c r="E60" s="52" t="s">
        <v>433</v>
      </c>
      <c r="F60" s="56"/>
      <c r="G60" s="47"/>
      <c r="H60" s="47"/>
      <c r="I60" s="47"/>
      <c r="J60" s="47"/>
      <c r="K60" s="47"/>
      <c r="L60" s="47"/>
      <c r="M60" s="47"/>
      <c r="N60" s="47"/>
      <c r="O60" s="47">
        <v>1</v>
      </c>
      <c r="P60" s="47"/>
      <c r="Q60" s="47"/>
      <c r="R60" s="47"/>
      <c r="S60" s="47"/>
      <c r="T60" s="47"/>
      <c r="U60" s="47"/>
      <c r="V60" s="47"/>
      <c r="W60" s="48">
        <v>3</v>
      </c>
      <c r="X60" s="61">
        <f t="shared" si="11"/>
        <v>0</v>
      </c>
      <c r="Y60" s="52">
        <f t="shared" si="11"/>
        <v>4</v>
      </c>
      <c r="Z60">
        <f t="shared" si="12"/>
        <v>4</v>
      </c>
    </row>
    <row r="61" spans="1:26" x14ac:dyDescent="0.2">
      <c r="A61" s="51" t="s">
        <v>17</v>
      </c>
      <c r="B61" s="16">
        <v>440401</v>
      </c>
      <c r="C61" s="47" t="s">
        <v>352</v>
      </c>
      <c r="D61" s="47" t="s">
        <v>434</v>
      </c>
      <c r="E61" s="52" t="s">
        <v>435</v>
      </c>
      <c r="F61" s="56"/>
      <c r="G61" s="47"/>
      <c r="H61" s="47"/>
      <c r="I61" s="47"/>
      <c r="J61" s="47"/>
      <c r="K61" s="47">
        <v>1</v>
      </c>
      <c r="L61" s="47"/>
      <c r="M61" s="47">
        <v>1</v>
      </c>
      <c r="N61" s="47">
        <v>2</v>
      </c>
      <c r="O61" s="47">
        <v>2</v>
      </c>
      <c r="P61" s="47"/>
      <c r="Q61" s="47"/>
      <c r="R61" s="47">
        <v>1</v>
      </c>
      <c r="S61" s="47">
        <v>1</v>
      </c>
      <c r="T61" s="47"/>
      <c r="U61" s="47"/>
      <c r="V61" s="47">
        <v>10</v>
      </c>
      <c r="W61" s="48">
        <v>12</v>
      </c>
      <c r="X61" s="61">
        <f t="shared" si="11"/>
        <v>13</v>
      </c>
      <c r="Y61" s="52">
        <f t="shared" si="11"/>
        <v>17</v>
      </c>
      <c r="Z61">
        <f t="shared" si="12"/>
        <v>30</v>
      </c>
    </row>
    <row r="62" spans="1:26" x14ac:dyDescent="0.2">
      <c r="A62" s="51" t="s">
        <v>17</v>
      </c>
      <c r="B62" s="16">
        <v>440401</v>
      </c>
      <c r="C62" s="47" t="s">
        <v>347</v>
      </c>
      <c r="D62" s="47" t="s">
        <v>436</v>
      </c>
      <c r="E62" s="52" t="s">
        <v>437</v>
      </c>
      <c r="F62" s="56"/>
      <c r="G62" s="47"/>
      <c r="H62" s="47"/>
      <c r="I62" s="47"/>
      <c r="J62" s="47">
        <v>1</v>
      </c>
      <c r="K62" s="47"/>
      <c r="L62" s="47"/>
      <c r="M62" s="47"/>
      <c r="N62" s="47"/>
      <c r="O62" s="47"/>
      <c r="P62" s="47">
        <v>1</v>
      </c>
      <c r="Q62" s="47">
        <v>1</v>
      </c>
      <c r="R62" s="47">
        <v>1</v>
      </c>
      <c r="S62" s="47">
        <v>1</v>
      </c>
      <c r="T62" s="47"/>
      <c r="U62" s="47"/>
      <c r="V62" s="47">
        <v>4</v>
      </c>
      <c r="W62" s="48">
        <v>4</v>
      </c>
      <c r="X62" s="61">
        <f t="shared" si="11"/>
        <v>7</v>
      </c>
      <c r="Y62" s="52">
        <f t="shared" si="11"/>
        <v>6</v>
      </c>
      <c r="Z62">
        <f t="shared" si="12"/>
        <v>13</v>
      </c>
    </row>
    <row r="63" spans="1:26" x14ac:dyDescent="0.2">
      <c r="A63" s="51" t="s">
        <v>17</v>
      </c>
      <c r="B63" s="16">
        <v>440501</v>
      </c>
      <c r="C63" s="47" t="s">
        <v>347</v>
      </c>
      <c r="D63" s="47" t="s">
        <v>438</v>
      </c>
      <c r="E63" s="52" t="s">
        <v>439</v>
      </c>
      <c r="F63" s="56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>
        <v>1</v>
      </c>
      <c r="R63" s="47"/>
      <c r="S63" s="47">
        <v>1</v>
      </c>
      <c r="T63" s="47"/>
      <c r="U63" s="47"/>
      <c r="V63" s="47">
        <v>4</v>
      </c>
      <c r="W63" s="48">
        <v>15</v>
      </c>
      <c r="X63" s="61">
        <f t="shared" si="11"/>
        <v>4</v>
      </c>
      <c r="Y63" s="52">
        <f t="shared" si="11"/>
        <v>17</v>
      </c>
      <c r="Z63">
        <f t="shared" si="12"/>
        <v>21</v>
      </c>
    </row>
    <row r="64" spans="1:26" x14ac:dyDescent="0.2">
      <c r="A64" s="51" t="s">
        <v>17</v>
      </c>
      <c r="B64" s="16">
        <v>450602</v>
      </c>
      <c r="C64" s="47" t="s">
        <v>347</v>
      </c>
      <c r="D64" s="47" t="s">
        <v>440</v>
      </c>
      <c r="E64" s="52" t="s">
        <v>441</v>
      </c>
      <c r="F64" s="56"/>
      <c r="G64" s="47"/>
      <c r="H64" s="47"/>
      <c r="I64" s="47"/>
      <c r="J64" s="47">
        <v>1</v>
      </c>
      <c r="K64" s="47"/>
      <c r="L64" s="47"/>
      <c r="M64" s="47">
        <v>1</v>
      </c>
      <c r="N64" s="47"/>
      <c r="O64" s="47"/>
      <c r="P64" s="47">
        <v>3</v>
      </c>
      <c r="Q64" s="47">
        <v>1</v>
      </c>
      <c r="R64" s="47">
        <v>1</v>
      </c>
      <c r="S64" s="47"/>
      <c r="T64" s="47"/>
      <c r="U64" s="47"/>
      <c r="V64" s="47"/>
      <c r="W64" s="48">
        <v>2</v>
      </c>
      <c r="X64" s="61">
        <f t="shared" si="11"/>
        <v>5</v>
      </c>
      <c r="Y64" s="52">
        <f t="shared" si="11"/>
        <v>4</v>
      </c>
      <c r="Z64">
        <f t="shared" si="12"/>
        <v>9</v>
      </c>
    </row>
    <row r="65" spans="1:26" x14ac:dyDescent="0.2">
      <c r="A65" s="51" t="s">
        <v>17</v>
      </c>
      <c r="B65" s="16">
        <v>451001</v>
      </c>
      <c r="C65" s="47" t="s">
        <v>352</v>
      </c>
      <c r="D65" s="47" t="s">
        <v>442</v>
      </c>
      <c r="E65" s="52" t="s">
        <v>443</v>
      </c>
      <c r="F65" s="56"/>
      <c r="G65" s="47">
        <v>1</v>
      </c>
      <c r="H65" s="47"/>
      <c r="I65" s="47"/>
      <c r="J65" s="47"/>
      <c r="K65" s="47"/>
      <c r="L65" s="47"/>
      <c r="M65" s="47">
        <v>1</v>
      </c>
      <c r="N65" s="47"/>
      <c r="O65" s="47">
        <v>1</v>
      </c>
      <c r="P65" s="47"/>
      <c r="Q65" s="47"/>
      <c r="R65" s="47"/>
      <c r="S65" s="47">
        <v>2</v>
      </c>
      <c r="T65" s="47"/>
      <c r="U65" s="47"/>
      <c r="V65" s="47">
        <v>6</v>
      </c>
      <c r="W65" s="48">
        <v>5</v>
      </c>
      <c r="X65" s="61">
        <f t="shared" si="11"/>
        <v>6</v>
      </c>
      <c r="Y65" s="52">
        <f t="shared" si="11"/>
        <v>10</v>
      </c>
      <c r="Z65">
        <f t="shared" si="12"/>
        <v>16</v>
      </c>
    </row>
    <row r="66" spans="1:26" x14ac:dyDescent="0.2">
      <c r="A66" s="51" t="s">
        <v>17</v>
      </c>
      <c r="B66" s="16">
        <v>500901</v>
      </c>
      <c r="C66" s="47" t="s">
        <v>352</v>
      </c>
      <c r="D66" s="47" t="s">
        <v>444</v>
      </c>
      <c r="E66" s="52" t="s">
        <v>445</v>
      </c>
      <c r="F66" s="56"/>
      <c r="G66" s="47"/>
      <c r="H66" s="47"/>
      <c r="I66" s="47"/>
      <c r="J66" s="47"/>
      <c r="K66" s="47"/>
      <c r="L66" s="47">
        <v>1</v>
      </c>
      <c r="M66" s="47"/>
      <c r="N66" s="47"/>
      <c r="O66" s="47"/>
      <c r="P66" s="47"/>
      <c r="Q66" s="47"/>
      <c r="R66" s="47"/>
      <c r="S66" s="47"/>
      <c r="T66" s="47"/>
      <c r="U66" s="47"/>
      <c r="V66" s="47">
        <v>6</v>
      </c>
      <c r="W66" s="48">
        <v>3</v>
      </c>
      <c r="X66" s="61">
        <f t="shared" ref="X66:X67" si="13">F66+H66+J66+L66+N66+P66+R66+T66+V66</f>
        <v>7</v>
      </c>
      <c r="Y66" s="52">
        <f t="shared" ref="Y66:Y67" si="14">G66+I66+K66+M66+O66+Q66+S66+U66+W66</f>
        <v>3</v>
      </c>
      <c r="Z66">
        <f t="shared" ref="Z66:Z67" si="15">SUM(X66:Y66)</f>
        <v>10</v>
      </c>
    </row>
    <row r="67" spans="1:26" x14ac:dyDescent="0.2">
      <c r="A67" s="51" t="s">
        <v>17</v>
      </c>
      <c r="B67" s="16">
        <v>510203</v>
      </c>
      <c r="C67" s="47" t="s">
        <v>541</v>
      </c>
      <c r="D67" s="47" t="s">
        <v>446</v>
      </c>
      <c r="E67" s="52" t="s">
        <v>447</v>
      </c>
      <c r="F67" s="56"/>
      <c r="G67" s="47"/>
      <c r="H67" s="47"/>
      <c r="I67" s="47"/>
      <c r="J67" s="47">
        <v>1</v>
      </c>
      <c r="K67" s="47">
        <v>1</v>
      </c>
      <c r="L67" s="47"/>
      <c r="M67" s="47"/>
      <c r="N67" s="47"/>
      <c r="O67" s="47">
        <v>1</v>
      </c>
      <c r="P67" s="47"/>
      <c r="Q67" s="47"/>
      <c r="R67" s="47">
        <v>1</v>
      </c>
      <c r="S67" s="47">
        <v>4</v>
      </c>
      <c r="T67" s="47"/>
      <c r="U67" s="47"/>
      <c r="V67" s="47">
        <v>1</v>
      </c>
      <c r="W67" s="48">
        <v>37</v>
      </c>
      <c r="X67" s="61">
        <f t="shared" si="13"/>
        <v>3</v>
      </c>
      <c r="Y67" s="52">
        <f t="shared" si="14"/>
        <v>43</v>
      </c>
      <c r="Z67">
        <f t="shared" si="15"/>
        <v>46</v>
      </c>
    </row>
    <row r="68" spans="1:26" x14ac:dyDescent="0.2">
      <c r="A68" s="51" t="s">
        <v>17</v>
      </c>
      <c r="B68" s="16">
        <v>511005</v>
      </c>
      <c r="C68" s="47" t="s">
        <v>347</v>
      </c>
      <c r="D68" s="47" t="s">
        <v>448</v>
      </c>
      <c r="E68" s="52" t="s">
        <v>449</v>
      </c>
      <c r="F68" s="56"/>
      <c r="G68" s="47"/>
      <c r="H68" s="47"/>
      <c r="I68" s="47"/>
      <c r="J68" s="47"/>
      <c r="K68" s="47"/>
      <c r="L68" s="47"/>
      <c r="M68" s="47">
        <v>3</v>
      </c>
      <c r="N68" s="47"/>
      <c r="O68" s="47">
        <v>2</v>
      </c>
      <c r="P68" s="47">
        <v>3</v>
      </c>
      <c r="Q68" s="47">
        <v>2</v>
      </c>
      <c r="R68" s="47"/>
      <c r="S68" s="47"/>
      <c r="T68" s="47"/>
      <c r="U68" s="47"/>
      <c r="V68" s="47">
        <v>3</v>
      </c>
      <c r="W68" s="48">
        <v>5</v>
      </c>
      <c r="X68" s="61">
        <f t="shared" si="11"/>
        <v>6</v>
      </c>
      <c r="Y68" s="52">
        <f t="shared" si="11"/>
        <v>12</v>
      </c>
      <c r="Z68">
        <f t="shared" si="12"/>
        <v>18</v>
      </c>
    </row>
    <row r="69" spans="1:26" x14ac:dyDescent="0.2">
      <c r="A69" s="51" t="s">
        <v>17</v>
      </c>
      <c r="B69" s="16">
        <v>512003</v>
      </c>
      <c r="C69" s="47" t="s">
        <v>450</v>
      </c>
      <c r="D69" s="47" t="s">
        <v>451</v>
      </c>
      <c r="E69" s="52" t="s">
        <v>452</v>
      </c>
      <c r="F69" s="56"/>
      <c r="G69" s="47"/>
      <c r="H69" s="47"/>
      <c r="I69" s="47"/>
      <c r="J69" s="47"/>
      <c r="K69" s="47">
        <v>1</v>
      </c>
      <c r="L69" s="47"/>
      <c r="M69" s="47"/>
      <c r="N69" s="47"/>
      <c r="O69" s="47"/>
      <c r="P69" s="47">
        <v>2</v>
      </c>
      <c r="Q69" s="47">
        <v>3</v>
      </c>
      <c r="R69" s="47"/>
      <c r="S69" s="47"/>
      <c r="T69" s="47"/>
      <c r="U69" s="47"/>
      <c r="V69" s="47">
        <v>4</v>
      </c>
      <c r="W69" s="48"/>
      <c r="X69" s="61">
        <f t="shared" si="11"/>
        <v>6</v>
      </c>
      <c r="Y69" s="52">
        <f t="shared" si="11"/>
        <v>4</v>
      </c>
      <c r="Z69">
        <f t="shared" si="12"/>
        <v>10</v>
      </c>
    </row>
    <row r="70" spans="1:26" x14ac:dyDescent="0.2">
      <c r="A70" s="51" t="s">
        <v>17</v>
      </c>
      <c r="B70" s="16">
        <v>512205</v>
      </c>
      <c r="C70" s="47" t="s">
        <v>352</v>
      </c>
      <c r="D70" s="47" t="s">
        <v>591</v>
      </c>
      <c r="E70" s="52" t="s">
        <v>592</v>
      </c>
      <c r="F70" s="56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>
        <v>2</v>
      </c>
      <c r="W70" s="48">
        <v>1</v>
      </c>
      <c r="X70" s="61">
        <f t="shared" si="11"/>
        <v>2</v>
      </c>
      <c r="Y70" s="52">
        <f t="shared" si="11"/>
        <v>1</v>
      </c>
      <c r="Z70">
        <f t="shared" si="12"/>
        <v>3</v>
      </c>
    </row>
    <row r="71" spans="1:26" x14ac:dyDescent="0.2">
      <c r="A71" s="51" t="s">
        <v>17</v>
      </c>
      <c r="B71" s="16">
        <v>513101</v>
      </c>
      <c r="C71" s="47" t="s">
        <v>453</v>
      </c>
      <c r="D71" s="47" t="s">
        <v>454</v>
      </c>
      <c r="E71" s="52" t="s">
        <v>455</v>
      </c>
      <c r="F71" s="56"/>
      <c r="G71" s="47"/>
      <c r="H71" s="47"/>
      <c r="I71" s="47"/>
      <c r="J71" s="47">
        <v>2</v>
      </c>
      <c r="K71" s="47">
        <v>6</v>
      </c>
      <c r="L71" s="47"/>
      <c r="M71" s="47">
        <v>1</v>
      </c>
      <c r="N71" s="47"/>
      <c r="O71" s="47"/>
      <c r="P71" s="47"/>
      <c r="Q71" s="47"/>
      <c r="R71" s="47"/>
      <c r="S71" s="47">
        <v>6</v>
      </c>
      <c r="T71" s="47"/>
      <c r="U71" s="47"/>
      <c r="V71" s="47">
        <v>5</v>
      </c>
      <c r="W71" s="48">
        <v>57</v>
      </c>
      <c r="X71" s="61">
        <f t="shared" si="11"/>
        <v>7</v>
      </c>
      <c r="Y71" s="52">
        <f t="shared" si="11"/>
        <v>70</v>
      </c>
      <c r="Z71">
        <f t="shared" si="12"/>
        <v>77</v>
      </c>
    </row>
    <row r="72" spans="1:26" x14ac:dyDescent="0.2">
      <c r="A72" s="51" t="s">
        <v>17</v>
      </c>
      <c r="B72" s="16">
        <v>513808</v>
      </c>
      <c r="C72" s="47" t="s">
        <v>366</v>
      </c>
      <c r="D72" s="47" t="s">
        <v>456</v>
      </c>
      <c r="E72" s="52" t="s">
        <v>457</v>
      </c>
      <c r="F72" s="56"/>
      <c r="G72" s="47"/>
      <c r="H72" s="47"/>
      <c r="I72" s="47"/>
      <c r="J72" s="47"/>
      <c r="K72" s="47">
        <v>1</v>
      </c>
      <c r="L72" s="47"/>
      <c r="M72" s="47">
        <v>6</v>
      </c>
      <c r="N72" s="47"/>
      <c r="O72" s="47">
        <v>3</v>
      </c>
      <c r="P72" s="47"/>
      <c r="Q72" s="47">
        <v>2</v>
      </c>
      <c r="R72" s="47"/>
      <c r="S72" s="47">
        <v>6</v>
      </c>
      <c r="T72" s="47"/>
      <c r="U72" s="47">
        <v>1</v>
      </c>
      <c r="V72" s="47">
        <v>5</v>
      </c>
      <c r="W72" s="48">
        <v>49</v>
      </c>
      <c r="X72" s="61">
        <f t="shared" si="11"/>
        <v>5</v>
      </c>
      <c r="Y72" s="52">
        <f t="shared" si="11"/>
        <v>68</v>
      </c>
      <c r="Z72">
        <f t="shared" si="12"/>
        <v>73</v>
      </c>
    </row>
    <row r="73" spans="1:26" x14ac:dyDescent="0.2">
      <c r="A73" s="51" t="s">
        <v>17</v>
      </c>
      <c r="B73" s="16">
        <v>520201</v>
      </c>
      <c r="C73" s="47" t="s">
        <v>458</v>
      </c>
      <c r="D73" s="47" t="s">
        <v>459</v>
      </c>
      <c r="E73" s="52" t="s">
        <v>460</v>
      </c>
      <c r="F73" s="56"/>
      <c r="G73" s="47"/>
      <c r="H73" s="47"/>
      <c r="I73" s="47"/>
      <c r="J73" s="47"/>
      <c r="K73" s="47">
        <v>1</v>
      </c>
      <c r="L73" s="47"/>
      <c r="M73" s="47"/>
      <c r="N73" s="47">
        <v>1</v>
      </c>
      <c r="O73" s="47"/>
      <c r="P73" s="47">
        <v>3</v>
      </c>
      <c r="Q73" s="47"/>
      <c r="R73" s="47"/>
      <c r="S73" s="47">
        <v>1</v>
      </c>
      <c r="T73" s="47"/>
      <c r="U73" s="47"/>
      <c r="V73" s="47">
        <v>14</v>
      </c>
      <c r="W73" s="48">
        <v>7</v>
      </c>
      <c r="X73" s="61">
        <f t="shared" si="11"/>
        <v>18</v>
      </c>
      <c r="Y73" s="52">
        <f t="shared" si="11"/>
        <v>9</v>
      </c>
      <c r="Z73">
        <f t="shared" si="12"/>
        <v>27</v>
      </c>
    </row>
    <row r="74" spans="1:26" x14ac:dyDescent="0.2">
      <c r="A74" s="51" t="s">
        <v>17</v>
      </c>
      <c r="B74" s="16">
        <v>520201</v>
      </c>
      <c r="C74" s="47" t="s">
        <v>458</v>
      </c>
      <c r="D74" s="47" t="s">
        <v>461</v>
      </c>
      <c r="E74" s="52" t="s">
        <v>462</v>
      </c>
      <c r="F74" s="56"/>
      <c r="G74" s="47">
        <v>1</v>
      </c>
      <c r="H74" s="47"/>
      <c r="I74" s="47"/>
      <c r="J74" s="47">
        <v>6</v>
      </c>
      <c r="K74" s="47">
        <v>4</v>
      </c>
      <c r="L74" s="47">
        <v>6</v>
      </c>
      <c r="M74" s="47">
        <v>5</v>
      </c>
      <c r="N74" s="47">
        <v>2</v>
      </c>
      <c r="O74" s="47">
        <v>3</v>
      </c>
      <c r="P74" s="47">
        <v>2</v>
      </c>
      <c r="Q74" s="47">
        <v>1</v>
      </c>
      <c r="R74" s="47">
        <v>8</v>
      </c>
      <c r="S74" s="47">
        <v>4</v>
      </c>
      <c r="T74" s="47">
        <v>1</v>
      </c>
      <c r="U74" s="47"/>
      <c r="V74" s="47">
        <v>73</v>
      </c>
      <c r="W74" s="48">
        <v>52</v>
      </c>
      <c r="X74" s="61">
        <f t="shared" si="11"/>
        <v>98</v>
      </c>
      <c r="Y74" s="52">
        <f t="shared" si="11"/>
        <v>70</v>
      </c>
      <c r="Z74">
        <f t="shared" si="12"/>
        <v>168</v>
      </c>
    </row>
    <row r="75" spans="1:26" x14ac:dyDescent="0.2">
      <c r="A75" s="51" t="s">
        <v>17</v>
      </c>
      <c r="B75" s="16">
        <v>520201</v>
      </c>
      <c r="C75" s="47" t="s">
        <v>458</v>
      </c>
      <c r="D75" s="47" t="s">
        <v>463</v>
      </c>
      <c r="E75" s="52" t="s">
        <v>464</v>
      </c>
      <c r="F75" s="56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>
        <v>2</v>
      </c>
      <c r="W75" s="48">
        <v>1</v>
      </c>
      <c r="X75" s="61">
        <f t="shared" si="11"/>
        <v>2</v>
      </c>
      <c r="Y75" s="52">
        <f t="shared" si="11"/>
        <v>1</v>
      </c>
      <c r="Z75">
        <f t="shared" si="12"/>
        <v>3</v>
      </c>
    </row>
    <row r="76" spans="1:26" x14ac:dyDescent="0.2">
      <c r="A76" s="51" t="s">
        <v>17</v>
      </c>
      <c r="B76" s="16">
        <v>520301</v>
      </c>
      <c r="C76" s="47" t="s">
        <v>458</v>
      </c>
      <c r="D76" s="47" t="s">
        <v>465</v>
      </c>
      <c r="E76" s="52" t="s">
        <v>466</v>
      </c>
      <c r="F76" s="56">
        <v>1</v>
      </c>
      <c r="G76" s="47"/>
      <c r="H76" s="47"/>
      <c r="I76" s="47"/>
      <c r="J76" s="47">
        <v>2</v>
      </c>
      <c r="K76" s="47"/>
      <c r="L76" s="47"/>
      <c r="M76" s="47"/>
      <c r="N76" s="47">
        <v>1</v>
      </c>
      <c r="O76" s="47"/>
      <c r="P76" s="47"/>
      <c r="Q76" s="47"/>
      <c r="R76" s="47">
        <v>1</v>
      </c>
      <c r="S76" s="47">
        <v>1</v>
      </c>
      <c r="T76" s="47"/>
      <c r="U76" s="47"/>
      <c r="V76" s="47">
        <v>9</v>
      </c>
      <c r="W76" s="48">
        <v>12</v>
      </c>
      <c r="X76" s="61">
        <f t="shared" si="11"/>
        <v>14</v>
      </c>
      <c r="Y76" s="52">
        <f t="shared" si="11"/>
        <v>13</v>
      </c>
      <c r="Z76">
        <f t="shared" si="12"/>
        <v>27</v>
      </c>
    </row>
    <row r="77" spans="1:26" x14ac:dyDescent="0.2">
      <c r="A77" s="51" t="s">
        <v>17</v>
      </c>
      <c r="B77" s="16">
        <v>520801</v>
      </c>
      <c r="C77" s="47" t="s">
        <v>458</v>
      </c>
      <c r="D77" s="47" t="s">
        <v>467</v>
      </c>
      <c r="E77" s="52" t="s">
        <v>468</v>
      </c>
      <c r="F77" s="56"/>
      <c r="G77" s="47"/>
      <c r="H77" s="47"/>
      <c r="I77" s="47"/>
      <c r="J77" s="47">
        <v>1</v>
      </c>
      <c r="K77" s="47"/>
      <c r="L77" s="47"/>
      <c r="M77" s="47"/>
      <c r="N77" s="47"/>
      <c r="O77" s="47"/>
      <c r="P77" s="47">
        <v>2</v>
      </c>
      <c r="Q77" s="47"/>
      <c r="R77" s="47"/>
      <c r="S77" s="47"/>
      <c r="T77" s="47"/>
      <c r="U77" s="47"/>
      <c r="V77" s="47">
        <v>3</v>
      </c>
      <c r="W77" s="48"/>
      <c r="X77" s="61">
        <f t="shared" si="11"/>
        <v>6</v>
      </c>
      <c r="Y77" s="52">
        <f t="shared" si="11"/>
        <v>0</v>
      </c>
      <c r="Z77">
        <f t="shared" si="12"/>
        <v>6</v>
      </c>
    </row>
    <row r="78" spans="1:26" x14ac:dyDescent="0.2">
      <c r="A78" s="51" t="s">
        <v>17</v>
      </c>
      <c r="B78" s="16">
        <v>521002</v>
      </c>
      <c r="C78" s="47" t="s">
        <v>369</v>
      </c>
      <c r="D78" s="47" t="s">
        <v>469</v>
      </c>
      <c r="E78" s="52" t="s">
        <v>470</v>
      </c>
      <c r="F78" s="56"/>
      <c r="G78" s="47">
        <v>1</v>
      </c>
      <c r="H78" s="47"/>
      <c r="I78" s="47"/>
      <c r="J78" s="47"/>
      <c r="K78" s="47"/>
      <c r="L78" s="47">
        <v>1</v>
      </c>
      <c r="M78" s="47">
        <v>2</v>
      </c>
      <c r="N78" s="47"/>
      <c r="O78" s="47">
        <v>2</v>
      </c>
      <c r="P78" s="47"/>
      <c r="Q78" s="47"/>
      <c r="R78" s="47">
        <v>1</v>
      </c>
      <c r="S78" s="47"/>
      <c r="T78" s="47"/>
      <c r="U78" s="47"/>
      <c r="V78" s="47">
        <v>1</v>
      </c>
      <c r="W78" s="48">
        <v>8</v>
      </c>
      <c r="X78" s="61">
        <f t="shared" ref="X78" si="16">F78+H78+J78+L78+N78+P78+R78+T78+V78</f>
        <v>3</v>
      </c>
      <c r="Y78" s="52">
        <f t="shared" ref="Y78" si="17">G78+I78+K78+M78+O78+Q78+S78+U78+W78</f>
        <v>13</v>
      </c>
      <c r="Z78">
        <f t="shared" ref="Z78" si="18">SUM(X78:Y78)</f>
        <v>16</v>
      </c>
    </row>
    <row r="79" spans="1:26" x14ac:dyDescent="0.2">
      <c r="A79" s="53" t="s">
        <v>17</v>
      </c>
      <c r="B79" s="17">
        <v>540101</v>
      </c>
      <c r="C79" s="54" t="s">
        <v>352</v>
      </c>
      <c r="D79" s="54" t="s">
        <v>471</v>
      </c>
      <c r="E79" s="55" t="s">
        <v>472</v>
      </c>
      <c r="F79" s="57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>
        <v>1</v>
      </c>
      <c r="S79" s="54"/>
      <c r="T79" s="54"/>
      <c r="U79" s="54"/>
      <c r="V79" s="54">
        <v>8</v>
      </c>
      <c r="W79" s="60">
        <v>7</v>
      </c>
      <c r="X79" s="62">
        <f t="shared" si="11"/>
        <v>9</v>
      </c>
      <c r="Y79" s="55">
        <f t="shared" si="11"/>
        <v>7</v>
      </c>
      <c r="Z79">
        <f t="shared" si="12"/>
        <v>16</v>
      </c>
    </row>
    <row r="80" spans="1:26" x14ac:dyDescent="0.2">
      <c r="A80" s="3"/>
      <c r="D80" s="69"/>
      <c r="E80" s="70" t="s">
        <v>48</v>
      </c>
      <c r="F80">
        <f t="shared" ref="F80:Z80" si="19">SUM(F30:F79)</f>
        <v>7</v>
      </c>
      <c r="G80">
        <f t="shared" si="19"/>
        <v>9</v>
      </c>
      <c r="H80">
        <f t="shared" si="19"/>
        <v>3</v>
      </c>
      <c r="I80">
        <f t="shared" si="19"/>
        <v>2</v>
      </c>
      <c r="J80">
        <f t="shared" si="19"/>
        <v>25</v>
      </c>
      <c r="K80">
        <f t="shared" si="19"/>
        <v>27</v>
      </c>
      <c r="L80">
        <f t="shared" si="19"/>
        <v>23</v>
      </c>
      <c r="M80">
        <f t="shared" si="19"/>
        <v>28</v>
      </c>
      <c r="N80">
        <f t="shared" si="19"/>
        <v>21</v>
      </c>
      <c r="O80">
        <f t="shared" si="19"/>
        <v>29</v>
      </c>
      <c r="P80">
        <f t="shared" si="19"/>
        <v>49</v>
      </c>
      <c r="Q80">
        <f t="shared" si="19"/>
        <v>35</v>
      </c>
      <c r="R80">
        <f t="shared" si="19"/>
        <v>43</v>
      </c>
      <c r="S80">
        <f t="shared" si="19"/>
        <v>57</v>
      </c>
      <c r="T80">
        <f t="shared" si="19"/>
        <v>2</v>
      </c>
      <c r="U80">
        <f t="shared" si="19"/>
        <v>1</v>
      </c>
      <c r="V80">
        <f t="shared" si="19"/>
        <v>378</v>
      </c>
      <c r="W80">
        <f t="shared" si="19"/>
        <v>570</v>
      </c>
      <c r="X80">
        <f t="shared" si="19"/>
        <v>551</v>
      </c>
      <c r="Y80">
        <f t="shared" si="19"/>
        <v>758</v>
      </c>
      <c r="Z80">
        <f t="shared" si="19"/>
        <v>1309</v>
      </c>
    </row>
    <row r="81" spans="1:26" x14ac:dyDescent="0.2">
      <c r="A81" s="3"/>
    </row>
    <row r="82" spans="1:26" x14ac:dyDescent="0.2">
      <c r="A82" s="38" t="s">
        <v>18</v>
      </c>
      <c r="B82" s="112">
        <v>110101</v>
      </c>
      <c r="C82" s="13" t="s">
        <v>352</v>
      </c>
      <c r="D82" s="13" t="s">
        <v>473</v>
      </c>
      <c r="E82" s="50" t="s">
        <v>474</v>
      </c>
      <c r="F82" s="21"/>
      <c r="G82" s="13"/>
      <c r="H82" s="13"/>
      <c r="I82" s="13"/>
      <c r="J82" s="13"/>
      <c r="K82" s="13"/>
      <c r="L82" s="13"/>
      <c r="M82" s="13"/>
      <c r="N82" s="13">
        <v>1</v>
      </c>
      <c r="O82" s="13"/>
      <c r="P82" s="13">
        <v>1</v>
      </c>
      <c r="Q82" s="13">
        <v>2</v>
      </c>
      <c r="R82" s="13"/>
      <c r="S82" s="13"/>
      <c r="T82" s="13"/>
      <c r="U82" s="13"/>
      <c r="V82" s="13">
        <v>9</v>
      </c>
      <c r="W82" s="15">
        <v>2</v>
      </c>
      <c r="X82" s="19">
        <f t="shared" ref="X82:Y104" si="20">F82+H82+J82+L82+N82+P82+R82+T82+V82</f>
        <v>11</v>
      </c>
      <c r="Y82" s="50">
        <f t="shared" si="20"/>
        <v>4</v>
      </c>
      <c r="Z82">
        <f t="shared" ref="Z82:Z104" si="21">SUM(X82:Y82)</f>
        <v>15</v>
      </c>
    </row>
    <row r="83" spans="1:26" x14ac:dyDescent="0.2">
      <c r="A83" s="41" t="s">
        <v>18</v>
      </c>
      <c r="B83" s="58">
        <v>130101</v>
      </c>
      <c r="C83" s="47" t="s">
        <v>383</v>
      </c>
      <c r="D83" s="47" t="s">
        <v>475</v>
      </c>
      <c r="E83" s="52" t="s">
        <v>476</v>
      </c>
      <c r="F83" s="56"/>
      <c r="G83" s="47">
        <v>1</v>
      </c>
      <c r="H83" s="47">
        <v>1</v>
      </c>
      <c r="I83" s="47"/>
      <c r="J83" s="47">
        <v>2</v>
      </c>
      <c r="K83" s="47"/>
      <c r="L83" s="47">
        <v>1</v>
      </c>
      <c r="M83" s="47">
        <v>3</v>
      </c>
      <c r="N83" s="47">
        <v>1</v>
      </c>
      <c r="O83" s="47">
        <v>1</v>
      </c>
      <c r="P83" s="47">
        <v>1</v>
      </c>
      <c r="Q83" s="47">
        <v>4</v>
      </c>
      <c r="R83" s="47">
        <v>1</v>
      </c>
      <c r="S83" s="47">
        <v>3</v>
      </c>
      <c r="T83" s="47"/>
      <c r="U83" s="47"/>
      <c r="V83" s="47">
        <v>13</v>
      </c>
      <c r="W83" s="48">
        <v>22</v>
      </c>
      <c r="X83" s="61">
        <f t="shared" si="20"/>
        <v>20</v>
      </c>
      <c r="Y83" s="52">
        <f t="shared" si="20"/>
        <v>34</v>
      </c>
      <c r="Z83">
        <f t="shared" si="21"/>
        <v>54</v>
      </c>
    </row>
    <row r="84" spans="1:26" x14ac:dyDescent="0.2">
      <c r="A84" s="41" t="s">
        <v>18</v>
      </c>
      <c r="B84" s="58">
        <v>140701</v>
      </c>
      <c r="C84" s="47" t="s">
        <v>386</v>
      </c>
      <c r="D84" s="47" t="s">
        <v>477</v>
      </c>
      <c r="E84" s="52" t="s">
        <v>478</v>
      </c>
      <c r="F84" s="56"/>
      <c r="G84" s="47"/>
      <c r="H84" s="47"/>
      <c r="I84" s="47"/>
      <c r="J84" s="47"/>
      <c r="K84" s="47"/>
      <c r="L84" s="47"/>
      <c r="M84" s="47"/>
      <c r="N84" s="47"/>
      <c r="O84" s="47"/>
      <c r="P84" s="47">
        <v>4</v>
      </c>
      <c r="Q84" s="47">
        <v>7</v>
      </c>
      <c r="R84" s="47"/>
      <c r="S84" s="47"/>
      <c r="T84" s="47"/>
      <c r="U84" s="47"/>
      <c r="V84" s="47">
        <v>2</v>
      </c>
      <c r="W84" s="48">
        <v>2</v>
      </c>
      <c r="X84" s="61">
        <f t="shared" si="20"/>
        <v>6</v>
      </c>
      <c r="Y84" s="52">
        <f t="shared" si="20"/>
        <v>9</v>
      </c>
      <c r="Z84">
        <f t="shared" si="21"/>
        <v>15</v>
      </c>
    </row>
    <row r="85" spans="1:26" x14ac:dyDescent="0.2">
      <c r="A85" s="41" t="s">
        <v>18</v>
      </c>
      <c r="B85" s="58">
        <v>140801</v>
      </c>
      <c r="C85" s="47" t="s">
        <v>386</v>
      </c>
      <c r="D85" s="47" t="s">
        <v>479</v>
      </c>
      <c r="E85" s="52" t="s">
        <v>480</v>
      </c>
      <c r="F85" s="56"/>
      <c r="G85" s="47"/>
      <c r="H85" s="47"/>
      <c r="I85" s="47"/>
      <c r="J85" s="47">
        <v>1</v>
      </c>
      <c r="K85" s="47"/>
      <c r="L85" s="47"/>
      <c r="M85" s="47"/>
      <c r="N85" s="47"/>
      <c r="O85" s="47"/>
      <c r="P85" s="47">
        <v>5</v>
      </c>
      <c r="Q85" s="47">
        <v>2</v>
      </c>
      <c r="R85" s="47"/>
      <c r="S85" s="47"/>
      <c r="T85" s="47"/>
      <c r="U85" s="47"/>
      <c r="V85" s="47">
        <v>3</v>
      </c>
      <c r="W85" s="48">
        <v>3</v>
      </c>
      <c r="X85" s="61">
        <f t="shared" si="20"/>
        <v>9</v>
      </c>
      <c r="Y85" s="52">
        <f t="shared" si="20"/>
        <v>5</v>
      </c>
      <c r="Z85">
        <f t="shared" si="21"/>
        <v>14</v>
      </c>
    </row>
    <row r="86" spans="1:26" x14ac:dyDescent="0.2">
      <c r="A86" s="41" t="s">
        <v>18</v>
      </c>
      <c r="B86" s="58">
        <v>141001</v>
      </c>
      <c r="C86" s="47" t="s">
        <v>386</v>
      </c>
      <c r="D86" s="47" t="s">
        <v>481</v>
      </c>
      <c r="E86" s="52" t="s">
        <v>482</v>
      </c>
      <c r="F86" s="56"/>
      <c r="G86" s="47"/>
      <c r="H86" s="47"/>
      <c r="I86" s="47"/>
      <c r="J86" s="47">
        <v>1</v>
      </c>
      <c r="K86" s="47"/>
      <c r="L86" s="47"/>
      <c r="M86" s="47"/>
      <c r="N86" s="47"/>
      <c r="O86" s="47"/>
      <c r="P86" s="47">
        <v>16</v>
      </c>
      <c r="Q86" s="47">
        <v>5</v>
      </c>
      <c r="R86" s="47">
        <v>1</v>
      </c>
      <c r="S86" s="47"/>
      <c r="T86" s="47"/>
      <c r="U86" s="47"/>
      <c r="V86" s="47">
        <v>6</v>
      </c>
      <c r="W86" s="48"/>
      <c r="X86" s="61">
        <f t="shared" si="20"/>
        <v>24</v>
      </c>
      <c r="Y86" s="52">
        <f t="shared" si="20"/>
        <v>5</v>
      </c>
      <c r="Z86">
        <f t="shared" si="21"/>
        <v>29</v>
      </c>
    </row>
    <row r="87" spans="1:26" s="86" customFormat="1" x14ac:dyDescent="0.2">
      <c r="A87" s="78" t="s">
        <v>18</v>
      </c>
      <c r="B87" s="80">
        <v>141901</v>
      </c>
      <c r="C87" s="81" t="s">
        <v>386</v>
      </c>
      <c r="D87" s="81" t="s">
        <v>483</v>
      </c>
      <c r="E87" s="82" t="s">
        <v>484</v>
      </c>
      <c r="F87" s="83"/>
      <c r="G87" s="81"/>
      <c r="H87" s="81"/>
      <c r="I87" s="81"/>
      <c r="J87" s="81"/>
      <c r="K87" s="81"/>
      <c r="L87" s="81"/>
      <c r="M87" s="81">
        <v>1</v>
      </c>
      <c r="N87" s="81">
        <v>1</v>
      </c>
      <c r="O87" s="81"/>
      <c r="P87" s="81">
        <v>9</v>
      </c>
      <c r="Q87" s="81">
        <v>2</v>
      </c>
      <c r="R87" s="81"/>
      <c r="S87" s="81"/>
      <c r="T87" s="81"/>
      <c r="U87" s="81"/>
      <c r="V87" s="81">
        <v>2</v>
      </c>
      <c r="W87" s="84">
        <v>1</v>
      </c>
      <c r="X87" s="85">
        <f t="shared" si="20"/>
        <v>12</v>
      </c>
      <c r="Y87" s="82">
        <f t="shared" si="20"/>
        <v>4</v>
      </c>
      <c r="Z87" s="86">
        <f t="shared" si="21"/>
        <v>16</v>
      </c>
    </row>
    <row r="88" spans="1:26" x14ac:dyDescent="0.2">
      <c r="A88" s="41" t="s">
        <v>18</v>
      </c>
      <c r="B88" s="16">
        <v>142401</v>
      </c>
      <c r="C88" s="47" t="s">
        <v>386</v>
      </c>
      <c r="D88" s="47" t="s">
        <v>485</v>
      </c>
      <c r="E88" s="52" t="s">
        <v>486</v>
      </c>
      <c r="F88" s="56"/>
      <c r="G88" s="47"/>
      <c r="H88" s="47"/>
      <c r="I88" s="47"/>
      <c r="J88" s="47">
        <v>1</v>
      </c>
      <c r="K88" s="47"/>
      <c r="L88" s="47"/>
      <c r="M88" s="47"/>
      <c r="N88" s="47"/>
      <c r="O88" s="47"/>
      <c r="P88" s="47">
        <v>5</v>
      </c>
      <c r="Q88" s="47"/>
      <c r="R88" s="47"/>
      <c r="S88" s="47"/>
      <c r="T88" s="47"/>
      <c r="U88" s="47"/>
      <c r="V88" s="47">
        <v>8</v>
      </c>
      <c r="W88" s="48">
        <v>4</v>
      </c>
      <c r="X88" s="61">
        <f t="shared" si="20"/>
        <v>14</v>
      </c>
      <c r="Y88" s="52">
        <f t="shared" si="20"/>
        <v>4</v>
      </c>
      <c r="Z88">
        <f t="shared" si="21"/>
        <v>18</v>
      </c>
    </row>
    <row r="89" spans="1:26" x14ac:dyDescent="0.2">
      <c r="A89" s="41" t="s">
        <v>18</v>
      </c>
      <c r="B89" s="16">
        <v>143501</v>
      </c>
      <c r="C89" s="47" t="s">
        <v>386</v>
      </c>
      <c r="D89" s="47" t="s">
        <v>487</v>
      </c>
      <c r="E89" s="52" t="s">
        <v>488</v>
      </c>
      <c r="F89" s="56"/>
      <c r="G89" s="47"/>
      <c r="H89" s="47"/>
      <c r="I89" s="47"/>
      <c r="J89" s="47"/>
      <c r="K89" s="47"/>
      <c r="L89" s="47"/>
      <c r="M89" s="47"/>
      <c r="N89" s="47"/>
      <c r="O89" s="47"/>
      <c r="P89" s="47">
        <v>1</v>
      </c>
      <c r="Q89" s="47">
        <v>1</v>
      </c>
      <c r="R89" s="47"/>
      <c r="S89" s="47"/>
      <c r="T89" s="47"/>
      <c r="U89" s="47"/>
      <c r="V89" s="47"/>
      <c r="W89" s="48">
        <v>1</v>
      </c>
      <c r="X89" s="61">
        <f t="shared" si="20"/>
        <v>1</v>
      </c>
      <c r="Y89" s="52">
        <f t="shared" si="20"/>
        <v>2</v>
      </c>
      <c r="Z89">
        <f t="shared" si="21"/>
        <v>3</v>
      </c>
    </row>
    <row r="90" spans="1:26" x14ac:dyDescent="0.2">
      <c r="A90" s="41" t="s">
        <v>18</v>
      </c>
      <c r="B90" s="16">
        <v>230101</v>
      </c>
      <c r="C90" s="47" t="s">
        <v>352</v>
      </c>
      <c r="D90" s="47" t="s">
        <v>489</v>
      </c>
      <c r="E90" s="52" t="s">
        <v>490</v>
      </c>
      <c r="F90" s="56"/>
      <c r="G90" s="47"/>
      <c r="H90" s="47"/>
      <c r="I90" s="47"/>
      <c r="J90" s="47"/>
      <c r="K90" s="47"/>
      <c r="L90" s="47">
        <v>1</v>
      </c>
      <c r="M90" s="47">
        <v>1</v>
      </c>
      <c r="N90" s="47"/>
      <c r="O90" s="47"/>
      <c r="P90" s="47">
        <v>2</v>
      </c>
      <c r="Q90" s="47">
        <v>5</v>
      </c>
      <c r="R90" s="47">
        <v>2</v>
      </c>
      <c r="S90" s="47"/>
      <c r="T90" s="47"/>
      <c r="U90" s="47"/>
      <c r="V90" s="47">
        <v>11</v>
      </c>
      <c r="W90" s="48">
        <v>18</v>
      </c>
      <c r="X90" s="61">
        <f t="shared" si="20"/>
        <v>16</v>
      </c>
      <c r="Y90" s="52">
        <f t="shared" si="20"/>
        <v>24</v>
      </c>
      <c r="Z90">
        <f t="shared" si="21"/>
        <v>40</v>
      </c>
    </row>
    <row r="91" spans="1:26" x14ac:dyDescent="0.2">
      <c r="A91" s="41" t="s">
        <v>18</v>
      </c>
      <c r="B91" s="16">
        <v>261501</v>
      </c>
      <c r="C91" s="47" t="s">
        <v>352</v>
      </c>
      <c r="D91" s="47" t="s">
        <v>491</v>
      </c>
      <c r="E91" s="52" t="s">
        <v>492</v>
      </c>
      <c r="F91" s="56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>
        <v>2</v>
      </c>
      <c r="W91" s="48">
        <v>8</v>
      </c>
      <c r="X91" s="61">
        <f t="shared" si="20"/>
        <v>2</v>
      </c>
      <c r="Y91" s="52">
        <f t="shared" si="20"/>
        <v>8</v>
      </c>
      <c r="Z91">
        <f t="shared" si="21"/>
        <v>10</v>
      </c>
    </row>
    <row r="92" spans="1:26" x14ac:dyDescent="0.2">
      <c r="A92" s="41" t="s">
        <v>18</v>
      </c>
      <c r="B92" s="16">
        <v>270101</v>
      </c>
      <c r="C92" s="47" t="s">
        <v>352</v>
      </c>
      <c r="D92" s="47" t="s">
        <v>493</v>
      </c>
      <c r="E92" s="52" t="s">
        <v>494</v>
      </c>
      <c r="F92" s="56"/>
      <c r="G92" s="47"/>
      <c r="H92" s="47"/>
      <c r="I92" s="47"/>
      <c r="J92" s="47"/>
      <c r="K92" s="47"/>
      <c r="L92" s="47">
        <v>1</v>
      </c>
      <c r="M92" s="47"/>
      <c r="N92" s="47"/>
      <c r="O92" s="47"/>
      <c r="P92" s="47"/>
      <c r="Q92" s="47"/>
      <c r="R92" s="47"/>
      <c r="S92" s="47"/>
      <c r="T92" s="47"/>
      <c r="U92" s="47"/>
      <c r="V92" s="47">
        <v>5</v>
      </c>
      <c r="W92" s="48">
        <v>2</v>
      </c>
      <c r="X92" s="61">
        <f t="shared" si="20"/>
        <v>6</v>
      </c>
      <c r="Y92" s="52">
        <f t="shared" si="20"/>
        <v>2</v>
      </c>
      <c r="Z92">
        <f t="shared" si="21"/>
        <v>8</v>
      </c>
    </row>
    <row r="93" spans="1:26" x14ac:dyDescent="0.2">
      <c r="A93" s="41" t="s">
        <v>18</v>
      </c>
      <c r="B93" s="16">
        <v>300101</v>
      </c>
      <c r="C93" s="47" t="s">
        <v>347</v>
      </c>
      <c r="D93" s="47" t="s">
        <v>495</v>
      </c>
      <c r="E93" s="52" t="s">
        <v>496</v>
      </c>
      <c r="F93" s="56"/>
      <c r="G93" s="47"/>
      <c r="H93" s="47"/>
      <c r="I93" s="47"/>
      <c r="J93" s="47">
        <v>1</v>
      </c>
      <c r="K93" s="47">
        <v>2</v>
      </c>
      <c r="L93" s="47"/>
      <c r="M93" s="47">
        <v>2</v>
      </c>
      <c r="N93" s="47"/>
      <c r="O93" s="47">
        <v>1</v>
      </c>
      <c r="P93" s="47">
        <v>7</v>
      </c>
      <c r="Q93" s="47">
        <v>12</v>
      </c>
      <c r="R93" s="47">
        <v>3</v>
      </c>
      <c r="S93" s="47">
        <v>1</v>
      </c>
      <c r="T93" s="47"/>
      <c r="U93" s="47"/>
      <c r="V93" s="47">
        <v>11</v>
      </c>
      <c r="W93" s="48">
        <v>29</v>
      </c>
      <c r="X93" s="61">
        <f t="shared" si="20"/>
        <v>22</v>
      </c>
      <c r="Y93" s="52">
        <f t="shared" si="20"/>
        <v>47</v>
      </c>
      <c r="Z93">
        <f t="shared" si="21"/>
        <v>69</v>
      </c>
    </row>
    <row r="94" spans="1:26" x14ac:dyDescent="0.2">
      <c r="A94" s="41" t="s">
        <v>18</v>
      </c>
      <c r="B94" s="16">
        <v>400501</v>
      </c>
      <c r="C94" s="47" t="s">
        <v>352</v>
      </c>
      <c r="D94" s="47" t="s">
        <v>497</v>
      </c>
      <c r="E94" s="52" t="s">
        <v>498</v>
      </c>
      <c r="F94" s="56"/>
      <c r="G94" s="47"/>
      <c r="H94" s="47"/>
      <c r="I94" s="47"/>
      <c r="J94" s="47">
        <v>2</v>
      </c>
      <c r="K94" s="47">
        <v>1</v>
      </c>
      <c r="L94" s="47"/>
      <c r="M94" s="47"/>
      <c r="N94" s="47"/>
      <c r="O94" s="47">
        <v>1</v>
      </c>
      <c r="P94" s="47">
        <v>6</v>
      </c>
      <c r="Q94" s="47">
        <v>11</v>
      </c>
      <c r="R94" s="47">
        <v>1</v>
      </c>
      <c r="S94" s="47">
        <v>1</v>
      </c>
      <c r="T94" s="47">
        <v>1</v>
      </c>
      <c r="U94" s="47"/>
      <c r="V94" s="47">
        <v>10</v>
      </c>
      <c r="W94" s="48">
        <v>12</v>
      </c>
      <c r="X94" s="61">
        <f t="shared" si="20"/>
        <v>20</v>
      </c>
      <c r="Y94" s="52">
        <f t="shared" si="20"/>
        <v>26</v>
      </c>
      <c r="Z94">
        <f t="shared" si="21"/>
        <v>46</v>
      </c>
    </row>
    <row r="95" spans="1:26" x14ac:dyDescent="0.2">
      <c r="A95" s="41" t="s">
        <v>18</v>
      </c>
      <c r="B95" s="16">
        <v>400607</v>
      </c>
      <c r="C95" s="47" t="s">
        <v>423</v>
      </c>
      <c r="D95" s="47" t="s">
        <v>499</v>
      </c>
      <c r="E95" s="52" t="s">
        <v>500</v>
      </c>
      <c r="F95" s="56"/>
      <c r="G95" s="47"/>
      <c r="H95" s="47"/>
      <c r="I95" s="47"/>
      <c r="J95" s="47"/>
      <c r="K95" s="47">
        <v>1</v>
      </c>
      <c r="L95" s="47"/>
      <c r="M95" s="47"/>
      <c r="N95" s="47"/>
      <c r="O95" s="47"/>
      <c r="P95" s="47">
        <v>5</v>
      </c>
      <c r="Q95" s="47">
        <v>3</v>
      </c>
      <c r="R95" s="47">
        <v>2</v>
      </c>
      <c r="S95" s="47"/>
      <c r="T95" s="47"/>
      <c r="U95" s="47"/>
      <c r="V95" s="47">
        <v>12</v>
      </c>
      <c r="W95" s="48">
        <v>18</v>
      </c>
      <c r="X95" s="61">
        <f t="shared" si="20"/>
        <v>19</v>
      </c>
      <c r="Y95" s="52">
        <f t="shared" si="20"/>
        <v>22</v>
      </c>
      <c r="Z95">
        <f t="shared" si="21"/>
        <v>41</v>
      </c>
    </row>
    <row r="96" spans="1:26" x14ac:dyDescent="0.2">
      <c r="A96" s="41" t="s">
        <v>18</v>
      </c>
      <c r="B96" s="16">
        <v>400801</v>
      </c>
      <c r="C96" s="47" t="s">
        <v>352</v>
      </c>
      <c r="D96" s="47" t="s">
        <v>501</v>
      </c>
      <c r="E96" s="52" t="s">
        <v>502</v>
      </c>
      <c r="F96" s="56"/>
      <c r="G96" s="47"/>
      <c r="H96" s="47"/>
      <c r="I96" s="47"/>
      <c r="J96" s="47">
        <v>1</v>
      </c>
      <c r="K96" s="47"/>
      <c r="L96" s="47">
        <v>1</v>
      </c>
      <c r="M96" s="47"/>
      <c r="N96" s="47"/>
      <c r="O96" s="47"/>
      <c r="P96" s="47">
        <v>4</v>
      </c>
      <c r="Q96" s="47">
        <v>2</v>
      </c>
      <c r="R96" s="47">
        <v>1</v>
      </c>
      <c r="S96" s="47"/>
      <c r="T96" s="47"/>
      <c r="U96" s="47"/>
      <c r="V96" s="47">
        <v>7</v>
      </c>
      <c r="W96" s="48"/>
      <c r="X96" s="61">
        <f t="shared" si="20"/>
        <v>14</v>
      </c>
      <c r="Y96" s="52">
        <f t="shared" si="20"/>
        <v>2</v>
      </c>
      <c r="Z96">
        <f t="shared" si="21"/>
        <v>16</v>
      </c>
    </row>
    <row r="97" spans="1:26" x14ac:dyDescent="0.2">
      <c r="A97" s="41" t="s">
        <v>18</v>
      </c>
      <c r="B97" s="16">
        <v>422801</v>
      </c>
      <c r="C97" s="47" t="s">
        <v>541</v>
      </c>
      <c r="D97" s="47" t="s">
        <v>503</v>
      </c>
      <c r="E97" s="52" t="s">
        <v>504</v>
      </c>
      <c r="F97" s="56"/>
      <c r="G97" s="47"/>
      <c r="H97" s="47"/>
      <c r="I97" s="47"/>
      <c r="J97" s="47"/>
      <c r="K97" s="47">
        <v>2</v>
      </c>
      <c r="L97" s="47">
        <v>1</v>
      </c>
      <c r="M97" s="47">
        <v>4</v>
      </c>
      <c r="N97" s="47">
        <v>1</v>
      </c>
      <c r="O97" s="47">
        <v>1</v>
      </c>
      <c r="P97" s="47"/>
      <c r="Q97" s="47">
        <v>5</v>
      </c>
      <c r="R97" s="47"/>
      <c r="S97" s="47">
        <v>3</v>
      </c>
      <c r="T97" s="47"/>
      <c r="U97" s="47"/>
      <c r="V97" s="47">
        <v>11</v>
      </c>
      <c r="W97" s="48">
        <v>40</v>
      </c>
      <c r="X97" s="61">
        <f t="shared" si="20"/>
        <v>13</v>
      </c>
      <c r="Y97" s="52">
        <f t="shared" si="20"/>
        <v>55</v>
      </c>
      <c r="Z97">
        <f t="shared" si="21"/>
        <v>68</v>
      </c>
    </row>
    <row r="98" spans="1:26" x14ac:dyDescent="0.2">
      <c r="A98" s="41" t="s">
        <v>18</v>
      </c>
      <c r="B98" s="16">
        <v>440501</v>
      </c>
      <c r="C98" s="47" t="s">
        <v>347</v>
      </c>
      <c r="D98" s="47" t="s">
        <v>505</v>
      </c>
      <c r="E98" s="52" t="s">
        <v>506</v>
      </c>
      <c r="F98" s="56"/>
      <c r="G98" s="47"/>
      <c r="H98" s="47">
        <v>1</v>
      </c>
      <c r="I98" s="47"/>
      <c r="J98" s="47"/>
      <c r="K98" s="47"/>
      <c r="L98" s="47"/>
      <c r="M98" s="47"/>
      <c r="N98" s="47"/>
      <c r="O98" s="47"/>
      <c r="P98" s="47">
        <v>1</v>
      </c>
      <c r="Q98" s="47"/>
      <c r="R98" s="47">
        <v>1</v>
      </c>
      <c r="S98" s="47"/>
      <c r="T98" s="47"/>
      <c r="U98" s="47">
        <v>1</v>
      </c>
      <c r="V98" s="47">
        <v>1</v>
      </c>
      <c r="W98" s="48">
        <v>4</v>
      </c>
      <c r="X98" s="61">
        <f t="shared" si="20"/>
        <v>4</v>
      </c>
      <c r="Y98" s="52">
        <f t="shared" si="20"/>
        <v>5</v>
      </c>
      <c r="Z98">
        <f t="shared" si="21"/>
        <v>9</v>
      </c>
    </row>
    <row r="99" spans="1:26" x14ac:dyDescent="0.2">
      <c r="A99" s="41" t="s">
        <v>18</v>
      </c>
      <c r="B99" s="16">
        <v>450602</v>
      </c>
      <c r="C99" s="47" t="s">
        <v>347</v>
      </c>
      <c r="D99" s="47" t="s">
        <v>507</v>
      </c>
      <c r="E99" s="52" t="s">
        <v>508</v>
      </c>
      <c r="F99" s="56"/>
      <c r="G99" s="47"/>
      <c r="H99" s="47"/>
      <c r="I99" s="47"/>
      <c r="J99" s="47"/>
      <c r="K99" s="47"/>
      <c r="L99" s="47"/>
      <c r="M99" s="47"/>
      <c r="N99" s="47"/>
      <c r="O99" s="47"/>
      <c r="P99" s="47">
        <v>1</v>
      </c>
      <c r="Q99" s="47">
        <v>3</v>
      </c>
      <c r="R99" s="47"/>
      <c r="S99" s="47"/>
      <c r="T99" s="47"/>
      <c r="U99" s="47"/>
      <c r="V99" s="47">
        <v>6</v>
      </c>
      <c r="W99" s="48"/>
      <c r="X99" s="61">
        <f t="shared" si="20"/>
        <v>7</v>
      </c>
      <c r="Y99" s="52">
        <f t="shared" si="20"/>
        <v>3</v>
      </c>
      <c r="Z99">
        <f t="shared" si="21"/>
        <v>10</v>
      </c>
    </row>
    <row r="100" spans="1:26" x14ac:dyDescent="0.2">
      <c r="A100" s="41" t="s">
        <v>18</v>
      </c>
      <c r="B100" s="16">
        <v>512003</v>
      </c>
      <c r="C100" s="47" t="s">
        <v>450</v>
      </c>
      <c r="D100" s="47" t="s">
        <v>509</v>
      </c>
      <c r="E100" s="52" t="s">
        <v>510</v>
      </c>
      <c r="F100" s="56"/>
      <c r="G100" s="47"/>
      <c r="H100" s="47"/>
      <c r="I100" s="47">
        <v>1</v>
      </c>
      <c r="J100" s="47">
        <v>2</v>
      </c>
      <c r="K100" s="47">
        <v>2</v>
      </c>
      <c r="L100" s="47"/>
      <c r="M100" s="47"/>
      <c r="N100" s="47"/>
      <c r="O100" s="47"/>
      <c r="P100" s="47">
        <v>11</v>
      </c>
      <c r="Q100" s="47">
        <v>7</v>
      </c>
      <c r="R100" s="47">
        <v>1</v>
      </c>
      <c r="S100" s="47">
        <v>1</v>
      </c>
      <c r="T100" s="47"/>
      <c r="U100" s="47"/>
      <c r="V100" s="47">
        <v>9</v>
      </c>
      <c r="W100" s="48">
        <v>8</v>
      </c>
      <c r="X100" s="61">
        <f t="shared" si="20"/>
        <v>23</v>
      </c>
      <c r="Y100" s="52">
        <f t="shared" si="20"/>
        <v>19</v>
      </c>
      <c r="Z100">
        <f t="shared" si="21"/>
        <v>42</v>
      </c>
    </row>
    <row r="101" spans="1:26" x14ac:dyDescent="0.2">
      <c r="A101" s="41" t="s">
        <v>18</v>
      </c>
      <c r="B101" s="16">
        <v>512308</v>
      </c>
      <c r="C101" s="47" t="s">
        <v>541</v>
      </c>
      <c r="D101" s="47" t="s">
        <v>511</v>
      </c>
      <c r="E101" s="52" t="s">
        <v>512</v>
      </c>
      <c r="F101" s="56"/>
      <c r="G101" s="47"/>
      <c r="H101" s="47"/>
      <c r="I101" s="47"/>
      <c r="J101" s="47">
        <v>3</v>
      </c>
      <c r="K101" s="47">
        <v>3</v>
      </c>
      <c r="L101" s="47">
        <v>1</v>
      </c>
      <c r="M101" s="47"/>
      <c r="N101" s="47"/>
      <c r="O101" s="47">
        <v>1</v>
      </c>
      <c r="P101" s="47"/>
      <c r="Q101" s="47">
        <v>1</v>
      </c>
      <c r="R101" s="47">
        <v>2</v>
      </c>
      <c r="S101" s="47">
        <v>3</v>
      </c>
      <c r="T101" s="47"/>
      <c r="U101" s="47"/>
      <c r="V101" s="47">
        <v>28</v>
      </c>
      <c r="W101" s="48">
        <v>39</v>
      </c>
      <c r="X101" s="61">
        <f t="shared" si="20"/>
        <v>34</v>
      </c>
      <c r="Y101" s="52">
        <f t="shared" si="20"/>
        <v>47</v>
      </c>
      <c r="Z101">
        <f t="shared" si="21"/>
        <v>81</v>
      </c>
    </row>
    <row r="102" spans="1:26" x14ac:dyDescent="0.2">
      <c r="A102" s="41" t="s">
        <v>18</v>
      </c>
      <c r="B102" s="16">
        <v>513808</v>
      </c>
      <c r="C102" s="47" t="s">
        <v>366</v>
      </c>
      <c r="D102" s="47" t="s">
        <v>513</v>
      </c>
      <c r="E102" s="52" t="s">
        <v>514</v>
      </c>
      <c r="F102" s="56"/>
      <c r="G102" s="47"/>
      <c r="H102" s="47"/>
      <c r="I102" s="47"/>
      <c r="J102" s="47"/>
      <c r="K102" s="47"/>
      <c r="L102" s="47"/>
      <c r="M102" s="47"/>
      <c r="N102" s="47"/>
      <c r="O102" s="47"/>
      <c r="P102" s="47">
        <v>1</v>
      </c>
      <c r="Q102" s="47">
        <v>3</v>
      </c>
      <c r="R102" s="47"/>
      <c r="S102" s="47">
        <v>3</v>
      </c>
      <c r="T102" s="47"/>
      <c r="U102" s="47"/>
      <c r="V102" s="47">
        <v>1</v>
      </c>
      <c r="W102" s="48">
        <v>10</v>
      </c>
      <c r="X102" s="61">
        <f t="shared" si="20"/>
        <v>2</v>
      </c>
      <c r="Y102" s="52">
        <f t="shared" si="20"/>
        <v>16</v>
      </c>
      <c r="Z102">
        <f t="shared" si="21"/>
        <v>18</v>
      </c>
    </row>
    <row r="103" spans="1:26" x14ac:dyDescent="0.2">
      <c r="A103" s="41" t="s">
        <v>18</v>
      </c>
      <c r="B103" s="16">
        <v>513818</v>
      </c>
      <c r="C103" s="47" t="s">
        <v>366</v>
      </c>
      <c r="D103" s="47" t="s">
        <v>515</v>
      </c>
      <c r="E103" s="52" t="s">
        <v>516</v>
      </c>
      <c r="F103" s="56">
        <v>1</v>
      </c>
      <c r="G103" s="47"/>
      <c r="H103" s="47"/>
      <c r="I103" s="47"/>
      <c r="J103" s="47"/>
      <c r="K103" s="47">
        <v>1</v>
      </c>
      <c r="L103" s="47"/>
      <c r="M103" s="47">
        <v>3</v>
      </c>
      <c r="N103" s="47"/>
      <c r="O103" s="47">
        <v>1</v>
      </c>
      <c r="P103" s="47"/>
      <c r="Q103" s="47"/>
      <c r="R103" s="47"/>
      <c r="S103" s="47">
        <v>2</v>
      </c>
      <c r="T103" s="47"/>
      <c r="U103" s="47"/>
      <c r="V103" s="47">
        <v>5</v>
      </c>
      <c r="W103" s="48">
        <v>21</v>
      </c>
      <c r="X103" s="61">
        <f t="shared" si="20"/>
        <v>6</v>
      </c>
      <c r="Y103" s="52">
        <f t="shared" si="20"/>
        <v>28</v>
      </c>
      <c r="Z103">
        <f t="shared" si="21"/>
        <v>34</v>
      </c>
    </row>
    <row r="104" spans="1:26" x14ac:dyDescent="0.2">
      <c r="A104" s="43" t="s">
        <v>18</v>
      </c>
      <c r="B104" s="17">
        <v>520201</v>
      </c>
      <c r="C104" s="54" t="s">
        <v>458</v>
      </c>
      <c r="D104" s="54" t="s">
        <v>517</v>
      </c>
      <c r="E104" s="55" t="s">
        <v>518</v>
      </c>
      <c r="F104" s="57"/>
      <c r="G104" s="54"/>
      <c r="H104" s="54"/>
      <c r="I104" s="54"/>
      <c r="J104" s="54"/>
      <c r="K104" s="54"/>
      <c r="L104" s="54"/>
      <c r="M104" s="54"/>
      <c r="N104" s="54"/>
      <c r="O104" s="54"/>
      <c r="P104" s="54">
        <v>6</v>
      </c>
      <c r="Q104" s="54">
        <v>5</v>
      </c>
      <c r="R104" s="54">
        <v>1</v>
      </c>
      <c r="S104" s="54"/>
      <c r="T104" s="54"/>
      <c r="U104" s="54"/>
      <c r="V104" s="54">
        <v>5</v>
      </c>
      <c r="W104" s="60"/>
      <c r="X104" s="62">
        <f t="shared" si="20"/>
        <v>12</v>
      </c>
      <c r="Y104" s="55">
        <f t="shared" si="20"/>
        <v>5</v>
      </c>
      <c r="Z104">
        <f t="shared" si="21"/>
        <v>17</v>
      </c>
    </row>
    <row r="105" spans="1:26" x14ac:dyDescent="0.2">
      <c r="A105" s="3"/>
      <c r="D105" s="69"/>
      <c r="E105" s="70" t="s">
        <v>47</v>
      </c>
      <c r="F105">
        <f t="shared" ref="F105:Z105" si="22">SUM(F82:F104)</f>
        <v>1</v>
      </c>
      <c r="G105">
        <f t="shared" si="22"/>
        <v>1</v>
      </c>
      <c r="H105">
        <f t="shared" si="22"/>
        <v>2</v>
      </c>
      <c r="I105">
        <f t="shared" si="22"/>
        <v>1</v>
      </c>
      <c r="J105">
        <f t="shared" si="22"/>
        <v>14</v>
      </c>
      <c r="K105">
        <f t="shared" si="22"/>
        <v>12</v>
      </c>
      <c r="L105">
        <f t="shared" si="22"/>
        <v>6</v>
      </c>
      <c r="M105">
        <f t="shared" si="22"/>
        <v>14</v>
      </c>
      <c r="N105">
        <f t="shared" si="22"/>
        <v>4</v>
      </c>
      <c r="O105">
        <f t="shared" si="22"/>
        <v>6</v>
      </c>
      <c r="P105">
        <f t="shared" si="22"/>
        <v>86</v>
      </c>
      <c r="Q105">
        <f t="shared" si="22"/>
        <v>80</v>
      </c>
      <c r="R105">
        <f t="shared" si="22"/>
        <v>16</v>
      </c>
      <c r="S105">
        <f t="shared" si="22"/>
        <v>17</v>
      </c>
      <c r="T105">
        <f t="shared" si="22"/>
        <v>1</v>
      </c>
      <c r="U105">
        <f t="shared" si="22"/>
        <v>1</v>
      </c>
      <c r="V105">
        <f t="shared" si="22"/>
        <v>167</v>
      </c>
      <c r="W105">
        <f t="shared" si="22"/>
        <v>244</v>
      </c>
      <c r="X105">
        <f t="shared" si="22"/>
        <v>297</v>
      </c>
      <c r="Y105">
        <f t="shared" si="22"/>
        <v>376</v>
      </c>
      <c r="Z105">
        <f t="shared" si="22"/>
        <v>673</v>
      </c>
    </row>
    <row r="106" spans="1:26" x14ac:dyDescent="0.2">
      <c r="A106" s="3"/>
    </row>
    <row r="107" spans="1:26" x14ac:dyDescent="0.2">
      <c r="A107" s="63" t="s">
        <v>19</v>
      </c>
      <c r="B107" s="64">
        <v>512001</v>
      </c>
      <c r="C107" s="18" t="s">
        <v>10</v>
      </c>
      <c r="D107" s="18" t="s">
        <v>11</v>
      </c>
      <c r="E107" s="65" t="s">
        <v>94</v>
      </c>
      <c r="F107" s="22">
        <v>6</v>
      </c>
      <c r="G107" s="18">
        <v>12</v>
      </c>
      <c r="H107" s="18"/>
      <c r="I107" s="18"/>
      <c r="J107" s="18">
        <v>19</v>
      </c>
      <c r="K107" s="18">
        <v>42</v>
      </c>
      <c r="L107" s="18">
        <v>1</v>
      </c>
      <c r="M107" s="18">
        <v>9</v>
      </c>
      <c r="N107" s="18">
        <v>19</v>
      </c>
      <c r="O107" s="18">
        <v>24</v>
      </c>
      <c r="P107" s="18">
        <v>14</v>
      </c>
      <c r="Q107" s="18">
        <v>24</v>
      </c>
      <c r="R107" s="18">
        <v>14</v>
      </c>
      <c r="S107" s="18">
        <v>25</v>
      </c>
      <c r="T107" s="18"/>
      <c r="U107" s="18"/>
      <c r="V107" s="18">
        <v>173</v>
      </c>
      <c r="W107" s="20">
        <v>394</v>
      </c>
      <c r="X107" s="66">
        <f>F107+H107+J107+L107+N107+P107+R107+T107+V107</f>
        <v>246</v>
      </c>
      <c r="Y107" s="65">
        <f>G107+I107+K107+M107+O107+Q107+S107+U107+W107</f>
        <v>530</v>
      </c>
      <c r="Z107">
        <f>SUM(X107:Y107)</f>
        <v>776</v>
      </c>
    </row>
    <row r="108" spans="1:26" s="86" customFormat="1" x14ac:dyDescent="0.2">
      <c r="A108"/>
      <c r="B108"/>
      <c r="C108"/>
      <c r="D108"/>
      <c r="E108" s="67" t="s">
        <v>113</v>
      </c>
      <c r="F108">
        <f>SUM(F107)</f>
        <v>6</v>
      </c>
      <c r="G108">
        <f t="shared" ref="G108:Z108" si="23">SUM(G107)</f>
        <v>12</v>
      </c>
      <c r="H108">
        <f t="shared" si="23"/>
        <v>0</v>
      </c>
      <c r="I108">
        <f t="shared" si="23"/>
        <v>0</v>
      </c>
      <c r="J108">
        <f t="shared" si="23"/>
        <v>19</v>
      </c>
      <c r="K108">
        <f t="shared" si="23"/>
        <v>42</v>
      </c>
      <c r="L108">
        <f t="shared" si="23"/>
        <v>1</v>
      </c>
      <c r="M108">
        <f t="shared" si="23"/>
        <v>9</v>
      </c>
      <c r="N108">
        <f t="shared" si="23"/>
        <v>19</v>
      </c>
      <c r="O108">
        <f t="shared" si="23"/>
        <v>24</v>
      </c>
      <c r="P108">
        <f t="shared" si="23"/>
        <v>14</v>
      </c>
      <c r="Q108">
        <f t="shared" si="23"/>
        <v>24</v>
      </c>
      <c r="R108">
        <f t="shared" si="23"/>
        <v>14</v>
      </c>
      <c r="S108">
        <f t="shared" si="23"/>
        <v>25</v>
      </c>
      <c r="T108">
        <f t="shared" si="23"/>
        <v>0</v>
      </c>
      <c r="U108">
        <f t="shared" si="23"/>
        <v>0</v>
      </c>
      <c r="V108">
        <f t="shared" si="23"/>
        <v>173</v>
      </c>
      <c r="W108">
        <f t="shared" si="23"/>
        <v>394</v>
      </c>
      <c r="X108">
        <f t="shared" si="23"/>
        <v>246</v>
      </c>
      <c r="Y108">
        <f t="shared" si="23"/>
        <v>530</v>
      </c>
      <c r="Z108">
        <f t="shared" si="23"/>
        <v>776</v>
      </c>
    </row>
    <row r="109" spans="1:26" x14ac:dyDescent="0.2">
      <c r="B109"/>
    </row>
    <row r="110" spans="1:26" x14ac:dyDescent="0.2">
      <c r="B110" t="s">
        <v>52</v>
      </c>
      <c r="E110" s="3" t="s">
        <v>9</v>
      </c>
      <c r="F110" s="75">
        <f t="shared" ref="F110:Z110" si="24">F9+F12+F28+F80+F105+F108</f>
        <v>16</v>
      </c>
      <c r="G110" s="75">
        <f t="shared" si="24"/>
        <v>25</v>
      </c>
      <c r="H110" s="75">
        <f t="shared" si="24"/>
        <v>5</v>
      </c>
      <c r="I110" s="75">
        <f t="shared" si="24"/>
        <v>3</v>
      </c>
      <c r="J110" s="75">
        <f t="shared" si="24"/>
        <v>65</v>
      </c>
      <c r="K110" s="75">
        <f t="shared" si="24"/>
        <v>82</v>
      </c>
      <c r="L110" s="75">
        <f t="shared" si="24"/>
        <v>34</v>
      </c>
      <c r="M110" s="75">
        <f t="shared" si="24"/>
        <v>56</v>
      </c>
      <c r="N110" s="75">
        <f t="shared" si="24"/>
        <v>51</v>
      </c>
      <c r="O110" s="75">
        <f t="shared" si="24"/>
        <v>67</v>
      </c>
      <c r="P110" s="75">
        <f t="shared" si="24"/>
        <v>152</v>
      </c>
      <c r="Q110" s="75">
        <f t="shared" si="24"/>
        <v>142</v>
      </c>
      <c r="R110" s="75">
        <f t="shared" si="24"/>
        <v>85</v>
      </c>
      <c r="S110" s="75">
        <f t="shared" si="24"/>
        <v>107</v>
      </c>
      <c r="T110" s="75">
        <f t="shared" si="24"/>
        <v>3</v>
      </c>
      <c r="U110" s="75">
        <f t="shared" si="24"/>
        <v>3</v>
      </c>
      <c r="V110" s="75">
        <f t="shared" si="24"/>
        <v>822</v>
      </c>
      <c r="W110" s="75">
        <f t="shared" si="24"/>
        <v>1307</v>
      </c>
      <c r="X110" s="75">
        <f t="shared" si="24"/>
        <v>1233</v>
      </c>
      <c r="Y110" s="75">
        <f t="shared" si="24"/>
        <v>1792</v>
      </c>
      <c r="Z110" s="1">
        <f t="shared" si="24"/>
        <v>3025</v>
      </c>
    </row>
    <row r="111" spans="1:26" x14ac:dyDescent="0.2">
      <c r="B111"/>
      <c r="E111" s="3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">
      <c r="B112"/>
      <c r="E112" s="3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87"/>
    </row>
    <row r="113" spans="1:26" x14ac:dyDescent="0.2">
      <c r="B113"/>
    </row>
    <row r="114" spans="1:26" x14ac:dyDescent="0.2">
      <c r="A114" s="2" t="s">
        <v>3</v>
      </c>
      <c r="B114" s="11"/>
    </row>
    <row r="115" spans="1:26" x14ac:dyDescent="0.2">
      <c r="A115" s="2" t="s">
        <v>102</v>
      </c>
      <c r="B115" s="11"/>
    </row>
    <row r="116" spans="1:26" x14ac:dyDescent="0.2">
      <c r="A116" s="2" t="s">
        <v>560</v>
      </c>
      <c r="B116" s="11"/>
    </row>
    <row r="117" spans="1:26" x14ac:dyDescent="0.2">
      <c r="B117" s="11"/>
    </row>
    <row r="118" spans="1:26" x14ac:dyDescent="0.2">
      <c r="A118" s="71" t="s">
        <v>59</v>
      </c>
      <c r="B118" s="11"/>
      <c r="F118" s="174" t="s">
        <v>85</v>
      </c>
      <c r="G118" s="173"/>
      <c r="H118" s="174" t="s">
        <v>86</v>
      </c>
      <c r="I118" s="175"/>
      <c r="J118" s="172" t="s">
        <v>87</v>
      </c>
      <c r="K118" s="173"/>
      <c r="L118" s="174" t="s">
        <v>88</v>
      </c>
      <c r="M118" s="175"/>
      <c r="N118" s="172" t="s">
        <v>4</v>
      </c>
      <c r="O118" s="173"/>
      <c r="P118" s="174" t="s">
        <v>89</v>
      </c>
      <c r="Q118" s="175"/>
      <c r="R118" s="170" t="s">
        <v>90</v>
      </c>
      <c r="S118" s="171"/>
      <c r="T118" s="170" t="s">
        <v>91</v>
      </c>
      <c r="U118" s="171"/>
      <c r="V118" s="172" t="s">
        <v>92</v>
      </c>
      <c r="W118" s="173"/>
      <c r="X118" s="174" t="s">
        <v>9</v>
      </c>
      <c r="Y118" s="175"/>
    </row>
    <row r="119" spans="1:26" x14ac:dyDescent="0.2">
      <c r="A119" s="88" t="s">
        <v>6</v>
      </c>
      <c r="B119" s="89" t="s">
        <v>98</v>
      </c>
      <c r="C119" s="90" t="s">
        <v>8</v>
      </c>
      <c r="D119" s="90" t="s">
        <v>7</v>
      </c>
      <c r="E119" s="90" t="s">
        <v>12</v>
      </c>
      <c r="F119" s="91" t="s">
        <v>1</v>
      </c>
      <c r="G119" s="92" t="s">
        <v>2</v>
      </c>
      <c r="H119" s="91" t="s">
        <v>1</v>
      </c>
      <c r="I119" s="93" t="s">
        <v>2</v>
      </c>
      <c r="J119" s="94" t="s">
        <v>1</v>
      </c>
      <c r="K119" s="92" t="s">
        <v>2</v>
      </c>
      <c r="L119" s="91" t="s">
        <v>1</v>
      </c>
      <c r="M119" s="93" t="s">
        <v>2</v>
      </c>
      <c r="N119" s="94" t="s">
        <v>1</v>
      </c>
      <c r="O119" s="92" t="s">
        <v>2</v>
      </c>
      <c r="P119" s="91" t="s">
        <v>1</v>
      </c>
      <c r="Q119" s="93" t="s">
        <v>2</v>
      </c>
      <c r="R119" s="91" t="s">
        <v>1</v>
      </c>
      <c r="S119" s="93" t="s">
        <v>2</v>
      </c>
      <c r="T119" s="91" t="s">
        <v>1</v>
      </c>
      <c r="U119" s="93" t="s">
        <v>2</v>
      </c>
      <c r="V119" s="94" t="s">
        <v>1</v>
      </c>
      <c r="W119" s="92" t="s">
        <v>2</v>
      </c>
      <c r="X119" s="91" t="s">
        <v>1</v>
      </c>
      <c r="Y119" s="93" t="s">
        <v>2</v>
      </c>
      <c r="Z119" s="10" t="s">
        <v>0</v>
      </c>
    </row>
    <row r="120" spans="1:26" x14ac:dyDescent="0.2">
      <c r="A120" s="106" t="s">
        <v>55</v>
      </c>
      <c r="B120" s="64"/>
      <c r="C120" s="18"/>
      <c r="D120" s="18"/>
      <c r="E120" s="65"/>
      <c r="F120" s="22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65"/>
      <c r="X120" s="66">
        <f>F120+H120+J120+L120+N120+P120+R120+T120+V120</f>
        <v>0</v>
      </c>
      <c r="Y120" s="65">
        <f>G120+I120+K120+M120+O120+Q120+S120+U120+W120</f>
        <v>0</v>
      </c>
      <c r="Z120">
        <f>SUM(X120:Y120)</f>
        <v>0</v>
      </c>
    </row>
    <row r="121" spans="1:26" x14ac:dyDescent="0.2">
      <c r="B121"/>
      <c r="D121" s="69"/>
      <c r="E121" s="70" t="s">
        <v>51</v>
      </c>
      <c r="F121">
        <f t="shared" ref="F121:Z121" si="25">SUM(F120:F120)</f>
        <v>0</v>
      </c>
      <c r="G121">
        <f t="shared" si="25"/>
        <v>0</v>
      </c>
      <c r="H121">
        <f t="shared" si="25"/>
        <v>0</v>
      </c>
      <c r="I121">
        <f t="shared" si="25"/>
        <v>0</v>
      </c>
      <c r="J121">
        <f t="shared" si="25"/>
        <v>0</v>
      </c>
      <c r="K121">
        <f t="shared" si="25"/>
        <v>0</v>
      </c>
      <c r="L121">
        <f t="shared" si="25"/>
        <v>0</v>
      </c>
      <c r="M121">
        <f t="shared" si="25"/>
        <v>0</v>
      </c>
      <c r="N121">
        <f t="shared" si="25"/>
        <v>0</v>
      </c>
      <c r="O121">
        <f t="shared" si="25"/>
        <v>0</v>
      </c>
      <c r="P121">
        <f t="shared" si="25"/>
        <v>0</v>
      </c>
      <c r="Q121">
        <f t="shared" si="25"/>
        <v>0</v>
      </c>
      <c r="R121">
        <f t="shared" si="25"/>
        <v>0</v>
      </c>
      <c r="S121">
        <f t="shared" si="25"/>
        <v>0</v>
      </c>
      <c r="T121">
        <f t="shared" si="25"/>
        <v>0</v>
      </c>
      <c r="U121">
        <f t="shared" si="25"/>
        <v>0</v>
      </c>
      <c r="V121">
        <f t="shared" si="25"/>
        <v>0</v>
      </c>
      <c r="W121">
        <f t="shared" si="25"/>
        <v>0</v>
      </c>
      <c r="X121">
        <f t="shared" si="25"/>
        <v>0</v>
      </c>
      <c r="Y121">
        <f t="shared" si="25"/>
        <v>0</v>
      </c>
      <c r="Z121">
        <f t="shared" si="25"/>
        <v>0</v>
      </c>
    </row>
    <row r="122" spans="1:26" x14ac:dyDescent="0.2">
      <c r="A122" s="95"/>
      <c r="B122" s="96"/>
      <c r="C122" s="97"/>
      <c r="D122" s="97"/>
      <c r="E122" s="97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x14ac:dyDescent="0.2">
      <c r="A123" s="106" t="s">
        <v>16</v>
      </c>
      <c r="B123" s="107"/>
      <c r="C123" s="18"/>
      <c r="D123" s="18"/>
      <c r="E123" s="65"/>
      <c r="F123" s="22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20"/>
      <c r="X123" s="66">
        <f>F123+H123+J123+L123+N123+P123+R123+T123+V123</f>
        <v>0</v>
      </c>
      <c r="Y123" s="65">
        <f>G123+I123+K123+M123+O123+Q123+S123+U123+W123</f>
        <v>0</v>
      </c>
      <c r="Z123">
        <f>SUM(X123:Y123)</f>
        <v>0</v>
      </c>
    </row>
    <row r="124" spans="1:26" x14ac:dyDescent="0.2">
      <c r="A124" s="46"/>
      <c r="E124" s="3" t="s">
        <v>50</v>
      </c>
      <c r="F124">
        <f t="shared" ref="F124:Z124" si="26">SUM(F123:F123)</f>
        <v>0</v>
      </c>
      <c r="G124">
        <f t="shared" si="26"/>
        <v>0</v>
      </c>
      <c r="H124">
        <f t="shared" si="26"/>
        <v>0</v>
      </c>
      <c r="I124">
        <f t="shared" si="26"/>
        <v>0</v>
      </c>
      <c r="J124">
        <f t="shared" si="26"/>
        <v>0</v>
      </c>
      <c r="K124">
        <f t="shared" si="26"/>
        <v>0</v>
      </c>
      <c r="L124">
        <f t="shared" si="26"/>
        <v>0</v>
      </c>
      <c r="M124">
        <f t="shared" si="26"/>
        <v>0</v>
      </c>
      <c r="N124">
        <f t="shared" si="26"/>
        <v>0</v>
      </c>
      <c r="O124">
        <f t="shared" si="26"/>
        <v>0</v>
      </c>
      <c r="P124">
        <f t="shared" si="26"/>
        <v>0</v>
      </c>
      <c r="Q124">
        <f t="shared" si="26"/>
        <v>0</v>
      </c>
      <c r="R124">
        <f t="shared" si="26"/>
        <v>0</v>
      </c>
      <c r="S124">
        <f t="shared" si="26"/>
        <v>0</v>
      </c>
      <c r="T124">
        <f t="shared" si="26"/>
        <v>0</v>
      </c>
      <c r="U124">
        <f t="shared" si="26"/>
        <v>0</v>
      </c>
      <c r="V124">
        <f t="shared" si="26"/>
        <v>0</v>
      </c>
      <c r="W124">
        <f t="shared" si="26"/>
        <v>0</v>
      </c>
      <c r="X124">
        <f t="shared" si="26"/>
        <v>0</v>
      </c>
      <c r="Y124">
        <f t="shared" si="26"/>
        <v>0</v>
      </c>
      <c r="Z124">
        <f t="shared" si="26"/>
        <v>0</v>
      </c>
    </row>
    <row r="125" spans="1:26" x14ac:dyDescent="0.2">
      <c r="A125" s="3"/>
    </row>
    <row r="126" spans="1:26" x14ac:dyDescent="0.2">
      <c r="A126" s="49" t="s">
        <v>56</v>
      </c>
      <c r="B126" s="112" t="s">
        <v>538</v>
      </c>
      <c r="C126" s="13" t="s">
        <v>347</v>
      </c>
      <c r="D126" s="13" t="s">
        <v>348</v>
      </c>
      <c r="E126" s="50" t="s">
        <v>349</v>
      </c>
      <c r="F126" s="21"/>
      <c r="G126" s="13"/>
      <c r="H126" s="13"/>
      <c r="I126" s="13"/>
      <c r="J126" s="13"/>
      <c r="K126" s="13"/>
      <c r="L126" s="13"/>
      <c r="M126" s="13">
        <v>1</v>
      </c>
      <c r="N126" s="13"/>
      <c r="O126" s="13"/>
      <c r="P126" s="13"/>
      <c r="Q126" s="13"/>
      <c r="R126" s="13">
        <v>1</v>
      </c>
      <c r="S126" s="13">
        <v>1</v>
      </c>
      <c r="T126" s="13"/>
      <c r="U126" s="13"/>
      <c r="V126" s="13">
        <v>2</v>
      </c>
      <c r="W126" s="15">
        <v>1</v>
      </c>
      <c r="X126" s="19">
        <f t="shared" ref="X126:Y138" si="27">F126+H126+J126+L126+N126+P126+R126+T126+V126</f>
        <v>3</v>
      </c>
      <c r="Y126" s="50">
        <f t="shared" si="27"/>
        <v>3</v>
      </c>
      <c r="Z126">
        <f>SUM(X126:Y126)</f>
        <v>6</v>
      </c>
    </row>
    <row r="127" spans="1:26" x14ac:dyDescent="0.2">
      <c r="A127" s="51" t="s">
        <v>56</v>
      </c>
      <c r="B127" s="113" t="s">
        <v>534</v>
      </c>
      <c r="C127" s="47" t="s">
        <v>352</v>
      </c>
      <c r="D127" s="47" t="s">
        <v>521</v>
      </c>
      <c r="E127" s="52" t="s">
        <v>522</v>
      </c>
      <c r="F127" s="56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8">
        <v>4</v>
      </c>
      <c r="X127" s="61">
        <f t="shared" si="27"/>
        <v>0</v>
      </c>
      <c r="Y127" s="52">
        <f t="shared" si="27"/>
        <v>4</v>
      </c>
      <c r="Z127">
        <f>SUM(X127:Y127)</f>
        <v>4</v>
      </c>
    </row>
    <row r="128" spans="1:26" x14ac:dyDescent="0.2">
      <c r="A128" s="51" t="s">
        <v>56</v>
      </c>
      <c r="B128" s="113" t="s">
        <v>539</v>
      </c>
      <c r="C128" s="47" t="s">
        <v>383</v>
      </c>
      <c r="D128" s="47" t="s">
        <v>350</v>
      </c>
      <c r="E128" s="52" t="s">
        <v>351</v>
      </c>
      <c r="F128" s="56"/>
      <c r="G128" s="47"/>
      <c r="H128" s="47"/>
      <c r="I128" s="47"/>
      <c r="J128" s="47"/>
      <c r="K128" s="47"/>
      <c r="L128" s="47"/>
      <c r="M128" s="47"/>
      <c r="N128" s="47"/>
      <c r="O128" s="47"/>
      <c r="P128" s="47">
        <v>1</v>
      </c>
      <c r="Q128" s="47"/>
      <c r="R128" s="47"/>
      <c r="S128" s="47">
        <v>1</v>
      </c>
      <c r="T128" s="47"/>
      <c r="U128" s="47"/>
      <c r="V128" s="47"/>
      <c r="W128" s="48">
        <v>1</v>
      </c>
      <c r="X128" s="61">
        <f t="shared" ref="X128:X137" si="28">F128+H128+J128+L128+N128+P128+R128+T128+V128</f>
        <v>1</v>
      </c>
      <c r="Y128" s="52">
        <f t="shared" ref="Y128:Y137" si="29">G128+I128+K128+M128+O128+Q128+S128+U128+W128</f>
        <v>2</v>
      </c>
      <c r="Z128">
        <f t="shared" ref="Z128:Z137" si="30">SUM(X128:Y128)</f>
        <v>3</v>
      </c>
    </row>
    <row r="129" spans="1:26" x14ac:dyDescent="0.2">
      <c r="A129" s="51" t="s">
        <v>56</v>
      </c>
      <c r="B129" s="16">
        <v>111003</v>
      </c>
      <c r="C129" s="47" t="s">
        <v>352</v>
      </c>
      <c r="D129" s="47" t="s">
        <v>353</v>
      </c>
      <c r="E129" s="52" t="s">
        <v>354</v>
      </c>
      <c r="F129" s="56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>
        <v>1</v>
      </c>
      <c r="S129" s="47"/>
      <c r="T129" s="47"/>
      <c r="U129" s="47"/>
      <c r="V129" s="47">
        <v>2</v>
      </c>
      <c r="W129" s="48"/>
      <c r="X129" s="61">
        <f t="shared" si="28"/>
        <v>3</v>
      </c>
      <c r="Y129" s="52">
        <f t="shared" si="29"/>
        <v>0</v>
      </c>
      <c r="Z129">
        <f t="shared" si="30"/>
        <v>3</v>
      </c>
    </row>
    <row r="130" spans="1:26" x14ac:dyDescent="0.2">
      <c r="A130" s="51" t="s">
        <v>56</v>
      </c>
      <c r="B130" s="16">
        <v>131210</v>
      </c>
      <c r="C130" s="47" t="s">
        <v>383</v>
      </c>
      <c r="D130" s="47" t="s">
        <v>356</v>
      </c>
      <c r="E130" s="52" t="s">
        <v>357</v>
      </c>
      <c r="F130" s="56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8">
        <v>1</v>
      </c>
      <c r="X130" s="61">
        <f t="shared" si="28"/>
        <v>0</v>
      </c>
      <c r="Y130" s="52">
        <f t="shared" si="29"/>
        <v>1</v>
      </c>
      <c r="Z130">
        <f t="shared" si="30"/>
        <v>1</v>
      </c>
    </row>
    <row r="131" spans="1:26" x14ac:dyDescent="0.2">
      <c r="A131" s="51" t="s">
        <v>56</v>
      </c>
      <c r="B131" s="113">
        <v>140999</v>
      </c>
      <c r="C131" s="47" t="s">
        <v>386</v>
      </c>
      <c r="D131" s="47" t="s">
        <v>584</v>
      </c>
      <c r="E131" s="52" t="s">
        <v>585</v>
      </c>
      <c r="F131" s="56"/>
      <c r="G131" s="47"/>
      <c r="H131" s="47"/>
      <c r="I131" s="47"/>
      <c r="J131" s="47"/>
      <c r="K131" s="47"/>
      <c r="L131" s="47"/>
      <c r="M131" s="47"/>
      <c r="N131" s="47"/>
      <c r="O131" s="47"/>
      <c r="P131" s="47">
        <v>1</v>
      </c>
      <c r="Q131" s="47"/>
      <c r="R131" s="47"/>
      <c r="S131" s="47"/>
      <c r="T131" s="47"/>
      <c r="U131" s="47"/>
      <c r="V131" s="47">
        <v>1</v>
      </c>
      <c r="W131" s="48"/>
      <c r="X131" s="61">
        <f t="shared" ref="X131:X132" si="31">F131+H131+J131+L131+N131+P131+R131+T131+V131</f>
        <v>2</v>
      </c>
      <c r="Y131" s="52">
        <f t="shared" ref="Y131:Y132" si="32">G131+I131+K131+M131+O131+Q131+S131+U131+W131</f>
        <v>0</v>
      </c>
      <c r="Z131">
        <f t="shared" ref="Z131:Z132" si="33">SUM(X131:Y131)</f>
        <v>2</v>
      </c>
    </row>
    <row r="132" spans="1:26" x14ac:dyDescent="0.2">
      <c r="A132" s="51" t="s">
        <v>56</v>
      </c>
      <c r="B132" s="113">
        <v>190701</v>
      </c>
      <c r="C132" s="47" t="s">
        <v>541</v>
      </c>
      <c r="D132" s="47" t="s">
        <v>358</v>
      </c>
      <c r="E132" s="52" t="s">
        <v>359</v>
      </c>
      <c r="F132" s="56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>
        <v>1</v>
      </c>
      <c r="W132" s="48"/>
      <c r="X132" s="61">
        <f t="shared" si="31"/>
        <v>1</v>
      </c>
      <c r="Y132" s="52">
        <f t="shared" si="32"/>
        <v>0</v>
      </c>
      <c r="Z132">
        <f t="shared" si="33"/>
        <v>1</v>
      </c>
    </row>
    <row r="133" spans="1:26" x14ac:dyDescent="0.2">
      <c r="A133" s="51" t="s">
        <v>56</v>
      </c>
      <c r="B133" s="16">
        <v>302401</v>
      </c>
      <c r="C133" s="47" t="s">
        <v>352</v>
      </c>
      <c r="D133" s="47" t="s">
        <v>360</v>
      </c>
      <c r="E133" s="52" t="s">
        <v>361</v>
      </c>
      <c r="F133" s="56"/>
      <c r="G133" s="47"/>
      <c r="H133" s="47"/>
      <c r="I133" s="47"/>
      <c r="J133" s="47"/>
      <c r="K133" s="47"/>
      <c r="L133" s="47"/>
      <c r="M133" s="47"/>
      <c r="N133" s="47"/>
      <c r="O133" s="47"/>
      <c r="P133" s="47">
        <v>1</v>
      </c>
      <c r="Q133" s="47"/>
      <c r="R133" s="47"/>
      <c r="S133" s="47"/>
      <c r="T133" s="47"/>
      <c r="U133" s="47"/>
      <c r="V133" s="47">
        <v>2</v>
      </c>
      <c r="W133" s="48">
        <v>1</v>
      </c>
      <c r="X133" s="61">
        <f t="shared" si="28"/>
        <v>3</v>
      </c>
      <c r="Y133" s="52">
        <f t="shared" si="29"/>
        <v>1</v>
      </c>
      <c r="Z133">
        <f t="shared" si="30"/>
        <v>4</v>
      </c>
    </row>
    <row r="134" spans="1:26" x14ac:dyDescent="0.2">
      <c r="A134" s="51" t="s">
        <v>56</v>
      </c>
      <c r="B134" s="16">
        <v>400605</v>
      </c>
      <c r="C134" s="47" t="s">
        <v>347</v>
      </c>
      <c r="D134" s="47" t="s">
        <v>523</v>
      </c>
      <c r="E134" s="52" t="s">
        <v>524</v>
      </c>
      <c r="F134" s="56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8">
        <v>2</v>
      </c>
      <c r="X134" s="61">
        <f t="shared" si="28"/>
        <v>0</v>
      </c>
      <c r="Y134" s="52">
        <f t="shared" si="29"/>
        <v>2</v>
      </c>
      <c r="Z134">
        <f t="shared" si="30"/>
        <v>2</v>
      </c>
    </row>
    <row r="135" spans="1:26" x14ac:dyDescent="0.2">
      <c r="A135" s="51" t="s">
        <v>56</v>
      </c>
      <c r="B135" s="16">
        <v>430303</v>
      </c>
      <c r="C135" s="47" t="s">
        <v>352</v>
      </c>
      <c r="D135" s="47" t="s">
        <v>362</v>
      </c>
      <c r="E135" s="52" t="s">
        <v>363</v>
      </c>
      <c r="F135" s="56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>
        <v>8</v>
      </c>
      <c r="W135" s="48">
        <v>2</v>
      </c>
      <c r="X135" s="61">
        <f t="shared" si="28"/>
        <v>8</v>
      </c>
      <c r="Y135" s="52">
        <f t="shared" si="29"/>
        <v>2</v>
      </c>
      <c r="Z135">
        <f t="shared" si="30"/>
        <v>10</v>
      </c>
    </row>
    <row r="136" spans="1:26" x14ac:dyDescent="0.2">
      <c r="A136" s="51" t="s">
        <v>56</v>
      </c>
      <c r="B136" s="16">
        <v>450702</v>
      </c>
      <c r="C136" s="47" t="s">
        <v>347</v>
      </c>
      <c r="D136" s="47" t="s">
        <v>364</v>
      </c>
      <c r="E136" s="52" t="s">
        <v>365</v>
      </c>
      <c r="F136" s="56"/>
      <c r="G136" s="47"/>
      <c r="H136" s="47"/>
      <c r="I136" s="47"/>
      <c r="J136" s="47"/>
      <c r="K136" s="47"/>
      <c r="L136" s="47"/>
      <c r="M136" s="47"/>
      <c r="N136" s="47">
        <v>1</v>
      </c>
      <c r="O136" s="47"/>
      <c r="P136" s="47">
        <v>1</v>
      </c>
      <c r="Q136" s="47">
        <v>2</v>
      </c>
      <c r="R136" s="47"/>
      <c r="S136" s="47">
        <v>1</v>
      </c>
      <c r="T136" s="47"/>
      <c r="U136" s="47"/>
      <c r="V136" s="47">
        <v>3</v>
      </c>
      <c r="W136" s="48">
        <v>6</v>
      </c>
      <c r="X136" s="61">
        <f t="shared" si="28"/>
        <v>5</v>
      </c>
      <c r="Y136" s="52">
        <f t="shared" si="29"/>
        <v>9</v>
      </c>
      <c r="Z136">
        <f t="shared" si="30"/>
        <v>14</v>
      </c>
    </row>
    <row r="137" spans="1:26" x14ac:dyDescent="0.2">
      <c r="A137" s="51" t="s">
        <v>56</v>
      </c>
      <c r="B137" s="16">
        <v>521001</v>
      </c>
      <c r="C137" s="47" t="s">
        <v>369</v>
      </c>
      <c r="D137" s="47" t="s">
        <v>370</v>
      </c>
      <c r="E137" s="52" t="s">
        <v>371</v>
      </c>
      <c r="F137" s="56"/>
      <c r="G137" s="47"/>
      <c r="H137" s="47"/>
      <c r="I137" s="47"/>
      <c r="J137" s="47"/>
      <c r="K137" s="47">
        <v>1</v>
      </c>
      <c r="L137" s="47"/>
      <c r="M137" s="47">
        <v>1</v>
      </c>
      <c r="N137" s="47"/>
      <c r="O137" s="47"/>
      <c r="P137" s="47"/>
      <c r="Q137" s="47"/>
      <c r="R137" s="47"/>
      <c r="S137" s="47"/>
      <c r="T137" s="47"/>
      <c r="U137" s="47"/>
      <c r="V137" s="47">
        <v>3</v>
      </c>
      <c r="W137" s="48">
        <v>6</v>
      </c>
      <c r="X137" s="61">
        <f t="shared" si="28"/>
        <v>3</v>
      </c>
      <c r="Y137" s="52">
        <f t="shared" si="29"/>
        <v>8</v>
      </c>
      <c r="Z137">
        <f t="shared" si="30"/>
        <v>11</v>
      </c>
    </row>
    <row r="138" spans="1:26" x14ac:dyDescent="0.2">
      <c r="A138" s="53" t="s">
        <v>56</v>
      </c>
      <c r="B138" s="17">
        <v>521004</v>
      </c>
      <c r="C138" s="54" t="s">
        <v>369</v>
      </c>
      <c r="D138" s="54" t="s">
        <v>586</v>
      </c>
      <c r="E138" s="55" t="s">
        <v>587</v>
      </c>
      <c r="F138" s="57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>
        <v>1</v>
      </c>
      <c r="U138" s="54"/>
      <c r="V138" s="54"/>
      <c r="W138" s="60"/>
      <c r="X138" s="62">
        <f t="shared" si="27"/>
        <v>1</v>
      </c>
      <c r="Y138" s="55">
        <f t="shared" si="27"/>
        <v>0</v>
      </c>
      <c r="Z138">
        <f>SUM(X138:Y138)</f>
        <v>1</v>
      </c>
    </row>
    <row r="139" spans="1:26" x14ac:dyDescent="0.2">
      <c r="A139" s="3"/>
      <c r="E139" s="67" t="s">
        <v>49</v>
      </c>
      <c r="F139">
        <f t="shared" ref="F139:Z139" si="34">SUM(F126:F138)</f>
        <v>0</v>
      </c>
      <c r="G139">
        <f t="shared" si="34"/>
        <v>0</v>
      </c>
      <c r="H139">
        <f t="shared" si="34"/>
        <v>0</v>
      </c>
      <c r="I139">
        <f t="shared" si="34"/>
        <v>0</v>
      </c>
      <c r="J139">
        <f t="shared" si="34"/>
        <v>0</v>
      </c>
      <c r="K139">
        <f t="shared" si="34"/>
        <v>1</v>
      </c>
      <c r="L139">
        <f t="shared" si="34"/>
        <v>0</v>
      </c>
      <c r="M139">
        <f t="shared" si="34"/>
        <v>2</v>
      </c>
      <c r="N139">
        <f t="shared" si="34"/>
        <v>1</v>
      </c>
      <c r="O139">
        <f t="shared" si="34"/>
        <v>0</v>
      </c>
      <c r="P139">
        <f t="shared" si="34"/>
        <v>4</v>
      </c>
      <c r="Q139">
        <f t="shared" si="34"/>
        <v>2</v>
      </c>
      <c r="R139">
        <f t="shared" si="34"/>
        <v>2</v>
      </c>
      <c r="S139">
        <f t="shared" si="34"/>
        <v>3</v>
      </c>
      <c r="T139">
        <f t="shared" si="34"/>
        <v>1</v>
      </c>
      <c r="U139">
        <f t="shared" si="34"/>
        <v>0</v>
      </c>
      <c r="V139">
        <f t="shared" si="34"/>
        <v>22</v>
      </c>
      <c r="W139">
        <f t="shared" si="34"/>
        <v>24</v>
      </c>
      <c r="X139">
        <f t="shared" si="34"/>
        <v>30</v>
      </c>
      <c r="Y139">
        <f t="shared" si="34"/>
        <v>32</v>
      </c>
      <c r="Z139">
        <f t="shared" si="34"/>
        <v>62</v>
      </c>
    </row>
    <row r="140" spans="1:26" x14ac:dyDescent="0.2">
      <c r="A140" s="3"/>
    </row>
    <row r="141" spans="1:26" x14ac:dyDescent="0.2">
      <c r="A141" s="49" t="s">
        <v>17</v>
      </c>
      <c r="B141" s="112">
        <v>111003</v>
      </c>
      <c r="C141" s="13" t="s">
        <v>352</v>
      </c>
      <c r="D141" s="13" t="s">
        <v>377</v>
      </c>
      <c r="E141" s="50" t="s">
        <v>378</v>
      </c>
      <c r="F141" s="21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>
        <v>1</v>
      </c>
      <c r="W141" s="15">
        <v>1</v>
      </c>
      <c r="X141" s="19">
        <f t="shared" ref="X141:Y156" si="35">F141+H141+J141+L141+N141+P141+R141+T141+V141</f>
        <v>1</v>
      </c>
      <c r="Y141" s="50">
        <f t="shared" si="35"/>
        <v>1</v>
      </c>
      <c r="Z141">
        <f t="shared" ref="Z141:Z156" si="36">SUM(X141:Y141)</f>
        <v>2</v>
      </c>
    </row>
    <row r="142" spans="1:26" x14ac:dyDescent="0.2">
      <c r="A142" s="51" t="s">
        <v>17</v>
      </c>
      <c r="B142" s="58">
        <v>131001</v>
      </c>
      <c r="C142" s="47" t="s">
        <v>383</v>
      </c>
      <c r="D142" s="47" t="s">
        <v>381</v>
      </c>
      <c r="E142" s="52" t="s">
        <v>382</v>
      </c>
      <c r="F142" s="56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>
        <v>1</v>
      </c>
      <c r="T142" s="47"/>
      <c r="U142" s="47"/>
      <c r="V142" s="47"/>
      <c r="W142" s="48"/>
      <c r="X142" s="61">
        <f t="shared" si="35"/>
        <v>0</v>
      </c>
      <c r="Y142" s="52">
        <f t="shared" si="35"/>
        <v>1</v>
      </c>
      <c r="Z142">
        <f t="shared" si="36"/>
        <v>1</v>
      </c>
    </row>
    <row r="143" spans="1:26" x14ac:dyDescent="0.2">
      <c r="A143" s="51" t="s">
        <v>17</v>
      </c>
      <c r="B143" s="58">
        <v>140801</v>
      </c>
      <c r="C143" s="47" t="s">
        <v>386</v>
      </c>
      <c r="D143" s="47" t="s">
        <v>389</v>
      </c>
      <c r="E143" s="52" t="s">
        <v>390</v>
      </c>
      <c r="F143" s="56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>
        <v>1</v>
      </c>
      <c r="W143" s="48"/>
      <c r="X143" s="61">
        <f t="shared" si="35"/>
        <v>1</v>
      </c>
      <c r="Y143" s="52">
        <f t="shared" si="35"/>
        <v>0</v>
      </c>
      <c r="Z143">
        <f t="shared" si="36"/>
        <v>1</v>
      </c>
    </row>
    <row r="144" spans="1:26" x14ac:dyDescent="0.2">
      <c r="A144" s="51" t="s">
        <v>17</v>
      </c>
      <c r="B144" s="16">
        <v>250101</v>
      </c>
      <c r="C144" s="47" t="s">
        <v>352</v>
      </c>
      <c r="D144" s="47" t="s">
        <v>409</v>
      </c>
      <c r="E144" s="52" t="s">
        <v>410</v>
      </c>
      <c r="F144" s="56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>
        <v>2</v>
      </c>
      <c r="W144" s="48">
        <v>1</v>
      </c>
      <c r="X144" s="61">
        <f t="shared" si="35"/>
        <v>2</v>
      </c>
      <c r="Y144" s="52">
        <f t="shared" si="35"/>
        <v>1</v>
      </c>
      <c r="Z144">
        <f t="shared" si="36"/>
        <v>3</v>
      </c>
    </row>
    <row r="145" spans="1:26" x14ac:dyDescent="0.2">
      <c r="A145" s="51" t="s">
        <v>17</v>
      </c>
      <c r="B145" s="16">
        <v>270501</v>
      </c>
      <c r="C145" s="47" t="s">
        <v>352</v>
      </c>
      <c r="D145" s="47" t="s">
        <v>415</v>
      </c>
      <c r="E145" s="52" t="s">
        <v>416</v>
      </c>
      <c r="F145" s="56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>
        <v>1</v>
      </c>
      <c r="W145" s="48">
        <v>1</v>
      </c>
      <c r="X145" s="61">
        <f t="shared" si="35"/>
        <v>1</v>
      </c>
      <c r="Y145" s="52">
        <f t="shared" si="35"/>
        <v>1</v>
      </c>
      <c r="Z145">
        <f t="shared" si="36"/>
        <v>2</v>
      </c>
    </row>
    <row r="146" spans="1:26" x14ac:dyDescent="0.2">
      <c r="A146" s="51" t="s">
        <v>17</v>
      </c>
      <c r="B146" s="16">
        <v>400607</v>
      </c>
      <c r="C146" s="47" t="s">
        <v>423</v>
      </c>
      <c r="D146" s="47" t="s">
        <v>426</v>
      </c>
      <c r="E146" s="52" t="s">
        <v>427</v>
      </c>
      <c r="F146" s="56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>
        <v>1</v>
      </c>
      <c r="R146" s="47"/>
      <c r="S146" s="47"/>
      <c r="T146" s="47"/>
      <c r="U146" s="47"/>
      <c r="V146" s="47">
        <v>2</v>
      </c>
      <c r="W146" s="48"/>
      <c r="X146" s="61">
        <f t="shared" si="35"/>
        <v>2</v>
      </c>
      <c r="Y146" s="52">
        <f t="shared" si="35"/>
        <v>1</v>
      </c>
      <c r="Z146">
        <f t="shared" si="36"/>
        <v>3</v>
      </c>
    </row>
    <row r="147" spans="1:26" x14ac:dyDescent="0.2">
      <c r="A147" s="51" t="s">
        <v>17</v>
      </c>
      <c r="B147" s="16">
        <v>400801</v>
      </c>
      <c r="C147" s="47" t="s">
        <v>352</v>
      </c>
      <c r="D147" s="47" t="s">
        <v>428</v>
      </c>
      <c r="E147" s="52" t="s">
        <v>429</v>
      </c>
      <c r="F147" s="56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>
        <v>1</v>
      </c>
      <c r="W147" s="48"/>
      <c r="X147" s="61">
        <f t="shared" si="35"/>
        <v>1</v>
      </c>
      <c r="Y147" s="52">
        <f t="shared" si="35"/>
        <v>0</v>
      </c>
      <c r="Z147">
        <f t="shared" si="36"/>
        <v>1</v>
      </c>
    </row>
    <row r="148" spans="1:26" x14ac:dyDescent="0.2">
      <c r="A148" s="51" t="s">
        <v>17</v>
      </c>
      <c r="B148" s="16">
        <v>420101</v>
      </c>
      <c r="C148" s="47" t="s">
        <v>541</v>
      </c>
      <c r="D148" s="47" t="s">
        <v>430</v>
      </c>
      <c r="E148" s="52" t="s">
        <v>431</v>
      </c>
      <c r="F148" s="56"/>
      <c r="G148" s="47"/>
      <c r="H148" s="47"/>
      <c r="I148" s="47"/>
      <c r="J148" s="47"/>
      <c r="K148" s="47">
        <v>2</v>
      </c>
      <c r="L148" s="47"/>
      <c r="M148" s="47">
        <v>1</v>
      </c>
      <c r="N148" s="47"/>
      <c r="O148" s="47"/>
      <c r="P148" s="47"/>
      <c r="Q148" s="47">
        <v>1</v>
      </c>
      <c r="R148" s="47"/>
      <c r="S148" s="47">
        <v>1</v>
      </c>
      <c r="T148" s="47"/>
      <c r="U148" s="47"/>
      <c r="V148" s="47">
        <v>2</v>
      </c>
      <c r="W148" s="48">
        <v>5</v>
      </c>
      <c r="X148" s="61">
        <f t="shared" si="35"/>
        <v>2</v>
      </c>
      <c r="Y148" s="52">
        <f t="shared" si="35"/>
        <v>10</v>
      </c>
      <c r="Z148">
        <f t="shared" si="36"/>
        <v>12</v>
      </c>
    </row>
    <row r="149" spans="1:26" x14ac:dyDescent="0.2">
      <c r="A149" s="51" t="s">
        <v>17</v>
      </c>
      <c r="B149" s="16">
        <v>422805</v>
      </c>
      <c r="C149" s="47" t="s">
        <v>541</v>
      </c>
      <c r="D149" s="47" t="s">
        <v>432</v>
      </c>
      <c r="E149" s="52" t="s">
        <v>433</v>
      </c>
      <c r="F149" s="56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>
        <v>1</v>
      </c>
      <c r="R149" s="47"/>
      <c r="S149" s="47"/>
      <c r="T149" s="47"/>
      <c r="U149" s="47"/>
      <c r="V149" s="47"/>
      <c r="W149" s="48">
        <v>2</v>
      </c>
      <c r="X149" s="61">
        <f t="shared" si="35"/>
        <v>0</v>
      </c>
      <c r="Y149" s="52">
        <f t="shared" si="35"/>
        <v>3</v>
      </c>
      <c r="Z149">
        <f t="shared" si="36"/>
        <v>3</v>
      </c>
    </row>
    <row r="150" spans="1:26" x14ac:dyDescent="0.2">
      <c r="A150" s="51" t="s">
        <v>17</v>
      </c>
      <c r="B150" s="16">
        <v>440501</v>
      </c>
      <c r="C150" s="47" t="s">
        <v>347</v>
      </c>
      <c r="D150" s="47" t="s">
        <v>438</v>
      </c>
      <c r="E150" s="52" t="s">
        <v>439</v>
      </c>
      <c r="F150" s="56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>
        <v>1</v>
      </c>
      <c r="W150" s="48"/>
      <c r="X150" s="61">
        <f t="shared" si="35"/>
        <v>1</v>
      </c>
      <c r="Y150" s="52">
        <f t="shared" si="35"/>
        <v>0</v>
      </c>
      <c r="Z150">
        <f t="shared" si="36"/>
        <v>1</v>
      </c>
    </row>
    <row r="151" spans="1:26" x14ac:dyDescent="0.2">
      <c r="A151" s="51" t="s">
        <v>17</v>
      </c>
      <c r="B151" s="16">
        <v>512003</v>
      </c>
      <c r="C151" s="47" t="s">
        <v>450</v>
      </c>
      <c r="D151" s="47" t="s">
        <v>451</v>
      </c>
      <c r="E151" s="52" t="s">
        <v>452</v>
      </c>
      <c r="F151" s="56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>
        <v>1</v>
      </c>
      <c r="W151" s="48"/>
      <c r="X151" s="61">
        <f t="shared" si="35"/>
        <v>1</v>
      </c>
      <c r="Y151" s="52">
        <f t="shared" si="35"/>
        <v>0</v>
      </c>
      <c r="Z151">
        <f t="shared" si="36"/>
        <v>1</v>
      </c>
    </row>
    <row r="152" spans="1:26" x14ac:dyDescent="0.2">
      <c r="A152" s="51" t="s">
        <v>17</v>
      </c>
      <c r="B152" s="16">
        <v>513808</v>
      </c>
      <c r="C152" s="47" t="s">
        <v>366</v>
      </c>
      <c r="D152" s="47" t="s">
        <v>456</v>
      </c>
      <c r="E152" s="52" t="s">
        <v>457</v>
      </c>
      <c r="F152" s="56">
        <v>1</v>
      </c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>
        <v>1</v>
      </c>
      <c r="T152" s="47"/>
      <c r="U152" s="47"/>
      <c r="V152" s="47">
        <v>2</v>
      </c>
      <c r="W152" s="48">
        <v>6</v>
      </c>
      <c r="X152" s="61">
        <f t="shared" si="35"/>
        <v>3</v>
      </c>
      <c r="Y152" s="52">
        <f t="shared" si="35"/>
        <v>7</v>
      </c>
      <c r="Z152">
        <f t="shared" si="36"/>
        <v>10</v>
      </c>
    </row>
    <row r="153" spans="1:26" x14ac:dyDescent="0.2">
      <c r="A153" s="51" t="s">
        <v>17</v>
      </c>
      <c r="B153" s="16">
        <v>520201</v>
      </c>
      <c r="C153" s="47" t="s">
        <v>458</v>
      </c>
      <c r="D153" s="47" t="s">
        <v>461</v>
      </c>
      <c r="E153" s="52" t="s">
        <v>462</v>
      </c>
      <c r="F153" s="56"/>
      <c r="G153" s="47"/>
      <c r="H153" s="47"/>
      <c r="I153" s="47"/>
      <c r="J153" s="47">
        <v>1</v>
      </c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>
        <v>4</v>
      </c>
      <c r="W153" s="48">
        <v>1</v>
      </c>
      <c r="X153" s="61">
        <f t="shared" si="35"/>
        <v>5</v>
      </c>
      <c r="Y153" s="52">
        <f t="shared" si="35"/>
        <v>1</v>
      </c>
      <c r="Z153">
        <f t="shared" si="36"/>
        <v>6</v>
      </c>
    </row>
    <row r="154" spans="1:26" x14ac:dyDescent="0.2">
      <c r="A154" s="51" t="s">
        <v>17</v>
      </c>
      <c r="B154" s="16">
        <v>520201</v>
      </c>
      <c r="C154" s="47" t="s">
        <v>458</v>
      </c>
      <c r="D154" s="47" t="s">
        <v>463</v>
      </c>
      <c r="E154" s="52" t="s">
        <v>464</v>
      </c>
      <c r="F154" s="56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8">
        <v>1</v>
      </c>
      <c r="X154" s="61">
        <f t="shared" ref="X154" si="37">F154+H154+J154+L154+N154+P154+R154+T154+V154</f>
        <v>0</v>
      </c>
      <c r="Y154" s="52">
        <f t="shared" ref="Y154" si="38">G154+I154+K154+M154+O154+Q154+S154+U154+W154</f>
        <v>1</v>
      </c>
      <c r="Z154">
        <f t="shared" ref="Z154" si="39">SUM(X154:Y154)</f>
        <v>1</v>
      </c>
    </row>
    <row r="155" spans="1:26" x14ac:dyDescent="0.2">
      <c r="A155" s="51" t="s">
        <v>17</v>
      </c>
      <c r="B155" s="16">
        <v>520801</v>
      </c>
      <c r="C155" s="47" t="s">
        <v>458</v>
      </c>
      <c r="D155" s="47" t="s">
        <v>467</v>
      </c>
      <c r="E155" s="52" t="s">
        <v>468</v>
      </c>
      <c r="F155" s="56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>
        <v>1</v>
      </c>
      <c r="W155" s="48"/>
      <c r="X155" s="61">
        <f t="shared" si="35"/>
        <v>1</v>
      </c>
      <c r="Y155" s="52">
        <f t="shared" si="35"/>
        <v>0</v>
      </c>
      <c r="Z155">
        <f t="shared" si="36"/>
        <v>1</v>
      </c>
    </row>
    <row r="156" spans="1:26" x14ac:dyDescent="0.2">
      <c r="A156" s="53" t="s">
        <v>17</v>
      </c>
      <c r="B156" s="17">
        <v>540101</v>
      </c>
      <c r="C156" s="54" t="s">
        <v>352</v>
      </c>
      <c r="D156" s="54" t="s">
        <v>471</v>
      </c>
      <c r="E156" s="55" t="s">
        <v>472</v>
      </c>
      <c r="F156" s="57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>
        <v>1</v>
      </c>
      <c r="W156" s="60"/>
      <c r="X156" s="62">
        <f t="shared" si="35"/>
        <v>1</v>
      </c>
      <c r="Y156" s="55">
        <f t="shared" si="35"/>
        <v>0</v>
      </c>
      <c r="Z156">
        <f t="shared" si="36"/>
        <v>1</v>
      </c>
    </row>
    <row r="157" spans="1:26" x14ac:dyDescent="0.2">
      <c r="A157" s="46"/>
      <c r="E157" s="67" t="s">
        <v>48</v>
      </c>
      <c r="F157">
        <f t="shared" ref="F157:Z157" si="40">SUM(F141:F156)</f>
        <v>1</v>
      </c>
      <c r="G157">
        <f t="shared" si="40"/>
        <v>0</v>
      </c>
      <c r="H157">
        <f t="shared" si="40"/>
        <v>0</v>
      </c>
      <c r="I157">
        <f t="shared" si="40"/>
        <v>0</v>
      </c>
      <c r="J157">
        <f t="shared" si="40"/>
        <v>1</v>
      </c>
      <c r="K157">
        <f t="shared" si="40"/>
        <v>2</v>
      </c>
      <c r="L157">
        <f t="shared" si="40"/>
        <v>0</v>
      </c>
      <c r="M157">
        <f t="shared" si="40"/>
        <v>1</v>
      </c>
      <c r="N157">
        <f t="shared" si="40"/>
        <v>0</v>
      </c>
      <c r="O157">
        <f t="shared" si="40"/>
        <v>0</v>
      </c>
      <c r="P157">
        <f t="shared" si="40"/>
        <v>0</v>
      </c>
      <c r="Q157">
        <f t="shared" si="40"/>
        <v>3</v>
      </c>
      <c r="R157">
        <f t="shared" si="40"/>
        <v>0</v>
      </c>
      <c r="S157">
        <f t="shared" si="40"/>
        <v>3</v>
      </c>
      <c r="T157">
        <f t="shared" si="40"/>
        <v>0</v>
      </c>
      <c r="U157">
        <f t="shared" si="40"/>
        <v>0</v>
      </c>
      <c r="V157">
        <f t="shared" si="40"/>
        <v>20</v>
      </c>
      <c r="W157">
        <f t="shared" si="40"/>
        <v>18</v>
      </c>
      <c r="X157">
        <f t="shared" si="40"/>
        <v>22</v>
      </c>
      <c r="Y157">
        <f t="shared" si="40"/>
        <v>27</v>
      </c>
      <c r="Z157">
        <f t="shared" si="40"/>
        <v>49</v>
      </c>
    </row>
    <row r="158" spans="1:26" x14ac:dyDescent="0.2">
      <c r="A158" s="3"/>
    </row>
    <row r="159" spans="1:26" x14ac:dyDescent="0.2">
      <c r="A159" s="38" t="s">
        <v>18</v>
      </c>
      <c r="B159" s="59">
        <v>140701</v>
      </c>
      <c r="C159" s="13" t="s">
        <v>386</v>
      </c>
      <c r="D159" s="13" t="s">
        <v>477</v>
      </c>
      <c r="E159" s="50" t="s">
        <v>478</v>
      </c>
      <c r="F159" s="19"/>
      <c r="G159" s="13"/>
      <c r="H159" s="13"/>
      <c r="I159" s="13"/>
      <c r="J159" s="13"/>
      <c r="K159" s="13"/>
      <c r="L159" s="13"/>
      <c r="M159" s="13"/>
      <c r="N159" s="13"/>
      <c r="O159" s="13"/>
      <c r="P159" s="13">
        <v>1</v>
      </c>
      <c r="Q159" s="13"/>
      <c r="R159" s="13"/>
      <c r="S159" s="13"/>
      <c r="T159" s="13"/>
      <c r="U159" s="13"/>
      <c r="V159" s="13"/>
      <c r="W159" s="15"/>
      <c r="X159" s="19">
        <f>F159+H159+J159+L159+N159+P159+R159+T159+V159</f>
        <v>1</v>
      </c>
      <c r="Y159" s="50">
        <f t="shared" ref="Y159:Y164" si="41">G159+I159+K159+M159+O159+Q159+S159+U159+W159</f>
        <v>0</v>
      </c>
      <c r="Z159">
        <f t="shared" ref="Z159:Z164" si="42">SUM(X159:Y159)</f>
        <v>1</v>
      </c>
    </row>
    <row r="160" spans="1:26" x14ac:dyDescent="0.2">
      <c r="A160" s="41" t="s">
        <v>18</v>
      </c>
      <c r="B160" s="16">
        <v>141001</v>
      </c>
      <c r="C160" s="47" t="s">
        <v>386</v>
      </c>
      <c r="D160" s="47" t="s">
        <v>481</v>
      </c>
      <c r="E160" s="52" t="s">
        <v>482</v>
      </c>
      <c r="F160" s="61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>
        <v>1</v>
      </c>
      <c r="W160" s="48"/>
      <c r="X160" s="61">
        <f>F160+H160+J160+L160+N160+P160+R160+T160+V160</f>
        <v>1</v>
      </c>
      <c r="Y160" s="52">
        <f t="shared" si="41"/>
        <v>0</v>
      </c>
      <c r="Z160">
        <f t="shared" si="42"/>
        <v>1</v>
      </c>
    </row>
    <row r="161" spans="1:26" x14ac:dyDescent="0.2">
      <c r="A161" s="41" t="s">
        <v>18</v>
      </c>
      <c r="B161" s="16">
        <v>300101</v>
      </c>
      <c r="C161" s="47" t="s">
        <v>347</v>
      </c>
      <c r="D161" s="47" t="s">
        <v>495</v>
      </c>
      <c r="E161" s="52" t="s">
        <v>496</v>
      </c>
      <c r="F161" s="61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>
        <v>2</v>
      </c>
      <c r="R161" s="47"/>
      <c r="S161" s="47"/>
      <c r="T161" s="47"/>
      <c r="U161" s="47"/>
      <c r="V161" s="47">
        <v>2</v>
      </c>
      <c r="W161" s="48"/>
      <c r="X161" s="61">
        <f t="shared" ref="X161:X164" si="43">F161+H161+J161+L161+N161+P161+R161+T161+V161</f>
        <v>2</v>
      </c>
      <c r="Y161" s="52">
        <f t="shared" si="41"/>
        <v>2</v>
      </c>
      <c r="Z161">
        <f t="shared" si="42"/>
        <v>4</v>
      </c>
    </row>
    <row r="162" spans="1:26" x14ac:dyDescent="0.2">
      <c r="A162" s="41" t="s">
        <v>18</v>
      </c>
      <c r="B162" s="16">
        <v>400501</v>
      </c>
      <c r="C162" s="47" t="s">
        <v>352</v>
      </c>
      <c r="D162" s="47" t="s">
        <v>497</v>
      </c>
      <c r="E162" s="52" t="s">
        <v>498</v>
      </c>
      <c r="F162" s="61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>
        <v>1</v>
      </c>
      <c r="W162" s="48"/>
      <c r="X162" s="61">
        <f t="shared" si="43"/>
        <v>1</v>
      </c>
      <c r="Y162" s="52">
        <f t="shared" si="41"/>
        <v>0</v>
      </c>
      <c r="Z162">
        <f t="shared" si="42"/>
        <v>1</v>
      </c>
    </row>
    <row r="163" spans="1:26" x14ac:dyDescent="0.2">
      <c r="A163" s="41" t="s">
        <v>18</v>
      </c>
      <c r="B163" s="16">
        <v>422801</v>
      </c>
      <c r="C163" s="47" t="s">
        <v>541</v>
      </c>
      <c r="D163" s="47" t="s">
        <v>503</v>
      </c>
      <c r="E163" s="52" t="s">
        <v>504</v>
      </c>
      <c r="F163" s="61"/>
      <c r="G163" s="47"/>
      <c r="H163" s="47"/>
      <c r="I163" s="47"/>
      <c r="J163" s="47"/>
      <c r="K163" s="47"/>
      <c r="L163" s="47"/>
      <c r="M163" s="47"/>
      <c r="N163" s="47"/>
      <c r="O163" s="47">
        <v>1</v>
      </c>
      <c r="P163" s="47"/>
      <c r="Q163" s="47"/>
      <c r="R163" s="47"/>
      <c r="S163" s="47"/>
      <c r="T163" s="47"/>
      <c r="U163" s="47"/>
      <c r="V163" s="47"/>
      <c r="W163" s="48">
        <v>1</v>
      </c>
      <c r="X163" s="61">
        <f t="shared" si="43"/>
        <v>0</v>
      </c>
      <c r="Y163" s="52">
        <f t="shared" si="41"/>
        <v>2</v>
      </c>
      <c r="Z163">
        <f t="shared" si="42"/>
        <v>2</v>
      </c>
    </row>
    <row r="164" spans="1:26" x14ac:dyDescent="0.2">
      <c r="A164" s="43" t="s">
        <v>18</v>
      </c>
      <c r="B164" s="17">
        <v>513818</v>
      </c>
      <c r="C164" s="54" t="s">
        <v>366</v>
      </c>
      <c r="D164" s="54" t="s">
        <v>515</v>
      </c>
      <c r="E164" s="55" t="s">
        <v>516</v>
      </c>
      <c r="F164" s="62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>
        <v>1</v>
      </c>
      <c r="R164" s="54"/>
      <c r="S164" s="54">
        <v>2</v>
      </c>
      <c r="T164" s="54"/>
      <c r="U164" s="54"/>
      <c r="V164" s="54"/>
      <c r="W164" s="60">
        <v>2</v>
      </c>
      <c r="X164" s="62">
        <f t="shared" si="43"/>
        <v>0</v>
      </c>
      <c r="Y164" s="55">
        <f t="shared" si="41"/>
        <v>5</v>
      </c>
      <c r="Z164">
        <f t="shared" si="42"/>
        <v>5</v>
      </c>
    </row>
    <row r="165" spans="1:26" x14ac:dyDescent="0.2">
      <c r="A165" s="46"/>
      <c r="E165" s="67" t="s">
        <v>47</v>
      </c>
      <c r="F165">
        <f t="shared" ref="F165:Z165" si="44">SUM(F159:F164)</f>
        <v>0</v>
      </c>
      <c r="G165">
        <f t="shared" si="44"/>
        <v>0</v>
      </c>
      <c r="H165">
        <f t="shared" si="44"/>
        <v>0</v>
      </c>
      <c r="I165">
        <f t="shared" si="44"/>
        <v>0</v>
      </c>
      <c r="J165">
        <f t="shared" si="44"/>
        <v>0</v>
      </c>
      <c r="K165">
        <f t="shared" si="44"/>
        <v>0</v>
      </c>
      <c r="L165">
        <f t="shared" si="44"/>
        <v>0</v>
      </c>
      <c r="M165">
        <f t="shared" si="44"/>
        <v>0</v>
      </c>
      <c r="N165">
        <f t="shared" si="44"/>
        <v>0</v>
      </c>
      <c r="O165">
        <f t="shared" si="44"/>
        <v>1</v>
      </c>
      <c r="P165">
        <f t="shared" si="44"/>
        <v>1</v>
      </c>
      <c r="Q165">
        <f t="shared" si="44"/>
        <v>3</v>
      </c>
      <c r="R165">
        <f t="shared" si="44"/>
        <v>0</v>
      </c>
      <c r="S165">
        <f t="shared" si="44"/>
        <v>2</v>
      </c>
      <c r="T165">
        <f t="shared" si="44"/>
        <v>0</v>
      </c>
      <c r="U165">
        <f t="shared" si="44"/>
        <v>0</v>
      </c>
      <c r="V165">
        <f t="shared" si="44"/>
        <v>4</v>
      </c>
      <c r="W165">
        <f t="shared" si="44"/>
        <v>3</v>
      </c>
      <c r="X165">
        <f t="shared" si="44"/>
        <v>5</v>
      </c>
      <c r="Y165">
        <f t="shared" si="44"/>
        <v>9</v>
      </c>
      <c r="Z165">
        <f t="shared" si="44"/>
        <v>14</v>
      </c>
    </row>
    <row r="166" spans="1:26" x14ac:dyDescent="0.2">
      <c r="A166" s="3"/>
    </row>
    <row r="167" spans="1:26" x14ac:dyDescent="0.2">
      <c r="A167" s="63" t="s">
        <v>19</v>
      </c>
      <c r="B167" s="64">
        <v>512001</v>
      </c>
      <c r="C167" s="18" t="s">
        <v>10</v>
      </c>
      <c r="D167" s="18" t="s">
        <v>11</v>
      </c>
      <c r="E167" s="65" t="s">
        <v>94</v>
      </c>
      <c r="F167" s="22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20"/>
      <c r="X167" s="66">
        <f>F167+H167+J167+L167+N167+P167+R167+T167+V167</f>
        <v>0</v>
      </c>
      <c r="Y167" s="65">
        <f>G167+I167+K167+M167+O167+Q167+S167+U167+W167</f>
        <v>0</v>
      </c>
      <c r="Z167">
        <f>SUM(X167:Y167)</f>
        <v>0</v>
      </c>
    </row>
    <row r="168" spans="1:26" x14ac:dyDescent="0.2">
      <c r="A168" s="3"/>
      <c r="E168" s="67" t="s">
        <v>113</v>
      </c>
      <c r="F168">
        <f>SUM(F167)</f>
        <v>0</v>
      </c>
      <c r="G168">
        <f t="shared" ref="G168:Z168" si="45">SUM(G167)</f>
        <v>0</v>
      </c>
      <c r="H168">
        <f t="shared" si="45"/>
        <v>0</v>
      </c>
      <c r="I168">
        <f t="shared" si="45"/>
        <v>0</v>
      </c>
      <c r="J168">
        <f t="shared" si="45"/>
        <v>0</v>
      </c>
      <c r="K168">
        <f t="shared" si="45"/>
        <v>0</v>
      </c>
      <c r="L168">
        <f t="shared" si="45"/>
        <v>0</v>
      </c>
      <c r="M168">
        <f t="shared" si="45"/>
        <v>0</v>
      </c>
      <c r="N168">
        <f t="shared" si="45"/>
        <v>0</v>
      </c>
      <c r="O168">
        <f t="shared" si="45"/>
        <v>0</v>
      </c>
      <c r="P168">
        <f t="shared" si="45"/>
        <v>0</v>
      </c>
      <c r="Q168">
        <f t="shared" si="45"/>
        <v>0</v>
      </c>
      <c r="R168">
        <f t="shared" si="45"/>
        <v>0</v>
      </c>
      <c r="S168">
        <f t="shared" si="45"/>
        <v>0</v>
      </c>
      <c r="T168">
        <f t="shared" si="45"/>
        <v>0</v>
      </c>
      <c r="U168">
        <f t="shared" si="45"/>
        <v>0</v>
      </c>
      <c r="V168">
        <f t="shared" si="45"/>
        <v>0</v>
      </c>
      <c r="W168">
        <f t="shared" si="45"/>
        <v>0</v>
      </c>
      <c r="X168">
        <f t="shared" si="45"/>
        <v>0</v>
      </c>
      <c r="Y168">
        <f t="shared" si="45"/>
        <v>0</v>
      </c>
      <c r="Z168">
        <f t="shared" si="45"/>
        <v>0</v>
      </c>
    </row>
    <row r="169" spans="1:26" x14ac:dyDescent="0.2">
      <c r="B169"/>
    </row>
    <row r="170" spans="1:26" x14ac:dyDescent="0.2">
      <c r="B170" t="s">
        <v>53</v>
      </c>
      <c r="E170" s="3" t="s">
        <v>9</v>
      </c>
      <c r="F170" s="1">
        <f t="shared" ref="F170:Z170" si="46">F121+F124+F139+F157+F165+F168</f>
        <v>1</v>
      </c>
      <c r="G170" s="1">
        <f t="shared" si="46"/>
        <v>0</v>
      </c>
      <c r="H170" s="1">
        <f t="shared" si="46"/>
        <v>0</v>
      </c>
      <c r="I170" s="1">
        <f t="shared" si="46"/>
        <v>0</v>
      </c>
      <c r="J170" s="1">
        <f t="shared" si="46"/>
        <v>1</v>
      </c>
      <c r="K170" s="1">
        <f t="shared" si="46"/>
        <v>3</v>
      </c>
      <c r="L170" s="1">
        <f t="shared" si="46"/>
        <v>0</v>
      </c>
      <c r="M170" s="1">
        <f t="shared" si="46"/>
        <v>3</v>
      </c>
      <c r="N170" s="1">
        <f t="shared" si="46"/>
        <v>1</v>
      </c>
      <c r="O170" s="1">
        <f t="shared" si="46"/>
        <v>1</v>
      </c>
      <c r="P170" s="1">
        <f t="shared" si="46"/>
        <v>5</v>
      </c>
      <c r="Q170" s="1">
        <f t="shared" si="46"/>
        <v>8</v>
      </c>
      <c r="R170" s="1">
        <f t="shared" si="46"/>
        <v>2</v>
      </c>
      <c r="S170" s="1">
        <f t="shared" si="46"/>
        <v>8</v>
      </c>
      <c r="T170" s="1">
        <f t="shared" si="46"/>
        <v>1</v>
      </c>
      <c r="U170" s="1">
        <f t="shared" si="46"/>
        <v>0</v>
      </c>
      <c r="V170" s="1">
        <f t="shared" si="46"/>
        <v>46</v>
      </c>
      <c r="W170" s="1">
        <f t="shared" si="46"/>
        <v>45</v>
      </c>
      <c r="X170" s="1">
        <f t="shared" si="46"/>
        <v>57</v>
      </c>
      <c r="Y170" s="1">
        <f t="shared" si="46"/>
        <v>68</v>
      </c>
      <c r="Z170" s="1">
        <f t="shared" si="46"/>
        <v>125</v>
      </c>
    </row>
    <row r="171" spans="1:26" x14ac:dyDescent="0.2">
      <c r="B171"/>
    </row>
    <row r="172" spans="1:26" x14ac:dyDescent="0.2">
      <c r="B172"/>
    </row>
    <row r="173" spans="1:26" x14ac:dyDescent="0.2">
      <c r="A173" s="2" t="s">
        <v>3</v>
      </c>
      <c r="B173" s="11"/>
    </row>
    <row r="174" spans="1:26" x14ac:dyDescent="0.2">
      <c r="A174" s="2" t="s">
        <v>103</v>
      </c>
      <c r="B174" s="11"/>
      <c r="G174" s="68"/>
    </row>
    <row r="175" spans="1:26" x14ac:dyDescent="0.2">
      <c r="A175" s="2" t="s">
        <v>560</v>
      </c>
      <c r="B175" s="11"/>
    </row>
    <row r="176" spans="1:26" x14ac:dyDescent="0.2">
      <c r="B176" s="11"/>
    </row>
    <row r="177" spans="1:26" x14ac:dyDescent="0.2">
      <c r="A177" s="71" t="s">
        <v>59</v>
      </c>
      <c r="B177" s="11"/>
      <c r="F177" s="174" t="s">
        <v>85</v>
      </c>
      <c r="G177" s="173"/>
      <c r="H177" s="174" t="s">
        <v>86</v>
      </c>
      <c r="I177" s="175"/>
      <c r="J177" s="172" t="s">
        <v>87</v>
      </c>
      <c r="K177" s="173"/>
      <c r="L177" s="174" t="s">
        <v>88</v>
      </c>
      <c r="M177" s="175"/>
      <c r="N177" s="172" t="s">
        <v>4</v>
      </c>
      <c r="O177" s="173"/>
      <c r="P177" s="174" t="s">
        <v>89</v>
      </c>
      <c r="Q177" s="175"/>
      <c r="R177" s="170" t="s">
        <v>90</v>
      </c>
      <c r="S177" s="171"/>
      <c r="T177" s="170" t="s">
        <v>91</v>
      </c>
      <c r="U177" s="171"/>
      <c r="V177" s="172" t="s">
        <v>92</v>
      </c>
      <c r="W177" s="173"/>
      <c r="X177" s="174" t="s">
        <v>9</v>
      </c>
      <c r="Y177" s="175"/>
    </row>
    <row r="178" spans="1:26" x14ac:dyDescent="0.2">
      <c r="A178" s="8" t="s">
        <v>6</v>
      </c>
      <c r="B178" s="12" t="s">
        <v>98</v>
      </c>
      <c r="C178" s="9" t="s">
        <v>8</v>
      </c>
      <c r="D178" s="9" t="s">
        <v>7</v>
      </c>
      <c r="E178" s="9" t="s">
        <v>12</v>
      </c>
      <c r="F178" s="4" t="s">
        <v>1</v>
      </c>
      <c r="G178" s="6" t="s">
        <v>2</v>
      </c>
      <c r="H178" s="4" t="s">
        <v>1</v>
      </c>
      <c r="I178" s="5" t="s">
        <v>2</v>
      </c>
      <c r="J178" s="7" t="s">
        <v>1</v>
      </c>
      <c r="K178" s="6" t="s">
        <v>2</v>
      </c>
      <c r="L178" s="4" t="s">
        <v>1</v>
      </c>
      <c r="M178" s="5" t="s">
        <v>2</v>
      </c>
      <c r="N178" s="7" t="s">
        <v>1</v>
      </c>
      <c r="O178" s="6" t="s">
        <v>2</v>
      </c>
      <c r="P178" s="4" t="s">
        <v>1</v>
      </c>
      <c r="Q178" s="5" t="s">
        <v>2</v>
      </c>
      <c r="R178" s="4" t="s">
        <v>1</v>
      </c>
      <c r="S178" s="5" t="s">
        <v>2</v>
      </c>
      <c r="T178" s="4" t="s">
        <v>1</v>
      </c>
      <c r="U178" s="5" t="s">
        <v>2</v>
      </c>
      <c r="V178" s="7" t="s">
        <v>1</v>
      </c>
      <c r="W178" s="6" t="s">
        <v>2</v>
      </c>
      <c r="X178" s="4" t="s">
        <v>1</v>
      </c>
      <c r="Y178" s="5" t="s">
        <v>2</v>
      </c>
      <c r="Z178" s="10" t="s">
        <v>0</v>
      </c>
    </row>
    <row r="179" spans="1:26" x14ac:dyDescent="0.2">
      <c r="A179" s="133" t="s">
        <v>55</v>
      </c>
      <c r="B179" s="144"/>
      <c r="C179" s="134" t="s">
        <v>95</v>
      </c>
      <c r="D179" s="134" t="s">
        <v>568</v>
      </c>
      <c r="E179" s="169" t="s">
        <v>569</v>
      </c>
      <c r="F179" s="139"/>
      <c r="G179" s="135"/>
      <c r="H179" s="135"/>
      <c r="I179" s="135"/>
      <c r="J179" s="135"/>
      <c r="K179" s="135"/>
      <c r="L179" s="135"/>
      <c r="M179" s="135"/>
      <c r="N179" s="135"/>
      <c r="O179" s="135"/>
      <c r="P179" s="135">
        <v>2</v>
      </c>
      <c r="Q179" s="135"/>
      <c r="R179" s="135"/>
      <c r="S179" s="135"/>
      <c r="T179" s="135"/>
      <c r="U179" s="135"/>
      <c r="V179" s="135"/>
      <c r="W179" s="136"/>
      <c r="X179" s="19">
        <f t="shared" ref="X179:X180" si="47">F179+H179+J179+L179+N179+P179+R179+T179+V179</f>
        <v>2</v>
      </c>
      <c r="Y179" s="50">
        <f t="shared" ref="Y179:Y180" si="48">G179+I179+K179+M179+O179+Q179+S179+U179+W179</f>
        <v>0</v>
      </c>
      <c r="Z179">
        <f t="shared" ref="Z179:Z180" si="49">SUM(X179:Y179)</f>
        <v>2</v>
      </c>
    </row>
    <row r="180" spans="1:26" x14ac:dyDescent="0.2">
      <c r="A180" s="53" t="s">
        <v>55</v>
      </c>
      <c r="B180" s="17"/>
      <c r="C180" s="54" t="s">
        <v>96</v>
      </c>
      <c r="D180" s="54" t="s">
        <v>96</v>
      </c>
      <c r="E180" s="60" t="s">
        <v>97</v>
      </c>
      <c r="F180" s="62">
        <v>2</v>
      </c>
      <c r="G180" s="54">
        <v>3</v>
      </c>
      <c r="H180" s="54"/>
      <c r="I180" s="54"/>
      <c r="J180" s="54">
        <v>7</v>
      </c>
      <c r="K180" s="54"/>
      <c r="L180" s="54">
        <v>4</v>
      </c>
      <c r="M180" s="54">
        <v>3</v>
      </c>
      <c r="N180" s="54">
        <v>5</v>
      </c>
      <c r="O180" s="54">
        <v>6</v>
      </c>
      <c r="P180" s="54">
        <v>1</v>
      </c>
      <c r="Q180" s="54">
        <v>2</v>
      </c>
      <c r="R180" s="54">
        <v>11</v>
      </c>
      <c r="S180" s="54">
        <v>6</v>
      </c>
      <c r="T180" s="54"/>
      <c r="U180" s="54"/>
      <c r="V180" s="54">
        <v>91</v>
      </c>
      <c r="W180" s="55">
        <v>74</v>
      </c>
      <c r="X180" s="62">
        <f t="shared" si="47"/>
        <v>121</v>
      </c>
      <c r="Y180" s="55">
        <f t="shared" si="48"/>
        <v>94</v>
      </c>
      <c r="Z180">
        <f t="shared" si="49"/>
        <v>215</v>
      </c>
    </row>
    <row r="181" spans="1:26" x14ac:dyDescent="0.2">
      <c r="A181" s="3"/>
      <c r="E181" s="67" t="s">
        <v>51</v>
      </c>
      <c r="F181">
        <f>SUM(F179:F180)</f>
        <v>2</v>
      </c>
      <c r="G181">
        <f t="shared" ref="G181:Z181" si="50">SUM(G179:G180)</f>
        <v>3</v>
      </c>
      <c r="H181">
        <f t="shared" si="50"/>
        <v>0</v>
      </c>
      <c r="I181">
        <f t="shared" si="50"/>
        <v>0</v>
      </c>
      <c r="J181">
        <f t="shared" si="50"/>
        <v>7</v>
      </c>
      <c r="K181">
        <f t="shared" si="50"/>
        <v>0</v>
      </c>
      <c r="L181">
        <f t="shared" si="50"/>
        <v>4</v>
      </c>
      <c r="M181">
        <f t="shared" si="50"/>
        <v>3</v>
      </c>
      <c r="N181">
        <f t="shared" si="50"/>
        <v>5</v>
      </c>
      <c r="O181">
        <f t="shared" si="50"/>
        <v>6</v>
      </c>
      <c r="P181">
        <f t="shared" si="50"/>
        <v>3</v>
      </c>
      <c r="Q181">
        <f t="shared" si="50"/>
        <v>2</v>
      </c>
      <c r="R181">
        <f t="shared" si="50"/>
        <v>11</v>
      </c>
      <c r="S181">
        <f t="shared" si="50"/>
        <v>6</v>
      </c>
      <c r="T181">
        <f t="shared" si="50"/>
        <v>0</v>
      </c>
      <c r="U181">
        <f t="shared" si="50"/>
        <v>0</v>
      </c>
      <c r="V181">
        <f t="shared" si="50"/>
        <v>91</v>
      </c>
      <c r="W181">
        <f t="shared" si="50"/>
        <v>74</v>
      </c>
      <c r="X181">
        <f t="shared" si="50"/>
        <v>123</v>
      </c>
      <c r="Y181">
        <f t="shared" si="50"/>
        <v>94</v>
      </c>
      <c r="Z181">
        <f t="shared" si="50"/>
        <v>217</v>
      </c>
    </row>
    <row r="182" spans="1:26" x14ac:dyDescent="0.2">
      <c r="A182" s="3"/>
    </row>
    <row r="183" spans="1:26" x14ac:dyDescent="0.2">
      <c r="A183" s="106" t="s">
        <v>16</v>
      </c>
      <c r="B183" s="64"/>
      <c r="C183" s="18"/>
      <c r="D183" s="18"/>
      <c r="E183" s="65"/>
      <c r="F183" s="22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20"/>
      <c r="X183" s="66">
        <f>F183+H183+J183+L183+N183+P183+R183+T183+V183</f>
        <v>0</v>
      </c>
      <c r="Y183" s="65">
        <f>G183+I183+K183+M183+O183+Q183+S183+U183+W183</f>
        <v>0</v>
      </c>
      <c r="Z183">
        <f>SUM(X183:Y183)</f>
        <v>0</v>
      </c>
    </row>
    <row r="184" spans="1:26" x14ac:dyDescent="0.2">
      <c r="A184" s="46"/>
      <c r="E184" s="3" t="s">
        <v>50</v>
      </c>
      <c r="F184">
        <f t="shared" ref="F184:Z184" si="51">SUM(F183:F183)</f>
        <v>0</v>
      </c>
      <c r="G184">
        <f t="shared" si="51"/>
        <v>0</v>
      </c>
      <c r="H184">
        <f t="shared" si="51"/>
        <v>0</v>
      </c>
      <c r="I184">
        <f t="shared" si="51"/>
        <v>0</v>
      </c>
      <c r="J184">
        <f t="shared" si="51"/>
        <v>0</v>
      </c>
      <c r="K184">
        <f t="shared" si="51"/>
        <v>0</v>
      </c>
      <c r="L184">
        <f t="shared" si="51"/>
        <v>0</v>
      </c>
      <c r="M184">
        <f t="shared" si="51"/>
        <v>0</v>
      </c>
      <c r="N184">
        <f t="shared" si="51"/>
        <v>0</v>
      </c>
      <c r="O184">
        <f t="shared" si="51"/>
        <v>0</v>
      </c>
      <c r="P184">
        <f t="shared" si="51"/>
        <v>0</v>
      </c>
      <c r="Q184">
        <f t="shared" si="51"/>
        <v>0</v>
      </c>
      <c r="R184">
        <f t="shared" si="51"/>
        <v>0</v>
      </c>
      <c r="S184">
        <f t="shared" si="51"/>
        <v>0</v>
      </c>
      <c r="T184">
        <f t="shared" si="51"/>
        <v>0</v>
      </c>
      <c r="U184">
        <f t="shared" si="51"/>
        <v>0</v>
      </c>
      <c r="V184">
        <f t="shared" si="51"/>
        <v>0</v>
      </c>
      <c r="W184">
        <f t="shared" si="51"/>
        <v>0</v>
      </c>
      <c r="X184">
        <f t="shared" si="51"/>
        <v>0</v>
      </c>
      <c r="Y184">
        <f t="shared" si="51"/>
        <v>0</v>
      </c>
      <c r="Z184">
        <f t="shared" si="51"/>
        <v>0</v>
      </c>
    </row>
    <row r="185" spans="1:26" x14ac:dyDescent="0.2">
      <c r="A185" s="3"/>
    </row>
    <row r="186" spans="1:26" x14ac:dyDescent="0.2">
      <c r="A186" s="49" t="s">
        <v>56</v>
      </c>
      <c r="B186" s="112" t="s">
        <v>538</v>
      </c>
      <c r="C186" s="13" t="s">
        <v>347</v>
      </c>
      <c r="D186" s="13" t="s">
        <v>348</v>
      </c>
      <c r="E186" s="50" t="s">
        <v>349</v>
      </c>
      <c r="F186" s="21"/>
      <c r="G186" s="13"/>
      <c r="H186" s="13"/>
      <c r="I186" s="13"/>
      <c r="J186" s="13"/>
      <c r="K186" s="13"/>
      <c r="L186" s="13"/>
      <c r="M186" s="13">
        <v>1</v>
      </c>
      <c r="N186" s="13"/>
      <c r="O186" s="13"/>
      <c r="P186" s="13"/>
      <c r="Q186" s="13"/>
      <c r="R186" s="13">
        <v>1</v>
      </c>
      <c r="S186" s="13">
        <v>1</v>
      </c>
      <c r="T186" s="13"/>
      <c r="U186" s="13"/>
      <c r="V186" s="13">
        <v>4</v>
      </c>
      <c r="W186" s="15">
        <v>1</v>
      </c>
      <c r="X186" s="19">
        <f t="shared" ref="X186:Y201" si="52">F186+H186+J186+L186+N186+P186+R186+T186+V186</f>
        <v>5</v>
      </c>
      <c r="Y186" s="50">
        <f t="shared" si="52"/>
        <v>3</v>
      </c>
      <c r="Z186">
        <f t="shared" ref="Z186:Z201" si="53">SUM(X186:Y186)</f>
        <v>8</v>
      </c>
    </row>
    <row r="187" spans="1:26" x14ac:dyDescent="0.2">
      <c r="A187" s="51" t="s">
        <v>56</v>
      </c>
      <c r="B187" s="113" t="s">
        <v>534</v>
      </c>
      <c r="C187" s="47" t="s">
        <v>352</v>
      </c>
      <c r="D187" s="47" t="s">
        <v>521</v>
      </c>
      <c r="E187" s="52" t="s">
        <v>522</v>
      </c>
      <c r="F187" s="56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8">
        <v>4</v>
      </c>
      <c r="X187" s="61">
        <f t="shared" si="52"/>
        <v>0</v>
      </c>
      <c r="Y187" s="52">
        <f t="shared" si="52"/>
        <v>4</v>
      </c>
      <c r="Z187">
        <f t="shared" si="53"/>
        <v>4</v>
      </c>
    </row>
    <row r="188" spans="1:26" x14ac:dyDescent="0.2">
      <c r="A188" s="51" t="s">
        <v>56</v>
      </c>
      <c r="B188" s="113" t="s">
        <v>539</v>
      </c>
      <c r="C188" s="47" t="s">
        <v>383</v>
      </c>
      <c r="D188" s="47" t="s">
        <v>350</v>
      </c>
      <c r="E188" s="52" t="s">
        <v>351</v>
      </c>
      <c r="F188" s="56"/>
      <c r="G188" s="47"/>
      <c r="H188" s="47"/>
      <c r="I188" s="47"/>
      <c r="J188" s="47"/>
      <c r="K188" s="47"/>
      <c r="L188" s="47"/>
      <c r="M188" s="47"/>
      <c r="N188" s="47"/>
      <c r="O188" s="47"/>
      <c r="P188" s="47">
        <v>1</v>
      </c>
      <c r="Q188" s="47"/>
      <c r="R188" s="47"/>
      <c r="S188" s="47">
        <v>1</v>
      </c>
      <c r="T188" s="47"/>
      <c r="U188" s="47"/>
      <c r="V188" s="47"/>
      <c r="W188" s="48">
        <v>3</v>
      </c>
      <c r="X188" s="61">
        <f t="shared" si="52"/>
        <v>1</v>
      </c>
      <c r="Y188" s="52">
        <f t="shared" si="52"/>
        <v>4</v>
      </c>
      <c r="Z188">
        <f t="shared" si="53"/>
        <v>5</v>
      </c>
    </row>
    <row r="189" spans="1:26" x14ac:dyDescent="0.2">
      <c r="A189" s="51" t="s">
        <v>56</v>
      </c>
      <c r="B189" s="16">
        <v>111003</v>
      </c>
      <c r="C189" s="47" t="s">
        <v>352</v>
      </c>
      <c r="D189" s="47" t="s">
        <v>353</v>
      </c>
      <c r="E189" s="52" t="s">
        <v>354</v>
      </c>
      <c r="F189" s="56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>
        <v>1</v>
      </c>
      <c r="S189" s="47"/>
      <c r="T189" s="47"/>
      <c r="U189" s="47"/>
      <c r="V189" s="47">
        <v>4</v>
      </c>
      <c r="W189" s="48"/>
      <c r="X189" s="61">
        <f t="shared" ref="X189:X197" si="54">F189+H189+J189+L189+N189+P189+R189+T189+V189</f>
        <v>5</v>
      </c>
      <c r="Y189" s="52">
        <f t="shared" ref="Y189:Y197" si="55">G189+I189+K189+M189+O189+Q189+S189+U189+W189</f>
        <v>0</v>
      </c>
      <c r="Z189">
        <f t="shared" ref="Z189:Z197" si="56">SUM(X189:Y189)</f>
        <v>5</v>
      </c>
    </row>
    <row r="190" spans="1:26" x14ac:dyDescent="0.2">
      <c r="A190" s="51" t="s">
        <v>56</v>
      </c>
      <c r="B190" s="16">
        <v>131210</v>
      </c>
      <c r="C190" s="47" t="s">
        <v>383</v>
      </c>
      <c r="D190" s="47" t="s">
        <v>356</v>
      </c>
      <c r="E190" s="52" t="s">
        <v>357</v>
      </c>
      <c r="F190" s="56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8">
        <v>1</v>
      </c>
      <c r="X190" s="61">
        <f t="shared" si="54"/>
        <v>0</v>
      </c>
      <c r="Y190" s="52">
        <f t="shared" si="55"/>
        <v>1</v>
      </c>
      <c r="Z190">
        <f t="shared" si="56"/>
        <v>1</v>
      </c>
    </row>
    <row r="191" spans="1:26" x14ac:dyDescent="0.2">
      <c r="A191" s="51" t="s">
        <v>56</v>
      </c>
      <c r="B191" s="16">
        <v>131315</v>
      </c>
      <c r="C191" s="47" t="s">
        <v>383</v>
      </c>
      <c r="D191" s="47" t="s">
        <v>582</v>
      </c>
      <c r="E191" s="52" t="s">
        <v>583</v>
      </c>
      <c r="F191" s="56"/>
      <c r="G191" s="47"/>
      <c r="H191" s="47"/>
      <c r="I191" s="47"/>
      <c r="J191" s="47"/>
      <c r="K191" s="47"/>
      <c r="L191" s="47"/>
      <c r="M191" s="47">
        <v>1</v>
      </c>
      <c r="N191" s="47"/>
      <c r="O191" s="47"/>
      <c r="P191" s="47"/>
      <c r="Q191" s="47"/>
      <c r="R191" s="47"/>
      <c r="S191" s="47">
        <v>2</v>
      </c>
      <c r="T191" s="47"/>
      <c r="U191" s="47"/>
      <c r="V191" s="47"/>
      <c r="W191" s="48">
        <v>12</v>
      </c>
      <c r="X191" s="61">
        <f t="shared" si="54"/>
        <v>0</v>
      </c>
      <c r="Y191" s="52">
        <f t="shared" si="55"/>
        <v>15</v>
      </c>
      <c r="Z191">
        <f t="shared" si="56"/>
        <v>15</v>
      </c>
    </row>
    <row r="192" spans="1:26" x14ac:dyDescent="0.2">
      <c r="A192" s="51" t="s">
        <v>56</v>
      </c>
      <c r="B192" s="16">
        <v>140999</v>
      </c>
      <c r="C192" s="47" t="s">
        <v>386</v>
      </c>
      <c r="D192" s="47" t="s">
        <v>584</v>
      </c>
      <c r="E192" s="52" t="s">
        <v>585</v>
      </c>
      <c r="F192" s="56"/>
      <c r="G192" s="47"/>
      <c r="H192" s="47"/>
      <c r="I192" s="47"/>
      <c r="J192" s="47"/>
      <c r="K192" s="47"/>
      <c r="L192" s="47"/>
      <c r="M192" s="47">
        <v>1</v>
      </c>
      <c r="N192" s="47"/>
      <c r="O192" s="47"/>
      <c r="P192" s="47">
        <v>1</v>
      </c>
      <c r="Q192" s="47"/>
      <c r="R192" s="47"/>
      <c r="S192" s="47"/>
      <c r="T192" s="47"/>
      <c r="U192" s="47"/>
      <c r="V192" s="47">
        <v>1</v>
      </c>
      <c r="W192" s="48"/>
      <c r="X192" s="61">
        <f t="shared" ref="X192:X193" si="57">F192+H192+J192+L192+N192+P192+R192+T192+V192</f>
        <v>2</v>
      </c>
      <c r="Y192" s="52">
        <f t="shared" ref="Y192:Y193" si="58">G192+I192+K192+M192+O192+Q192+S192+U192+W192</f>
        <v>1</v>
      </c>
      <c r="Z192">
        <f t="shared" ref="Z192:Z193" si="59">SUM(X192:Y192)</f>
        <v>3</v>
      </c>
    </row>
    <row r="193" spans="1:26" x14ac:dyDescent="0.2">
      <c r="A193" s="51" t="s">
        <v>56</v>
      </c>
      <c r="B193" s="16">
        <v>190701</v>
      </c>
      <c r="C193" s="47" t="s">
        <v>541</v>
      </c>
      <c r="D193" s="47" t="s">
        <v>358</v>
      </c>
      <c r="E193" s="52" t="s">
        <v>359</v>
      </c>
      <c r="F193" s="56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>
        <v>1</v>
      </c>
      <c r="R193" s="47"/>
      <c r="S193" s="47"/>
      <c r="T193" s="47"/>
      <c r="U193" s="47"/>
      <c r="V193" s="47">
        <v>1</v>
      </c>
      <c r="W193" s="48">
        <v>1</v>
      </c>
      <c r="X193" s="61">
        <f t="shared" si="57"/>
        <v>1</v>
      </c>
      <c r="Y193" s="52">
        <f t="shared" si="58"/>
        <v>2</v>
      </c>
      <c r="Z193">
        <f t="shared" si="59"/>
        <v>3</v>
      </c>
    </row>
    <row r="194" spans="1:26" x14ac:dyDescent="0.2">
      <c r="A194" s="51" t="s">
        <v>56</v>
      </c>
      <c r="B194" s="16">
        <v>302401</v>
      </c>
      <c r="C194" s="47" t="s">
        <v>352</v>
      </c>
      <c r="D194" s="47" t="s">
        <v>360</v>
      </c>
      <c r="E194" s="52" t="s">
        <v>361</v>
      </c>
      <c r="F194" s="56"/>
      <c r="G194" s="47"/>
      <c r="H194" s="47"/>
      <c r="I194" s="47"/>
      <c r="J194" s="47"/>
      <c r="K194" s="47"/>
      <c r="L194" s="47"/>
      <c r="M194" s="47"/>
      <c r="N194" s="47"/>
      <c r="O194" s="47"/>
      <c r="P194" s="47">
        <v>1</v>
      </c>
      <c r="Q194" s="47"/>
      <c r="R194" s="47"/>
      <c r="S194" s="47"/>
      <c r="T194" s="47"/>
      <c r="U194" s="47"/>
      <c r="V194" s="47">
        <v>2</v>
      </c>
      <c r="W194" s="48">
        <v>2</v>
      </c>
      <c r="X194" s="61">
        <f t="shared" si="54"/>
        <v>3</v>
      </c>
      <c r="Y194" s="52">
        <f t="shared" si="55"/>
        <v>2</v>
      </c>
      <c r="Z194">
        <f t="shared" si="56"/>
        <v>5</v>
      </c>
    </row>
    <row r="195" spans="1:26" x14ac:dyDescent="0.2">
      <c r="A195" s="51" t="s">
        <v>56</v>
      </c>
      <c r="B195" s="16">
        <v>400605</v>
      </c>
      <c r="C195" s="47" t="s">
        <v>347</v>
      </c>
      <c r="D195" s="47" t="s">
        <v>523</v>
      </c>
      <c r="E195" s="52" t="s">
        <v>524</v>
      </c>
      <c r="F195" s="56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>
        <v>1</v>
      </c>
      <c r="W195" s="48">
        <v>2</v>
      </c>
      <c r="X195" s="61">
        <f t="shared" si="54"/>
        <v>1</v>
      </c>
      <c r="Y195" s="52">
        <f t="shared" si="55"/>
        <v>2</v>
      </c>
      <c r="Z195">
        <f t="shared" si="56"/>
        <v>3</v>
      </c>
    </row>
    <row r="196" spans="1:26" x14ac:dyDescent="0.2">
      <c r="A196" s="51" t="s">
        <v>56</v>
      </c>
      <c r="B196" s="16">
        <v>430303</v>
      </c>
      <c r="C196" s="47" t="s">
        <v>352</v>
      </c>
      <c r="D196" s="47" t="s">
        <v>362</v>
      </c>
      <c r="E196" s="52" t="s">
        <v>363</v>
      </c>
      <c r="F196" s="56"/>
      <c r="G196" s="47"/>
      <c r="H196" s="47"/>
      <c r="I196" s="47"/>
      <c r="J196" s="47"/>
      <c r="K196" s="47">
        <v>1</v>
      </c>
      <c r="L196" s="47"/>
      <c r="M196" s="47"/>
      <c r="N196" s="47">
        <v>2</v>
      </c>
      <c r="O196" s="47">
        <v>1</v>
      </c>
      <c r="P196" s="47"/>
      <c r="Q196" s="47"/>
      <c r="R196" s="47">
        <v>1</v>
      </c>
      <c r="S196" s="47"/>
      <c r="T196" s="47"/>
      <c r="U196" s="47"/>
      <c r="V196" s="47">
        <v>15</v>
      </c>
      <c r="W196" s="48">
        <v>4</v>
      </c>
      <c r="X196" s="61">
        <f t="shared" si="54"/>
        <v>18</v>
      </c>
      <c r="Y196" s="52">
        <f t="shared" si="55"/>
        <v>6</v>
      </c>
      <c r="Z196">
        <f t="shared" si="56"/>
        <v>24</v>
      </c>
    </row>
    <row r="197" spans="1:26" x14ac:dyDescent="0.2">
      <c r="A197" s="51" t="s">
        <v>56</v>
      </c>
      <c r="B197" s="16">
        <v>450702</v>
      </c>
      <c r="C197" s="47" t="s">
        <v>347</v>
      </c>
      <c r="D197" s="47" t="s">
        <v>364</v>
      </c>
      <c r="E197" s="52" t="s">
        <v>365</v>
      </c>
      <c r="F197" s="56"/>
      <c r="G197" s="47"/>
      <c r="H197" s="47"/>
      <c r="I197" s="47"/>
      <c r="J197" s="47"/>
      <c r="K197" s="47"/>
      <c r="L197" s="47"/>
      <c r="M197" s="47"/>
      <c r="N197" s="47">
        <v>1</v>
      </c>
      <c r="O197" s="47"/>
      <c r="P197" s="47">
        <v>1</v>
      </c>
      <c r="Q197" s="47">
        <v>2</v>
      </c>
      <c r="R197" s="47"/>
      <c r="S197" s="47">
        <v>1</v>
      </c>
      <c r="T197" s="47"/>
      <c r="U197" s="47"/>
      <c r="V197" s="47">
        <v>3</v>
      </c>
      <c r="W197" s="48">
        <v>7</v>
      </c>
      <c r="X197" s="61">
        <f t="shared" si="54"/>
        <v>5</v>
      </c>
      <c r="Y197" s="52">
        <f t="shared" si="55"/>
        <v>10</v>
      </c>
      <c r="Z197">
        <f t="shared" si="56"/>
        <v>15</v>
      </c>
    </row>
    <row r="198" spans="1:26" x14ac:dyDescent="0.2">
      <c r="A198" s="51" t="s">
        <v>56</v>
      </c>
      <c r="B198" s="16">
        <v>513801</v>
      </c>
      <c r="C198" s="47" t="s">
        <v>366</v>
      </c>
      <c r="D198" s="47" t="s">
        <v>367</v>
      </c>
      <c r="E198" s="52" t="s">
        <v>368</v>
      </c>
      <c r="F198" s="56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>
        <v>1</v>
      </c>
      <c r="V198" s="47"/>
      <c r="W198" s="48">
        <v>2</v>
      </c>
      <c r="X198" s="61">
        <f t="shared" si="52"/>
        <v>0</v>
      </c>
      <c r="Y198" s="52">
        <f t="shared" si="52"/>
        <v>3</v>
      </c>
      <c r="Z198">
        <f t="shared" si="53"/>
        <v>3</v>
      </c>
    </row>
    <row r="199" spans="1:26" x14ac:dyDescent="0.2">
      <c r="A199" s="51" t="s">
        <v>56</v>
      </c>
      <c r="B199" s="16">
        <v>521001</v>
      </c>
      <c r="C199" s="47" t="s">
        <v>369</v>
      </c>
      <c r="D199" s="47" t="s">
        <v>370</v>
      </c>
      <c r="E199" s="52" t="s">
        <v>371</v>
      </c>
      <c r="F199" s="56"/>
      <c r="G199" s="47"/>
      <c r="H199" s="47"/>
      <c r="I199" s="47"/>
      <c r="J199" s="47"/>
      <c r="K199" s="47">
        <v>1</v>
      </c>
      <c r="L199" s="47"/>
      <c r="M199" s="47">
        <v>1</v>
      </c>
      <c r="N199" s="47"/>
      <c r="O199" s="47">
        <v>1</v>
      </c>
      <c r="P199" s="47"/>
      <c r="Q199" s="47"/>
      <c r="R199" s="47"/>
      <c r="S199" s="47"/>
      <c r="T199" s="47"/>
      <c r="U199" s="47"/>
      <c r="V199" s="47">
        <v>3</v>
      </c>
      <c r="W199" s="48">
        <v>9</v>
      </c>
      <c r="X199" s="61">
        <f t="shared" si="52"/>
        <v>3</v>
      </c>
      <c r="Y199" s="52">
        <f t="shared" si="52"/>
        <v>12</v>
      </c>
      <c r="Z199">
        <f t="shared" si="53"/>
        <v>15</v>
      </c>
    </row>
    <row r="200" spans="1:26" x14ac:dyDescent="0.2">
      <c r="A200" s="51" t="s">
        <v>56</v>
      </c>
      <c r="B200" s="16">
        <v>521004</v>
      </c>
      <c r="C200" s="47" t="s">
        <v>369</v>
      </c>
      <c r="D200" s="47" t="s">
        <v>586</v>
      </c>
      <c r="E200" s="52" t="s">
        <v>587</v>
      </c>
      <c r="F200" s="56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>
        <v>1</v>
      </c>
      <c r="U200" s="47"/>
      <c r="V200" s="47"/>
      <c r="W200" s="48">
        <v>1</v>
      </c>
      <c r="X200" s="61">
        <f t="shared" si="52"/>
        <v>1</v>
      </c>
      <c r="Y200" s="52">
        <f t="shared" si="52"/>
        <v>1</v>
      </c>
      <c r="Z200">
        <f t="shared" si="53"/>
        <v>2</v>
      </c>
    </row>
    <row r="201" spans="1:26" x14ac:dyDescent="0.2">
      <c r="A201" s="53" t="s">
        <v>56</v>
      </c>
      <c r="B201" s="17">
        <v>521904</v>
      </c>
      <c r="C201" s="54" t="s">
        <v>588</v>
      </c>
      <c r="D201" s="54" t="s">
        <v>589</v>
      </c>
      <c r="E201" s="55" t="s">
        <v>590</v>
      </c>
      <c r="F201" s="57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>
        <v>1</v>
      </c>
      <c r="W201" s="60"/>
      <c r="X201" s="62">
        <f t="shared" si="52"/>
        <v>1</v>
      </c>
      <c r="Y201" s="55">
        <f t="shared" si="52"/>
        <v>0</v>
      </c>
      <c r="Z201">
        <f t="shared" si="53"/>
        <v>1</v>
      </c>
    </row>
    <row r="202" spans="1:26" x14ac:dyDescent="0.2">
      <c r="A202" s="46"/>
      <c r="E202" s="67" t="s">
        <v>49</v>
      </c>
      <c r="F202">
        <f t="shared" ref="F202:Z202" si="60">SUM(F186:F201)</f>
        <v>0</v>
      </c>
      <c r="G202">
        <f t="shared" si="60"/>
        <v>0</v>
      </c>
      <c r="H202">
        <f t="shared" si="60"/>
        <v>0</v>
      </c>
      <c r="I202">
        <f t="shared" si="60"/>
        <v>0</v>
      </c>
      <c r="J202">
        <f t="shared" si="60"/>
        <v>0</v>
      </c>
      <c r="K202">
        <f t="shared" si="60"/>
        <v>2</v>
      </c>
      <c r="L202">
        <f t="shared" si="60"/>
        <v>0</v>
      </c>
      <c r="M202">
        <f t="shared" si="60"/>
        <v>4</v>
      </c>
      <c r="N202">
        <f t="shared" si="60"/>
        <v>3</v>
      </c>
      <c r="O202">
        <f t="shared" si="60"/>
        <v>2</v>
      </c>
      <c r="P202">
        <f t="shared" si="60"/>
        <v>4</v>
      </c>
      <c r="Q202">
        <f t="shared" si="60"/>
        <v>3</v>
      </c>
      <c r="R202">
        <f t="shared" si="60"/>
        <v>3</v>
      </c>
      <c r="S202">
        <f t="shared" si="60"/>
        <v>5</v>
      </c>
      <c r="T202">
        <f t="shared" si="60"/>
        <v>1</v>
      </c>
      <c r="U202">
        <f t="shared" si="60"/>
        <v>1</v>
      </c>
      <c r="V202">
        <f t="shared" si="60"/>
        <v>35</v>
      </c>
      <c r="W202">
        <f t="shared" si="60"/>
        <v>49</v>
      </c>
      <c r="X202">
        <f t="shared" si="60"/>
        <v>46</v>
      </c>
      <c r="Y202">
        <f t="shared" si="60"/>
        <v>66</v>
      </c>
      <c r="Z202">
        <f t="shared" si="60"/>
        <v>112</v>
      </c>
    </row>
    <row r="203" spans="1:26" x14ac:dyDescent="0.2">
      <c r="A203" s="3"/>
    </row>
    <row r="204" spans="1:26" x14ac:dyDescent="0.2">
      <c r="A204" s="49" t="s">
        <v>17</v>
      </c>
      <c r="B204" s="112" t="s">
        <v>540</v>
      </c>
      <c r="C204" s="13" t="s">
        <v>347</v>
      </c>
      <c r="D204" s="13" t="s">
        <v>552</v>
      </c>
      <c r="E204" s="50" t="s">
        <v>372</v>
      </c>
      <c r="F204" s="21">
        <v>2</v>
      </c>
      <c r="G204" s="13"/>
      <c r="H204" s="13"/>
      <c r="I204" s="13"/>
      <c r="J204" s="13"/>
      <c r="K204" s="13">
        <v>1</v>
      </c>
      <c r="L204" s="13"/>
      <c r="M204" s="13"/>
      <c r="N204" s="13">
        <v>1</v>
      </c>
      <c r="O204" s="13"/>
      <c r="P204" s="13">
        <v>4</v>
      </c>
      <c r="Q204" s="13">
        <v>1</v>
      </c>
      <c r="R204" s="13">
        <v>2</v>
      </c>
      <c r="S204" s="13">
        <v>1</v>
      </c>
      <c r="T204" s="13"/>
      <c r="U204" s="13"/>
      <c r="V204" s="13">
        <v>15</v>
      </c>
      <c r="W204" s="15">
        <v>19</v>
      </c>
      <c r="X204" s="19">
        <f t="shared" ref="X204:Y254" si="61">F204+H204+J204+L204+N204+P204+R204+T204+V204</f>
        <v>24</v>
      </c>
      <c r="Y204" s="50">
        <f t="shared" si="61"/>
        <v>22</v>
      </c>
      <c r="Z204">
        <f t="shared" ref="Z204:Z254" si="62">SUM(X204:Y204)</f>
        <v>46</v>
      </c>
    </row>
    <row r="205" spans="1:26" x14ac:dyDescent="0.2">
      <c r="A205" s="51" t="s">
        <v>17</v>
      </c>
      <c r="B205" s="113" t="s">
        <v>535</v>
      </c>
      <c r="C205" s="47" t="s">
        <v>352</v>
      </c>
      <c r="D205" s="47" t="s">
        <v>373</v>
      </c>
      <c r="E205" s="52" t="s">
        <v>374</v>
      </c>
      <c r="F205" s="56"/>
      <c r="G205" s="47"/>
      <c r="H205" s="47"/>
      <c r="I205" s="47"/>
      <c r="J205" s="47"/>
      <c r="K205" s="47"/>
      <c r="L205" s="47">
        <v>1</v>
      </c>
      <c r="M205" s="47"/>
      <c r="N205" s="47"/>
      <c r="O205" s="47"/>
      <c r="P205" s="47"/>
      <c r="Q205" s="47">
        <v>1</v>
      </c>
      <c r="R205" s="47"/>
      <c r="S205" s="47">
        <v>2</v>
      </c>
      <c r="T205" s="47"/>
      <c r="U205" s="47"/>
      <c r="V205" s="47">
        <v>6</v>
      </c>
      <c r="W205" s="48">
        <v>9</v>
      </c>
      <c r="X205" s="61">
        <f t="shared" si="61"/>
        <v>7</v>
      </c>
      <c r="Y205" s="52">
        <f t="shared" si="61"/>
        <v>12</v>
      </c>
      <c r="Z205">
        <f t="shared" si="62"/>
        <v>19</v>
      </c>
    </row>
    <row r="206" spans="1:26" x14ac:dyDescent="0.2">
      <c r="A206" s="51" t="s">
        <v>17</v>
      </c>
      <c r="B206" s="113">
        <v>110101</v>
      </c>
      <c r="C206" s="47" t="s">
        <v>352</v>
      </c>
      <c r="D206" s="47" t="s">
        <v>375</v>
      </c>
      <c r="E206" s="52" t="s">
        <v>376</v>
      </c>
      <c r="F206" s="56"/>
      <c r="G206" s="47"/>
      <c r="H206" s="47"/>
      <c r="I206" s="47"/>
      <c r="J206" s="47"/>
      <c r="K206" s="47"/>
      <c r="L206" s="47">
        <v>1</v>
      </c>
      <c r="M206" s="47"/>
      <c r="N206" s="47"/>
      <c r="O206" s="47"/>
      <c r="P206" s="47">
        <v>2</v>
      </c>
      <c r="Q206" s="47">
        <v>4</v>
      </c>
      <c r="R206" s="47">
        <v>1</v>
      </c>
      <c r="S206" s="47"/>
      <c r="T206" s="47"/>
      <c r="U206" s="47"/>
      <c r="V206" s="47">
        <v>6</v>
      </c>
      <c r="W206" s="48">
        <v>2</v>
      </c>
      <c r="X206" s="61">
        <f t="shared" si="61"/>
        <v>10</v>
      </c>
      <c r="Y206" s="52">
        <f t="shared" si="61"/>
        <v>6</v>
      </c>
      <c r="Z206">
        <f t="shared" si="62"/>
        <v>16</v>
      </c>
    </row>
    <row r="207" spans="1:26" x14ac:dyDescent="0.2">
      <c r="A207" s="51" t="s">
        <v>17</v>
      </c>
      <c r="B207" s="113">
        <v>111003</v>
      </c>
      <c r="C207" s="47" t="s">
        <v>352</v>
      </c>
      <c r="D207" s="47" t="s">
        <v>377</v>
      </c>
      <c r="E207" s="52" t="s">
        <v>378</v>
      </c>
      <c r="F207" s="56"/>
      <c r="G207" s="47"/>
      <c r="H207" s="47"/>
      <c r="I207" s="47"/>
      <c r="J207" s="47">
        <v>3</v>
      </c>
      <c r="K207" s="47"/>
      <c r="L207" s="47">
        <v>2</v>
      </c>
      <c r="M207" s="47"/>
      <c r="N207" s="47">
        <v>2</v>
      </c>
      <c r="O207" s="47">
        <v>2</v>
      </c>
      <c r="P207" s="47">
        <v>1</v>
      </c>
      <c r="Q207" s="47"/>
      <c r="R207" s="47">
        <v>4</v>
      </c>
      <c r="S207" s="47">
        <v>3</v>
      </c>
      <c r="T207" s="47"/>
      <c r="U207" s="47"/>
      <c r="V207" s="47">
        <v>39</v>
      </c>
      <c r="W207" s="48">
        <v>12</v>
      </c>
      <c r="X207" s="61">
        <f t="shared" si="61"/>
        <v>51</v>
      </c>
      <c r="Y207" s="52">
        <f t="shared" si="61"/>
        <v>17</v>
      </c>
      <c r="Z207">
        <f t="shared" si="62"/>
        <v>68</v>
      </c>
    </row>
    <row r="208" spans="1:26" x14ac:dyDescent="0.2">
      <c r="A208" s="51" t="s">
        <v>17</v>
      </c>
      <c r="B208" s="113">
        <v>130101</v>
      </c>
      <c r="C208" s="47" t="s">
        <v>383</v>
      </c>
      <c r="D208" s="47" t="s">
        <v>379</v>
      </c>
      <c r="E208" s="52" t="s">
        <v>380</v>
      </c>
      <c r="F208" s="56">
        <v>1</v>
      </c>
      <c r="G208" s="47"/>
      <c r="H208" s="47"/>
      <c r="I208" s="47">
        <v>2</v>
      </c>
      <c r="J208" s="47"/>
      <c r="K208" s="47"/>
      <c r="L208" s="47">
        <v>3</v>
      </c>
      <c r="M208" s="47">
        <v>4</v>
      </c>
      <c r="N208" s="47"/>
      <c r="O208" s="47">
        <v>2</v>
      </c>
      <c r="P208" s="47"/>
      <c r="Q208" s="47"/>
      <c r="R208" s="47"/>
      <c r="S208" s="47">
        <v>1</v>
      </c>
      <c r="T208" s="47"/>
      <c r="U208" s="47"/>
      <c r="V208" s="47">
        <v>8</v>
      </c>
      <c r="W208" s="48">
        <v>31</v>
      </c>
      <c r="X208" s="61">
        <f t="shared" si="61"/>
        <v>12</v>
      </c>
      <c r="Y208" s="52">
        <f t="shared" si="61"/>
        <v>40</v>
      </c>
      <c r="Z208">
        <f t="shared" si="62"/>
        <v>52</v>
      </c>
    </row>
    <row r="209" spans="1:26" x14ac:dyDescent="0.2">
      <c r="A209" s="51" t="s">
        <v>17</v>
      </c>
      <c r="B209" s="58">
        <v>130101</v>
      </c>
      <c r="C209" s="47" t="s">
        <v>383</v>
      </c>
      <c r="D209" s="47" t="s">
        <v>355</v>
      </c>
      <c r="E209" s="52" t="s">
        <v>559</v>
      </c>
      <c r="F209" s="56"/>
      <c r="G209" s="47">
        <v>1</v>
      </c>
      <c r="H209" s="47"/>
      <c r="I209" s="47"/>
      <c r="J209" s="47"/>
      <c r="K209" s="47">
        <v>1</v>
      </c>
      <c r="L209" s="47"/>
      <c r="M209" s="47"/>
      <c r="N209" s="47"/>
      <c r="O209" s="47"/>
      <c r="P209" s="47"/>
      <c r="Q209" s="47">
        <v>1</v>
      </c>
      <c r="R209" s="47">
        <v>2</v>
      </c>
      <c r="S209" s="47">
        <v>2</v>
      </c>
      <c r="T209" s="47"/>
      <c r="U209" s="47"/>
      <c r="V209" s="47">
        <v>9</v>
      </c>
      <c r="W209" s="48">
        <v>18</v>
      </c>
      <c r="X209" s="61">
        <f t="shared" si="61"/>
        <v>11</v>
      </c>
      <c r="Y209" s="52">
        <f t="shared" si="61"/>
        <v>23</v>
      </c>
      <c r="Z209">
        <f t="shared" si="62"/>
        <v>34</v>
      </c>
    </row>
    <row r="210" spans="1:26" x14ac:dyDescent="0.2">
      <c r="A210" s="51" t="s">
        <v>17</v>
      </c>
      <c r="B210" s="16">
        <v>131001</v>
      </c>
      <c r="C210" s="47" t="s">
        <v>383</v>
      </c>
      <c r="D210" s="47" t="s">
        <v>381</v>
      </c>
      <c r="E210" s="52" t="s">
        <v>382</v>
      </c>
      <c r="F210" s="56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>
        <v>2</v>
      </c>
      <c r="T210" s="47"/>
      <c r="U210" s="47"/>
      <c r="V210" s="47"/>
      <c r="W210" s="48">
        <v>9</v>
      </c>
      <c r="X210" s="61">
        <f t="shared" si="61"/>
        <v>0</v>
      </c>
      <c r="Y210" s="52">
        <f t="shared" si="61"/>
        <v>11</v>
      </c>
      <c r="Z210">
        <f t="shared" si="62"/>
        <v>11</v>
      </c>
    </row>
    <row r="211" spans="1:26" x14ac:dyDescent="0.2">
      <c r="A211" s="51" t="s">
        <v>17</v>
      </c>
      <c r="B211" s="16">
        <v>131401</v>
      </c>
      <c r="C211" s="47" t="s">
        <v>383</v>
      </c>
      <c r="D211" s="47" t="s">
        <v>384</v>
      </c>
      <c r="E211" s="52" t="s">
        <v>385</v>
      </c>
      <c r="F211" s="56"/>
      <c r="G211" s="47"/>
      <c r="H211" s="47"/>
      <c r="I211" s="47"/>
      <c r="J211" s="47"/>
      <c r="K211" s="47">
        <v>1</v>
      </c>
      <c r="L211" s="47"/>
      <c r="M211" s="47">
        <v>1</v>
      </c>
      <c r="N211" s="47"/>
      <c r="O211" s="47">
        <v>1</v>
      </c>
      <c r="P211" s="47"/>
      <c r="Q211" s="47"/>
      <c r="R211" s="47"/>
      <c r="S211" s="47">
        <v>4</v>
      </c>
      <c r="T211" s="47"/>
      <c r="U211" s="47"/>
      <c r="V211" s="47">
        <v>2</v>
      </c>
      <c r="W211" s="48">
        <v>28</v>
      </c>
      <c r="X211" s="61">
        <f t="shared" si="61"/>
        <v>2</v>
      </c>
      <c r="Y211" s="52">
        <f t="shared" si="61"/>
        <v>35</v>
      </c>
      <c r="Z211">
        <f t="shared" si="62"/>
        <v>37</v>
      </c>
    </row>
    <row r="212" spans="1:26" x14ac:dyDescent="0.2">
      <c r="A212" s="51" t="s">
        <v>17</v>
      </c>
      <c r="B212" s="16">
        <v>140701</v>
      </c>
      <c r="C212" s="47" t="s">
        <v>386</v>
      </c>
      <c r="D212" s="47" t="s">
        <v>387</v>
      </c>
      <c r="E212" s="52" t="s">
        <v>388</v>
      </c>
      <c r="F212" s="56"/>
      <c r="G212" s="47"/>
      <c r="H212" s="47"/>
      <c r="I212" s="47"/>
      <c r="J212" s="47"/>
      <c r="K212" s="47"/>
      <c r="L212" s="47">
        <v>1</v>
      </c>
      <c r="M212" s="47"/>
      <c r="N212" s="47">
        <v>1</v>
      </c>
      <c r="O212" s="47"/>
      <c r="P212" s="47">
        <v>2</v>
      </c>
      <c r="Q212" s="47"/>
      <c r="R212" s="47"/>
      <c r="S212" s="47"/>
      <c r="T212" s="47"/>
      <c r="U212" s="47"/>
      <c r="V212" s="47">
        <v>4</v>
      </c>
      <c r="W212" s="48">
        <v>1</v>
      </c>
      <c r="X212" s="61">
        <f t="shared" si="61"/>
        <v>8</v>
      </c>
      <c r="Y212" s="52">
        <f t="shared" si="61"/>
        <v>1</v>
      </c>
      <c r="Z212">
        <f t="shared" si="62"/>
        <v>9</v>
      </c>
    </row>
    <row r="213" spans="1:26" x14ac:dyDescent="0.2">
      <c r="A213" s="51" t="s">
        <v>17</v>
      </c>
      <c r="B213" s="16">
        <v>140801</v>
      </c>
      <c r="C213" s="47" t="s">
        <v>386</v>
      </c>
      <c r="D213" s="47" t="s">
        <v>389</v>
      </c>
      <c r="E213" s="52" t="s">
        <v>390</v>
      </c>
      <c r="F213" s="56"/>
      <c r="G213" s="47"/>
      <c r="H213" s="47"/>
      <c r="I213" s="47"/>
      <c r="J213" s="47"/>
      <c r="K213" s="47"/>
      <c r="L213" s="47"/>
      <c r="M213" s="47"/>
      <c r="N213" s="47"/>
      <c r="O213" s="47">
        <v>1</v>
      </c>
      <c r="P213" s="47">
        <v>4</v>
      </c>
      <c r="Q213" s="47">
        <v>1</v>
      </c>
      <c r="R213" s="47">
        <v>2</v>
      </c>
      <c r="S213" s="47"/>
      <c r="T213" s="47"/>
      <c r="U213" s="47"/>
      <c r="V213" s="47">
        <v>9</v>
      </c>
      <c r="W213" s="48">
        <v>2</v>
      </c>
      <c r="X213" s="61">
        <f t="shared" si="61"/>
        <v>15</v>
      </c>
      <c r="Y213" s="52">
        <f t="shared" si="61"/>
        <v>4</v>
      </c>
      <c r="Z213">
        <f t="shared" si="62"/>
        <v>19</v>
      </c>
    </row>
    <row r="214" spans="1:26" x14ac:dyDescent="0.2">
      <c r="A214" s="51" t="s">
        <v>17</v>
      </c>
      <c r="B214" s="16">
        <v>141001</v>
      </c>
      <c r="C214" s="47" t="s">
        <v>386</v>
      </c>
      <c r="D214" s="47" t="s">
        <v>391</v>
      </c>
      <c r="E214" s="52" t="s">
        <v>392</v>
      </c>
      <c r="F214" s="56"/>
      <c r="G214" s="47"/>
      <c r="H214" s="47">
        <v>1</v>
      </c>
      <c r="I214" s="47"/>
      <c r="J214" s="47">
        <v>2</v>
      </c>
      <c r="K214" s="47">
        <v>1</v>
      </c>
      <c r="L214" s="47">
        <v>1</v>
      </c>
      <c r="M214" s="47"/>
      <c r="N214" s="47">
        <v>1</v>
      </c>
      <c r="O214" s="47">
        <v>1</v>
      </c>
      <c r="P214" s="47">
        <v>4</v>
      </c>
      <c r="Q214" s="47">
        <v>1</v>
      </c>
      <c r="R214" s="47"/>
      <c r="S214" s="47"/>
      <c r="T214" s="47"/>
      <c r="U214" s="47"/>
      <c r="V214" s="47">
        <v>16</v>
      </c>
      <c r="W214" s="48">
        <v>1</v>
      </c>
      <c r="X214" s="61">
        <f t="shared" si="61"/>
        <v>25</v>
      </c>
      <c r="Y214" s="52">
        <f t="shared" si="61"/>
        <v>4</v>
      </c>
      <c r="Z214">
        <f t="shared" si="62"/>
        <v>29</v>
      </c>
    </row>
    <row r="215" spans="1:26" x14ac:dyDescent="0.2">
      <c r="A215" s="51" t="s">
        <v>17</v>
      </c>
      <c r="B215" s="16">
        <v>141901</v>
      </c>
      <c r="C215" s="47" t="s">
        <v>386</v>
      </c>
      <c r="D215" s="47" t="s">
        <v>393</v>
      </c>
      <c r="E215" s="52" t="s">
        <v>394</v>
      </c>
      <c r="F215" s="56">
        <v>1</v>
      </c>
      <c r="G215" s="47"/>
      <c r="H215" s="47"/>
      <c r="I215" s="47"/>
      <c r="J215" s="47">
        <v>1</v>
      </c>
      <c r="K215" s="47">
        <v>1</v>
      </c>
      <c r="L215" s="47">
        <v>2</v>
      </c>
      <c r="M215" s="47"/>
      <c r="N215" s="47">
        <v>3</v>
      </c>
      <c r="O215" s="47"/>
      <c r="P215" s="47">
        <v>2</v>
      </c>
      <c r="Q215" s="47">
        <v>1</v>
      </c>
      <c r="R215" s="47">
        <v>3</v>
      </c>
      <c r="S215" s="47"/>
      <c r="T215" s="47"/>
      <c r="U215" s="47"/>
      <c r="V215" s="47">
        <v>21</v>
      </c>
      <c r="W215" s="48"/>
      <c r="X215" s="61">
        <f t="shared" si="61"/>
        <v>33</v>
      </c>
      <c r="Y215" s="52">
        <f t="shared" si="61"/>
        <v>2</v>
      </c>
      <c r="Z215">
        <f t="shared" si="62"/>
        <v>35</v>
      </c>
    </row>
    <row r="216" spans="1:26" x14ac:dyDescent="0.2">
      <c r="A216" s="51" t="s">
        <v>17</v>
      </c>
      <c r="B216" s="16">
        <v>142401</v>
      </c>
      <c r="C216" s="47" t="s">
        <v>386</v>
      </c>
      <c r="D216" s="47" t="s">
        <v>395</v>
      </c>
      <c r="E216" s="52" t="s">
        <v>396</v>
      </c>
      <c r="F216" s="56"/>
      <c r="G216" s="47"/>
      <c r="H216" s="47"/>
      <c r="I216" s="47"/>
      <c r="J216" s="47">
        <v>1</v>
      </c>
      <c r="K216" s="47"/>
      <c r="L216" s="47"/>
      <c r="M216" s="47"/>
      <c r="N216" s="47"/>
      <c r="O216" s="47"/>
      <c r="P216" s="47">
        <v>1</v>
      </c>
      <c r="Q216" s="47"/>
      <c r="R216" s="47"/>
      <c r="S216" s="47">
        <v>1</v>
      </c>
      <c r="T216" s="47"/>
      <c r="U216" s="47"/>
      <c r="V216" s="47">
        <v>17</v>
      </c>
      <c r="W216" s="48">
        <v>5</v>
      </c>
      <c r="X216" s="61">
        <f t="shared" si="61"/>
        <v>19</v>
      </c>
      <c r="Y216" s="52">
        <f t="shared" si="61"/>
        <v>6</v>
      </c>
      <c r="Z216">
        <f t="shared" si="62"/>
        <v>25</v>
      </c>
    </row>
    <row r="217" spans="1:26" x14ac:dyDescent="0.2">
      <c r="A217" s="51" t="s">
        <v>17</v>
      </c>
      <c r="B217" s="16">
        <v>143501</v>
      </c>
      <c r="C217" s="47" t="s">
        <v>386</v>
      </c>
      <c r="D217" s="47" t="s">
        <v>553</v>
      </c>
      <c r="E217" s="52" t="s">
        <v>554</v>
      </c>
      <c r="F217" s="56"/>
      <c r="G217" s="47"/>
      <c r="H217" s="47"/>
      <c r="I217" s="47"/>
      <c r="J217" s="47"/>
      <c r="K217" s="47"/>
      <c r="L217" s="47"/>
      <c r="M217" s="47"/>
      <c r="N217" s="47"/>
      <c r="O217" s="47"/>
      <c r="P217" s="47">
        <v>1</v>
      </c>
      <c r="Q217" s="47"/>
      <c r="R217" s="47"/>
      <c r="S217" s="47"/>
      <c r="T217" s="47"/>
      <c r="U217" s="47"/>
      <c r="V217" s="47">
        <v>1</v>
      </c>
      <c r="W217" s="48"/>
      <c r="X217" s="61">
        <f t="shared" si="61"/>
        <v>2</v>
      </c>
      <c r="Y217" s="52">
        <f t="shared" si="61"/>
        <v>0</v>
      </c>
      <c r="Z217">
        <f t="shared" si="62"/>
        <v>2</v>
      </c>
    </row>
    <row r="218" spans="1:26" x14ac:dyDescent="0.2">
      <c r="A218" s="51" t="s">
        <v>17</v>
      </c>
      <c r="B218" s="16">
        <v>143501</v>
      </c>
      <c r="C218" s="47" t="s">
        <v>386</v>
      </c>
      <c r="D218" s="47" t="s">
        <v>397</v>
      </c>
      <c r="E218" s="52" t="s">
        <v>398</v>
      </c>
      <c r="F218" s="56"/>
      <c r="G218" s="47"/>
      <c r="H218" s="47"/>
      <c r="I218" s="47"/>
      <c r="J218" s="47"/>
      <c r="K218" s="47"/>
      <c r="L218" s="47"/>
      <c r="M218" s="47"/>
      <c r="N218" s="47">
        <v>1</v>
      </c>
      <c r="O218" s="47"/>
      <c r="P218" s="47">
        <v>4</v>
      </c>
      <c r="Q218" s="47"/>
      <c r="R218" s="47">
        <v>1</v>
      </c>
      <c r="S218" s="47"/>
      <c r="T218" s="47"/>
      <c r="U218" s="47"/>
      <c r="V218" s="47">
        <v>4</v>
      </c>
      <c r="W218" s="48">
        <v>1</v>
      </c>
      <c r="X218" s="61">
        <f t="shared" si="61"/>
        <v>10</v>
      </c>
      <c r="Y218" s="52">
        <f t="shared" si="61"/>
        <v>1</v>
      </c>
      <c r="Z218">
        <f t="shared" si="62"/>
        <v>11</v>
      </c>
    </row>
    <row r="219" spans="1:26" x14ac:dyDescent="0.2">
      <c r="A219" s="51" t="s">
        <v>17</v>
      </c>
      <c r="B219" s="16">
        <v>160905</v>
      </c>
      <c r="C219" s="47" t="s">
        <v>352</v>
      </c>
      <c r="D219" s="47" t="s">
        <v>399</v>
      </c>
      <c r="E219" s="52" t="s">
        <v>400</v>
      </c>
      <c r="F219" s="56"/>
      <c r="G219" s="47"/>
      <c r="H219" s="47"/>
      <c r="I219" s="47"/>
      <c r="J219" s="47"/>
      <c r="K219" s="47"/>
      <c r="L219" s="47"/>
      <c r="M219" s="47"/>
      <c r="N219" s="47">
        <v>3</v>
      </c>
      <c r="O219" s="47"/>
      <c r="P219" s="47">
        <v>1</v>
      </c>
      <c r="Q219" s="47"/>
      <c r="R219" s="47">
        <v>2</v>
      </c>
      <c r="S219" s="47">
        <v>1</v>
      </c>
      <c r="T219" s="47"/>
      <c r="U219" s="47"/>
      <c r="V219" s="47">
        <v>2</v>
      </c>
      <c r="W219" s="48">
        <v>2</v>
      </c>
      <c r="X219" s="61">
        <f t="shared" si="61"/>
        <v>8</v>
      </c>
      <c r="Y219" s="52">
        <f t="shared" si="61"/>
        <v>3</v>
      </c>
      <c r="Z219">
        <f t="shared" si="62"/>
        <v>11</v>
      </c>
    </row>
    <row r="220" spans="1:26" x14ac:dyDescent="0.2">
      <c r="A220" s="51" t="s">
        <v>17</v>
      </c>
      <c r="B220" s="16">
        <v>190501</v>
      </c>
      <c r="C220" s="47" t="s">
        <v>541</v>
      </c>
      <c r="D220" s="47" t="s">
        <v>401</v>
      </c>
      <c r="E220" s="52" t="s">
        <v>402</v>
      </c>
      <c r="F220" s="56"/>
      <c r="G220" s="47"/>
      <c r="H220" s="47"/>
      <c r="I220" s="47"/>
      <c r="J220" s="47"/>
      <c r="K220" s="47">
        <v>2</v>
      </c>
      <c r="L220" s="47"/>
      <c r="M220" s="47">
        <v>1</v>
      </c>
      <c r="N220" s="47"/>
      <c r="O220" s="47"/>
      <c r="P220" s="47"/>
      <c r="Q220" s="47">
        <v>2</v>
      </c>
      <c r="R220" s="47"/>
      <c r="S220" s="47"/>
      <c r="T220" s="47"/>
      <c r="U220" s="47"/>
      <c r="V220" s="47"/>
      <c r="W220" s="48">
        <v>7</v>
      </c>
      <c r="X220" s="61">
        <f t="shared" si="61"/>
        <v>0</v>
      </c>
      <c r="Y220" s="52">
        <f t="shared" si="61"/>
        <v>12</v>
      </c>
      <c r="Z220">
        <f t="shared" si="62"/>
        <v>12</v>
      </c>
    </row>
    <row r="221" spans="1:26" x14ac:dyDescent="0.2">
      <c r="A221" s="51" t="s">
        <v>17</v>
      </c>
      <c r="B221" s="16">
        <v>190701</v>
      </c>
      <c r="C221" s="47" t="s">
        <v>541</v>
      </c>
      <c r="D221" s="47" t="s">
        <v>403</v>
      </c>
      <c r="E221" s="52" t="s">
        <v>404</v>
      </c>
      <c r="F221" s="56"/>
      <c r="G221" s="47">
        <v>3</v>
      </c>
      <c r="H221" s="47">
        <v>1</v>
      </c>
      <c r="I221" s="47"/>
      <c r="J221" s="47">
        <v>2</v>
      </c>
      <c r="K221" s="47">
        <v>3</v>
      </c>
      <c r="L221" s="47">
        <v>2</v>
      </c>
      <c r="M221" s="47">
        <v>1</v>
      </c>
      <c r="N221" s="47">
        <v>1</v>
      </c>
      <c r="O221" s="47">
        <v>4</v>
      </c>
      <c r="P221" s="47"/>
      <c r="Q221" s="47">
        <v>1</v>
      </c>
      <c r="R221" s="47">
        <v>1</v>
      </c>
      <c r="S221" s="47">
        <v>2</v>
      </c>
      <c r="T221" s="47"/>
      <c r="U221" s="47"/>
      <c r="V221" s="47">
        <v>5</v>
      </c>
      <c r="W221" s="48">
        <v>31</v>
      </c>
      <c r="X221" s="61">
        <f t="shared" si="61"/>
        <v>12</v>
      </c>
      <c r="Y221" s="52">
        <f t="shared" si="61"/>
        <v>45</v>
      </c>
      <c r="Z221">
        <f t="shared" si="62"/>
        <v>57</v>
      </c>
    </row>
    <row r="222" spans="1:26" x14ac:dyDescent="0.2">
      <c r="A222" s="51" t="s">
        <v>17</v>
      </c>
      <c r="B222" s="16">
        <v>190901</v>
      </c>
      <c r="C222" s="47" t="s">
        <v>458</v>
      </c>
      <c r="D222" s="47" t="s">
        <v>405</v>
      </c>
      <c r="E222" s="52" t="s">
        <v>406</v>
      </c>
      <c r="F222" s="56"/>
      <c r="G222" s="47"/>
      <c r="H222" s="47">
        <v>1</v>
      </c>
      <c r="I222" s="47"/>
      <c r="J222" s="47"/>
      <c r="K222" s="47"/>
      <c r="L222" s="47"/>
      <c r="M222" s="47"/>
      <c r="N222" s="47"/>
      <c r="O222" s="47"/>
      <c r="P222" s="47">
        <v>1</v>
      </c>
      <c r="Q222" s="47">
        <v>3</v>
      </c>
      <c r="R222" s="47">
        <v>1</v>
      </c>
      <c r="S222" s="47">
        <v>1</v>
      </c>
      <c r="T222" s="47"/>
      <c r="U222" s="47"/>
      <c r="V222" s="47"/>
      <c r="W222" s="48">
        <v>4</v>
      </c>
      <c r="X222" s="61">
        <f t="shared" si="61"/>
        <v>3</v>
      </c>
      <c r="Y222" s="52">
        <f t="shared" si="61"/>
        <v>8</v>
      </c>
      <c r="Z222">
        <f t="shared" si="62"/>
        <v>11</v>
      </c>
    </row>
    <row r="223" spans="1:26" x14ac:dyDescent="0.2">
      <c r="A223" s="51" t="s">
        <v>17</v>
      </c>
      <c r="B223" s="16">
        <v>230101</v>
      </c>
      <c r="C223" s="47" t="s">
        <v>352</v>
      </c>
      <c r="D223" s="47" t="s">
        <v>407</v>
      </c>
      <c r="E223" s="52" t="s">
        <v>408</v>
      </c>
      <c r="F223" s="56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>
        <v>1</v>
      </c>
      <c r="W223" s="48"/>
      <c r="X223" s="61">
        <f t="shared" si="61"/>
        <v>1</v>
      </c>
      <c r="Y223" s="52">
        <f t="shared" si="61"/>
        <v>0</v>
      </c>
      <c r="Z223">
        <f t="shared" si="62"/>
        <v>1</v>
      </c>
    </row>
    <row r="224" spans="1:26" x14ac:dyDescent="0.2">
      <c r="A224" s="51" t="s">
        <v>17</v>
      </c>
      <c r="B224" s="16">
        <v>250101</v>
      </c>
      <c r="C224" s="47" t="s">
        <v>352</v>
      </c>
      <c r="D224" s="47" t="s">
        <v>409</v>
      </c>
      <c r="E224" s="52" t="s">
        <v>410</v>
      </c>
      <c r="F224" s="56">
        <v>1</v>
      </c>
      <c r="G224" s="47">
        <v>2</v>
      </c>
      <c r="H224" s="47"/>
      <c r="I224" s="47"/>
      <c r="J224" s="47">
        <v>1</v>
      </c>
      <c r="K224" s="47">
        <v>2</v>
      </c>
      <c r="L224" s="47"/>
      <c r="M224" s="47"/>
      <c r="N224" s="47"/>
      <c r="O224" s="47">
        <v>1</v>
      </c>
      <c r="P224" s="47"/>
      <c r="Q224" s="47"/>
      <c r="R224" s="47">
        <v>4</v>
      </c>
      <c r="S224" s="47">
        <v>8</v>
      </c>
      <c r="T224" s="47">
        <v>1</v>
      </c>
      <c r="U224" s="47"/>
      <c r="V224" s="47">
        <v>16</v>
      </c>
      <c r="W224" s="48">
        <v>64</v>
      </c>
      <c r="X224" s="61">
        <f t="shared" si="61"/>
        <v>23</v>
      </c>
      <c r="Y224" s="52">
        <f t="shared" si="61"/>
        <v>77</v>
      </c>
      <c r="Z224">
        <f t="shared" si="62"/>
        <v>100</v>
      </c>
    </row>
    <row r="225" spans="1:26" x14ac:dyDescent="0.2">
      <c r="A225" s="51" t="s">
        <v>17</v>
      </c>
      <c r="B225" s="16">
        <v>261501</v>
      </c>
      <c r="C225" s="47" t="s">
        <v>352</v>
      </c>
      <c r="D225" s="47" t="s">
        <v>411</v>
      </c>
      <c r="E225" s="52" t="s">
        <v>412</v>
      </c>
      <c r="F225" s="56"/>
      <c r="G225" s="47"/>
      <c r="H225" s="47"/>
      <c r="I225" s="47"/>
      <c r="J225" s="47"/>
      <c r="K225" s="47"/>
      <c r="L225" s="47"/>
      <c r="M225" s="47"/>
      <c r="N225" s="47"/>
      <c r="O225" s="47">
        <v>2</v>
      </c>
      <c r="P225" s="47"/>
      <c r="Q225" s="47"/>
      <c r="R225" s="47"/>
      <c r="S225" s="47"/>
      <c r="T225" s="47"/>
      <c r="U225" s="47"/>
      <c r="V225" s="47">
        <v>1</v>
      </c>
      <c r="W225" s="48"/>
      <c r="X225" s="61">
        <f t="shared" si="61"/>
        <v>1</v>
      </c>
      <c r="Y225" s="52">
        <f t="shared" si="61"/>
        <v>2</v>
      </c>
      <c r="Z225">
        <f t="shared" si="62"/>
        <v>3</v>
      </c>
    </row>
    <row r="226" spans="1:26" x14ac:dyDescent="0.2">
      <c r="A226" s="51" t="s">
        <v>17</v>
      </c>
      <c r="B226" s="16">
        <v>270101</v>
      </c>
      <c r="C226" s="47" t="s">
        <v>352</v>
      </c>
      <c r="D226" s="47" t="s">
        <v>413</v>
      </c>
      <c r="E226" s="52" t="s">
        <v>414</v>
      </c>
      <c r="F226" s="56"/>
      <c r="G226" s="47"/>
      <c r="H226" s="47"/>
      <c r="I226" s="47"/>
      <c r="J226" s="47"/>
      <c r="K226" s="47"/>
      <c r="L226" s="47">
        <v>1</v>
      </c>
      <c r="M226" s="47"/>
      <c r="N226" s="47">
        <v>1</v>
      </c>
      <c r="O226" s="47"/>
      <c r="P226" s="47">
        <v>1</v>
      </c>
      <c r="Q226" s="47"/>
      <c r="R226" s="47">
        <v>1</v>
      </c>
      <c r="S226" s="47"/>
      <c r="T226" s="47"/>
      <c r="U226" s="47"/>
      <c r="V226" s="47">
        <v>5</v>
      </c>
      <c r="W226" s="48">
        <v>6</v>
      </c>
      <c r="X226" s="61">
        <f t="shared" si="61"/>
        <v>9</v>
      </c>
      <c r="Y226" s="52">
        <f t="shared" si="61"/>
        <v>6</v>
      </c>
      <c r="Z226">
        <f t="shared" si="62"/>
        <v>15</v>
      </c>
    </row>
    <row r="227" spans="1:26" x14ac:dyDescent="0.2">
      <c r="A227" s="51" t="s">
        <v>17</v>
      </c>
      <c r="B227" s="16">
        <v>270501</v>
      </c>
      <c r="C227" s="47" t="s">
        <v>352</v>
      </c>
      <c r="D227" s="47" t="s">
        <v>415</v>
      </c>
      <c r="E227" s="52" t="s">
        <v>416</v>
      </c>
      <c r="F227" s="56"/>
      <c r="G227" s="47"/>
      <c r="H227" s="47"/>
      <c r="I227" s="47"/>
      <c r="J227" s="47">
        <v>1</v>
      </c>
      <c r="K227" s="47"/>
      <c r="L227" s="47"/>
      <c r="M227" s="47"/>
      <c r="N227" s="47"/>
      <c r="O227" s="47"/>
      <c r="P227" s="47"/>
      <c r="Q227" s="47">
        <v>4</v>
      </c>
      <c r="R227" s="47"/>
      <c r="S227" s="47">
        <v>1</v>
      </c>
      <c r="T227" s="47"/>
      <c r="U227" s="47"/>
      <c r="V227" s="47">
        <v>5</v>
      </c>
      <c r="W227" s="48">
        <v>3</v>
      </c>
      <c r="X227" s="61">
        <f t="shared" si="61"/>
        <v>6</v>
      </c>
      <c r="Y227" s="52">
        <f t="shared" si="61"/>
        <v>8</v>
      </c>
      <c r="Z227">
        <f t="shared" si="62"/>
        <v>14</v>
      </c>
    </row>
    <row r="228" spans="1:26" x14ac:dyDescent="0.2">
      <c r="A228" s="51" t="s">
        <v>17</v>
      </c>
      <c r="B228" s="16">
        <v>300101</v>
      </c>
      <c r="C228" s="47" t="s">
        <v>347</v>
      </c>
      <c r="D228" s="47" t="s">
        <v>417</v>
      </c>
      <c r="E228" s="52" t="s">
        <v>418</v>
      </c>
      <c r="F228" s="56">
        <v>1</v>
      </c>
      <c r="G228" s="47"/>
      <c r="H228" s="47"/>
      <c r="I228" s="47"/>
      <c r="J228" s="47"/>
      <c r="K228" s="47"/>
      <c r="L228" s="47">
        <v>1</v>
      </c>
      <c r="M228" s="47">
        <v>1</v>
      </c>
      <c r="N228" s="47">
        <v>1</v>
      </c>
      <c r="O228" s="47"/>
      <c r="P228" s="47">
        <v>2</v>
      </c>
      <c r="Q228" s="47">
        <v>2</v>
      </c>
      <c r="R228" s="47">
        <v>3</v>
      </c>
      <c r="S228" s="47">
        <v>1</v>
      </c>
      <c r="T228" s="47"/>
      <c r="U228" s="47"/>
      <c r="V228" s="47">
        <v>14</v>
      </c>
      <c r="W228" s="48">
        <v>17</v>
      </c>
      <c r="X228" s="61">
        <f t="shared" si="61"/>
        <v>22</v>
      </c>
      <c r="Y228" s="52">
        <f t="shared" si="61"/>
        <v>21</v>
      </c>
      <c r="Z228">
        <f t="shared" si="62"/>
        <v>43</v>
      </c>
    </row>
    <row r="229" spans="1:26" x14ac:dyDescent="0.2">
      <c r="A229" s="51" t="s">
        <v>17</v>
      </c>
      <c r="B229" s="16">
        <v>310505</v>
      </c>
      <c r="C229" s="47" t="s">
        <v>541</v>
      </c>
      <c r="D229" s="47" t="s">
        <v>419</v>
      </c>
      <c r="E229" s="52" t="s">
        <v>420</v>
      </c>
      <c r="F229" s="56"/>
      <c r="G229" s="47"/>
      <c r="H229" s="47"/>
      <c r="I229" s="47"/>
      <c r="J229" s="47"/>
      <c r="K229" s="47"/>
      <c r="L229" s="47"/>
      <c r="M229" s="47"/>
      <c r="N229" s="47"/>
      <c r="O229" s="47"/>
      <c r="P229" s="47">
        <v>1</v>
      </c>
      <c r="Q229" s="47"/>
      <c r="R229" s="47"/>
      <c r="S229" s="47"/>
      <c r="T229" s="47"/>
      <c r="U229" s="47"/>
      <c r="V229" s="47">
        <v>8</v>
      </c>
      <c r="W229" s="48">
        <v>6</v>
      </c>
      <c r="X229" s="61">
        <f t="shared" si="61"/>
        <v>9</v>
      </c>
      <c r="Y229" s="52">
        <f t="shared" si="61"/>
        <v>6</v>
      </c>
      <c r="Z229">
        <f t="shared" si="62"/>
        <v>15</v>
      </c>
    </row>
    <row r="230" spans="1:26" x14ac:dyDescent="0.2">
      <c r="A230" s="51" t="s">
        <v>17</v>
      </c>
      <c r="B230" s="16">
        <v>400501</v>
      </c>
      <c r="C230" s="47" t="s">
        <v>352</v>
      </c>
      <c r="D230" s="47" t="s">
        <v>421</v>
      </c>
      <c r="E230" s="52" t="s">
        <v>422</v>
      </c>
      <c r="F230" s="56"/>
      <c r="G230" s="47"/>
      <c r="H230" s="47"/>
      <c r="I230" s="47"/>
      <c r="J230" s="47"/>
      <c r="K230" s="47"/>
      <c r="L230" s="47"/>
      <c r="M230" s="47"/>
      <c r="N230" s="47"/>
      <c r="O230" s="47"/>
      <c r="P230" s="47">
        <v>1</v>
      </c>
      <c r="Q230" s="47">
        <v>1</v>
      </c>
      <c r="R230" s="47"/>
      <c r="S230" s="47"/>
      <c r="T230" s="47"/>
      <c r="U230" s="47"/>
      <c r="V230" s="47">
        <v>2</v>
      </c>
      <c r="W230" s="48"/>
      <c r="X230" s="61">
        <f t="shared" si="61"/>
        <v>3</v>
      </c>
      <c r="Y230" s="52">
        <f t="shared" si="61"/>
        <v>1</v>
      </c>
      <c r="Z230">
        <f t="shared" si="62"/>
        <v>4</v>
      </c>
    </row>
    <row r="231" spans="1:26" x14ac:dyDescent="0.2">
      <c r="A231" s="51" t="s">
        <v>17</v>
      </c>
      <c r="B231" s="16">
        <v>400607</v>
      </c>
      <c r="C231" s="47" t="s">
        <v>423</v>
      </c>
      <c r="D231" s="47" t="s">
        <v>424</v>
      </c>
      <c r="E231" s="52" t="s">
        <v>425</v>
      </c>
      <c r="F231" s="56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>
        <v>1</v>
      </c>
      <c r="R231" s="47">
        <v>1</v>
      </c>
      <c r="S231" s="47"/>
      <c r="T231" s="47"/>
      <c r="U231" s="47"/>
      <c r="V231" s="47">
        <v>4</v>
      </c>
      <c r="W231" s="48">
        <v>3</v>
      </c>
      <c r="X231" s="61">
        <f t="shared" si="61"/>
        <v>5</v>
      </c>
      <c r="Y231" s="52">
        <f t="shared" si="61"/>
        <v>4</v>
      </c>
      <c r="Z231">
        <f t="shared" si="62"/>
        <v>9</v>
      </c>
    </row>
    <row r="232" spans="1:26" x14ac:dyDescent="0.2">
      <c r="A232" s="51" t="s">
        <v>17</v>
      </c>
      <c r="B232" s="16">
        <v>400607</v>
      </c>
      <c r="C232" s="47" t="s">
        <v>423</v>
      </c>
      <c r="D232" s="47" t="s">
        <v>426</v>
      </c>
      <c r="E232" s="52" t="s">
        <v>427</v>
      </c>
      <c r="F232" s="56"/>
      <c r="G232" s="47"/>
      <c r="H232" s="47"/>
      <c r="I232" s="47"/>
      <c r="J232" s="47"/>
      <c r="K232" s="47"/>
      <c r="L232" s="47"/>
      <c r="M232" s="47"/>
      <c r="N232" s="47"/>
      <c r="O232" s="47"/>
      <c r="P232" s="47">
        <v>1</v>
      </c>
      <c r="Q232" s="47">
        <v>1</v>
      </c>
      <c r="R232" s="47"/>
      <c r="S232" s="47">
        <v>1</v>
      </c>
      <c r="T232" s="47"/>
      <c r="U232" s="47"/>
      <c r="V232" s="47">
        <v>5</v>
      </c>
      <c r="W232" s="48">
        <v>11</v>
      </c>
      <c r="X232" s="61">
        <f t="shared" si="61"/>
        <v>6</v>
      </c>
      <c r="Y232" s="52">
        <f t="shared" si="61"/>
        <v>13</v>
      </c>
      <c r="Z232">
        <f t="shared" si="62"/>
        <v>19</v>
      </c>
    </row>
    <row r="233" spans="1:26" x14ac:dyDescent="0.2">
      <c r="A233" s="51" t="s">
        <v>17</v>
      </c>
      <c r="B233" s="16">
        <v>400801</v>
      </c>
      <c r="C233" s="47" t="s">
        <v>352</v>
      </c>
      <c r="D233" s="47" t="s">
        <v>428</v>
      </c>
      <c r="E233" s="52" t="s">
        <v>429</v>
      </c>
      <c r="F233" s="56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>
        <v>1</v>
      </c>
      <c r="W233" s="48">
        <v>1</v>
      </c>
      <c r="X233" s="61">
        <f t="shared" si="61"/>
        <v>1</v>
      </c>
      <c r="Y233" s="52">
        <f t="shared" si="61"/>
        <v>1</v>
      </c>
      <c r="Z233">
        <f t="shared" si="62"/>
        <v>2</v>
      </c>
    </row>
    <row r="234" spans="1:26" x14ac:dyDescent="0.2">
      <c r="A234" s="51" t="s">
        <v>17</v>
      </c>
      <c r="B234" s="16">
        <v>420101</v>
      </c>
      <c r="C234" s="47" t="s">
        <v>541</v>
      </c>
      <c r="D234" s="47" t="s">
        <v>430</v>
      </c>
      <c r="E234" s="52" t="s">
        <v>431</v>
      </c>
      <c r="F234" s="56"/>
      <c r="G234" s="47"/>
      <c r="H234" s="47"/>
      <c r="I234" s="47"/>
      <c r="J234" s="47"/>
      <c r="K234" s="47">
        <v>2</v>
      </c>
      <c r="L234" s="47"/>
      <c r="M234" s="47">
        <v>1</v>
      </c>
      <c r="N234" s="47"/>
      <c r="O234" s="47"/>
      <c r="P234" s="47"/>
      <c r="Q234" s="47">
        <v>1</v>
      </c>
      <c r="R234" s="47"/>
      <c r="S234" s="47">
        <v>1</v>
      </c>
      <c r="T234" s="47"/>
      <c r="U234" s="47"/>
      <c r="V234" s="47">
        <v>2</v>
      </c>
      <c r="W234" s="48">
        <v>5</v>
      </c>
      <c r="X234" s="61">
        <f t="shared" si="61"/>
        <v>2</v>
      </c>
      <c r="Y234" s="52">
        <f t="shared" si="61"/>
        <v>10</v>
      </c>
      <c r="Z234">
        <f t="shared" si="62"/>
        <v>12</v>
      </c>
    </row>
    <row r="235" spans="1:26" x14ac:dyDescent="0.2">
      <c r="A235" s="51" t="s">
        <v>17</v>
      </c>
      <c r="B235" s="16">
        <v>422805</v>
      </c>
      <c r="C235" s="47" t="s">
        <v>541</v>
      </c>
      <c r="D235" s="47" t="s">
        <v>432</v>
      </c>
      <c r="E235" s="52" t="s">
        <v>433</v>
      </c>
      <c r="F235" s="56"/>
      <c r="G235" s="47"/>
      <c r="H235" s="47"/>
      <c r="I235" s="47"/>
      <c r="J235" s="47"/>
      <c r="K235" s="47"/>
      <c r="L235" s="47"/>
      <c r="M235" s="47"/>
      <c r="N235" s="47"/>
      <c r="O235" s="47">
        <v>1</v>
      </c>
      <c r="P235" s="47"/>
      <c r="Q235" s="47">
        <v>1</v>
      </c>
      <c r="R235" s="47"/>
      <c r="S235" s="47"/>
      <c r="T235" s="47"/>
      <c r="U235" s="47"/>
      <c r="V235" s="47"/>
      <c r="W235" s="48">
        <v>5</v>
      </c>
      <c r="X235" s="61">
        <f t="shared" si="61"/>
        <v>0</v>
      </c>
      <c r="Y235" s="52">
        <f t="shared" si="61"/>
        <v>7</v>
      </c>
      <c r="Z235">
        <f t="shared" si="62"/>
        <v>7</v>
      </c>
    </row>
    <row r="236" spans="1:26" x14ac:dyDescent="0.2">
      <c r="A236" s="51" t="s">
        <v>17</v>
      </c>
      <c r="B236" s="16">
        <v>440401</v>
      </c>
      <c r="C236" s="47" t="s">
        <v>352</v>
      </c>
      <c r="D236" s="47" t="s">
        <v>434</v>
      </c>
      <c r="E236" s="52" t="s">
        <v>435</v>
      </c>
      <c r="F236" s="56"/>
      <c r="G236" s="47"/>
      <c r="H236" s="47"/>
      <c r="I236" s="47"/>
      <c r="J236" s="47"/>
      <c r="K236" s="47">
        <v>1</v>
      </c>
      <c r="L236" s="47"/>
      <c r="M236" s="47">
        <v>1</v>
      </c>
      <c r="N236" s="47">
        <v>2</v>
      </c>
      <c r="O236" s="47">
        <v>2</v>
      </c>
      <c r="P236" s="47"/>
      <c r="Q236" s="47"/>
      <c r="R236" s="47">
        <v>1</v>
      </c>
      <c r="S236" s="47">
        <v>1</v>
      </c>
      <c r="T236" s="47"/>
      <c r="U236" s="47"/>
      <c r="V236" s="47">
        <v>10</v>
      </c>
      <c r="W236" s="48">
        <v>12</v>
      </c>
      <c r="X236" s="61">
        <f t="shared" si="61"/>
        <v>13</v>
      </c>
      <c r="Y236" s="52">
        <f t="shared" si="61"/>
        <v>17</v>
      </c>
      <c r="Z236">
        <f t="shared" si="62"/>
        <v>30</v>
      </c>
    </row>
    <row r="237" spans="1:26" x14ac:dyDescent="0.2">
      <c r="A237" s="51" t="s">
        <v>17</v>
      </c>
      <c r="B237" s="16">
        <v>440401</v>
      </c>
      <c r="C237" s="47" t="s">
        <v>347</v>
      </c>
      <c r="D237" s="47" t="s">
        <v>436</v>
      </c>
      <c r="E237" s="52" t="s">
        <v>437</v>
      </c>
      <c r="F237" s="56"/>
      <c r="G237" s="47"/>
      <c r="H237" s="47"/>
      <c r="I237" s="47"/>
      <c r="J237" s="47">
        <v>1</v>
      </c>
      <c r="K237" s="47"/>
      <c r="L237" s="47"/>
      <c r="M237" s="47"/>
      <c r="N237" s="47"/>
      <c r="O237" s="47"/>
      <c r="P237" s="47">
        <v>1</v>
      </c>
      <c r="Q237" s="47">
        <v>1</v>
      </c>
      <c r="R237" s="47">
        <v>1</v>
      </c>
      <c r="S237" s="47">
        <v>1</v>
      </c>
      <c r="T237" s="47"/>
      <c r="U237" s="47"/>
      <c r="V237" s="47">
        <v>4</v>
      </c>
      <c r="W237" s="48">
        <v>4</v>
      </c>
      <c r="X237" s="61">
        <f t="shared" si="61"/>
        <v>7</v>
      </c>
      <c r="Y237" s="52">
        <f t="shared" si="61"/>
        <v>6</v>
      </c>
      <c r="Z237">
        <f t="shared" si="62"/>
        <v>13</v>
      </c>
    </row>
    <row r="238" spans="1:26" x14ac:dyDescent="0.2">
      <c r="A238" s="51" t="s">
        <v>17</v>
      </c>
      <c r="B238" s="16">
        <v>440501</v>
      </c>
      <c r="C238" s="47" t="s">
        <v>347</v>
      </c>
      <c r="D238" s="47" t="s">
        <v>438</v>
      </c>
      <c r="E238" s="52" t="s">
        <v>439</v>
      </c>
      <c r="F238" s="56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>
        <v>1</v>
      </c>
      <c r="R238" s="47"/>
      <c r="S238" s="47">
        <v>1</v>
      </c>
      <c r="T238" s="47"/>
      <c r="U238" s="47"/>
      <c r="V238" s="47">
        <v>5</v>
      </c>
      <c r="W238" s="48">
        <v>15</v>
      </c>
      <c r="X238" s="61">
        <f t="shared" si="61"/>
        <v>5</v>
      </c>
      <c r="Y238" s="52">
        <f t="shared" si="61"/>
        <v>17</v>
      </c>
      <c r="Z238">
        <f t="shared" si="62"/>
        <v>22</v>
      </c>
    </row>
    <row r="239" spans="1:26" x14ac:dyDescent="0.2">
      <c r="A239" s="51" t="s">
        <v>17</v>
      </c>
      <c r="B239" s="16">
        <v>450602</v>
      </c>
      <c r="C239" s="47" t="s">
        <v>347</v>
      </c>
      <c r="D239" s="47" t="s">
        <v>440</v>
      </c>
      <c r="E239" s="52" t="s">
        <v>441</v>
      </c>
      <c r="F239" s="56"/>
      <c r="G239" s="47"/>
      <c r="H239" s="47"/>
      <c r="I239" s="47"/>
      <c r="J239" s="47">
        <v>1</v>
      </c>
      <c r="K239" s="47"/>
      <c r="L239" s="47"/>
      <c r="M239" s="47">
        <v>1</v>
      </c>
      <c r="N239" s="47"/>
      <c r="O239" s="47"/>
      <c r="P239" s="47">
        <v>3</v>
      </c>
      <c r="Q239" s="47">
        <v>1</v>
      </c>
      <c r="R239" s="47">
        <v>1</v>
      </c>
      <c r="S239" s="47"/>
      <c r="T239" s="47"/>
      <c r="U239" s="47"/>
      <c r="V239" s="47"/>
      <c r="W239" s="48">
        <v>2</v>
      </c>
      <c r="X239" s="61">
        <f t="shared" si="61"/>
        <v>5</v>
      </c>
      <c r="Y239" s="52">
        <f t="shared" si="61"/>
        <v>4</v>
      </c>
      <c r="Z239">
        <f t="shared" si="62"/>
        <v>9</v>
      </c>
    </row>
    <row r="240" spans="1:26" x14ac:dyDescent="0.2">
      <c r="A240" s="51" t="s">
        <v>17</v>
      </c>
      <c r="B240" s="16">
        <v>451001</v>
      </c>
      <c r="C240" s="47" t="s">
        <v>352</v>
      </c>
      <c r="D240" s="47" t="s">
        <v>442</v>
      </c>
      <c r="E240" s="52" t="s">
        <v>443</v>
      </c>
      <c r="F240" s="56"/>
      <c r="G240" s="47">
        <v>1</v>
      </c>
      <c r="H240" s="47"/>
      <c r="I240" s="47"/>
      <c r="J240" s="47"/>
      <c r="K240" s="47"/>
      <c r="L240" s="47"/>
      <c r="M240" s="47">
        <v>1</v>
      </c>
      <c r="N240" s="47"/>
      <c r="O240" s="47">
        <v>1</v>
      </c>
      <c r="P240" s="47"/>
      <c r="Q240" s="47"/>
      <c r="R240" s="47"/>
      <c r="S240" s="47">
        <v>2</v>
      </c>
      <c r="T240" s="47"/>
      <c r="U240" s="47"/>
      <c r="V240" s="47">
        <v>6</v>
      </c>
      <c r="W240" s="48">
        <v>5</v>
      </c>
      <c r="X240" s="61">
        <f t="shared" si="61"/>
        <v>6</v>
      </c>
      <c r="Y240" s="52">
        <f t="shared" si="61"/>
        <v>10</v>
      </c>
      <c r="Z240">
        <f t="shared" si="62"/>
        <v>16</v>
      </c>
    </row>
    <row r="241" spans="1:26" x14ac:dyDescent="0.2">
      <c r="A241" s="51" t="s">
        <v>17</v>
      </c>
      <c r="B241" s="16">
        <v>500901</v>
      </c>
      <c r="C241" s="47" t="s">
        <v>352</v>
      </c>
      <c r="D241" s="47" t="s">
        <v>444</v>
      </c>
      <c r="E241" s="52" t="s">
        <v>445</v>
      </c>
      <c r="F241" s="56"/>
      <c r="G241" s="47"/>
      <c r="H241" s="47"/>
      <c r="I241" s="47"/>
      <c r="J241" s="47"/>
      <c r="K241" s="47"/>
      <c r="L241" s="47">
        <v>1</v>
      </c>
      <c r="M241" s="47"/>
      <c r="N241" s="47"/>
      <c r="O241" s="47"/>
      <c r="P241" s="47"/>
      <c r="Q241" s="47"/>
      <c r="R241" s="47"/>
      <c r="S241" s="47"/>
      <c r="T241" s="47"/>
      <c r="U241" s="47"/>
      <c r="V241" s="47">
        <v>6</v>
      </c>
      <c r="W241" s="48">
        <v>3</v>
      </c>
      <c r="X241" s="61">
        <f t="shared" si="61"/>
        <v>7</v>
      </c>
      <c r="Y241" s="52">
        <f t="shared" si="61"/>
        <v>3</v>
      </c>
      <c r="Z241">
        <f t="shared" si="62"/>
        <v>10</v>
      </c>
    </row>
    <row r="242" spans="1:26" x14ac:dyDescent="0.2">
      <c r="A242" s="51" t="s">
        <v>17</v>
      </c>
      <c r="B242" s="16">
        <v>510203</v>
      </c>
      <c r="C242" s="47" t="s">
        <v>541</v>
      </c>
      <c r="D242" s="47" t="s">
        <v>446</v>
      </c>
      <c r="E242" s="52" t="s">
        <v>447</v>
      </c>
      <c r="F242" s="56"/>
      <c r="G242" s="47"/>
      <c r="H242" s="47"/>
      <c r="I242" s="47"/>
      <c r="J242" s="47">
        <v>1</v>
      </c>
      <c r="K242" s="47">
        <v>1</v>
      </c>
      <c r="L242" s="47"/>
      <c r="M242" s="47"/>
      <c r="N242" s="47"/>
      <c r="O242" s="47">
        <v>1</v>
      </c>
      <c r="P242" s="47"/>
      <c r="Q242" s="47"/>
      <c r="R242" s="47">
        <v>1</v>
      </c>
      <c r="S242" s="47">
        <v>4</v>
      </c>
      <c r="T242" s="47"/>
      <c r="U242" s="47"/>
      <c r="V242" s="47">
        <v>1</v>
      </c>
      <c r="W242" s="48">
        <v>37</v>
      </c>
      <c r="X242" s="61">
        <f t="shared" si="61"/>
        <v>3</v>
      </c>
      <c r="Y242" s="52">
        <f t="shared" si="61"/>
        <v>43</v>
      </c>
      <c r="Z242">
        <f t="shared" si="62"/>
        <v>46</v>
      </c>
    </row>
    <row r="243" spans="1:26" x14ac:dyDescent="0.2">
      <c r="A243" s="51" t="s">
        <v>17</v>
      </c>
      <c r="B243" s="16">
        <v>511005</v>
      </c>
      <c r="C243" s="47" t="s">
        <v>347</v>
      </c>
      <c r="D243" s="47" t="s">
        <v>448</v>
      </c>
      <c r="E243" s="52" t="s">
        <v>449</v>
      </c>
      <c r="F243" s="56"/>
      <c r="G243" s="47"/>
      <c r="H243" s="47"/>
      <c r="I243" s="47"/>
      <c r="J243" s="47"/>
      <c r="K243" s="47"/>
      <c r="L243" s="47"/>
      <c r="M243" s="47">
        <v>3</v>
      </c>
      <c r="N243" s="47"/>
      <c r="O243" s="47">
        <v>2</v>
      </c>
      <c r="P243" s="47">
        <v>3</v>
      </c>
      <c r="Q243" s="47">
        <v>2</v>
      </c>
      <c r="R243" s="47"/>
      <c r="S243" s="47"/>
      <c r="T243" s="47"/>
      <c r="U243" s="47"/>
      <c r="V243" s="47">
        <v>3</v>
      </c>
      <c r="W243" s="48">
        <v>5</v>
      </c>
      <c r="X243" s="61">
        <f t="shared" si="61"/>
        <v>6</v>
      </c>
      <c r="Y243" s="52">
        <f t="shared" si="61"/>
        <v>12</v>
      </c>
      <c r="Z243">
        <f t="shared" si="62"/>
        <v>18</v>
      </c>
    </row>
    <row r="244" spans="1:26" x14ac:dyDescent="0.2">
      <c r="A244" s="51" t="s">
        <v>17</v>
      </c>
      <c r="B244" s="16">
        <v>512003</v>
      </c>
      <c r="C244" s="47" t="s">
        <v>450</v>
      </c>
      <c r="D244" s="47" t="s">
        <v>451</v>
      </c>
      <c r="E244" s="52" t="s">
        <v>452</v>
      </c>
      <c r="F244" s="56"/>
      <c r="G244" s="47"/>
      <c r="H244" s="47"/>
      <c r="I244" s="47"/>
      <c r="J244" s="47"/>
      <c r="K244" s="47">
        <v>1</v>
      </c>
      <c r="L244" s="47"/>
      <c r="M244" s="47"/>
      <c r="N244" s="47"/>
      <c r="O244" s="47"/>
      <c r="P244" s="47">
        <v>2</v>
      </c>
      <c r="Q244" s="47">
        <v>3</v>
      </c>
      <c r="R244" s="47"/>
      <c r="S244" s="47"/>
      <c r="T244" s="47"/>
      <c r="U244" s="47"/>
      <c r="V244" s="47">
        <v>5</v>
      </c>
      <c r="W244" s="48"/>
      <c r="X244" s="61">
        <f t="shared" ref="X244:X245" si="63">F244+H244+J244+L244+N244+P244+R244+T244+V244</f>
        <v>7</v>
      </c>
      <c r="Y244" s="52">
        <f t="shared" ref="Y244:Y245" si="64">G244+I244+K244+M244+O244+Q244+S244+U244+W244</f>
        <v>4</v>
      </c>
      <c r="Z244">
        <f t="shared" ref="Z244:Z245" si="65">SUM(X244:Y244)</f>
        <v>11</v>
      </c>
    </row>
    <row r="245" spans="1:26" x14ac:dyDescent="0.2">
      <c r="A245" s="51" t="s">
        <v>17</v>
      </c>
      <c r="B245" s="16">
        <v>512205</v>
      </c>
      <c r="C245" s="47" t="s">
        <v>352</v>
      </c>
      <c r="D245" s="47" t="s">
        <v>591</v>
      </c>
      <c r="E245" s="52" t="s">
        <v>592</v>
      </c>
      <c r="F245" s="56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>
        <v>2</v>
      </c>
      <c r="W245" s="48">
        <v>1</v>
      </c>
      <c r="X245" s="61">
        <f t="shared" si="63"/>
        <v>2</v>
      </c>
      <c r="Y245" s="52">
        <f t="shared" si="64"/>
        <v>1</v>
      </c>
      <c r="Z245">
        <f t="shared" si="65"/>
        <v>3</v>
      </c>
    </row>
    <row r="246" spans="1:26" x14ac:dyDescent="0.2">
      <c r="A246" s="51" t="s">
        <v>17</v>
      </c>
      <c r="B246" s="16">
        <v>513101</v>
      </c>
      <c r="C246" s="47" t="s">
        <v>453</v>
      </c>
      <c r="D246" s="47" t="s">
        <v>454</v>
      </c>
      <c r="E246" s="52" t="s">
        <v>455</v>
      </c>
      <c r="F246" s="56"/>
      <c r="G246" s="47"/>
      <c r="H246" s="47"/>
      <c r="I246" s="47"/>
      <c r="J246" s="47">
        <v>2</v>
      </c>
      <c r="K246" s="47">
        <v>6</v>
      </c>
      <c r="L246" s="47"/>
      <c r="M246" s="47">
        <v>1</v>
      </c>
      <c r="N246" s="47"/>
      <c r="O246" s="47"/>
      <c r="P246" s="47"/>
      <c r="Q246" s="47"/>
      <c r="R246" s="47"/>
      <c r="S246" s="47">
        <v>6</v>
      </c>
      <c r="T246" s="47"/>
      <c r="U246" s="47"/>
      <c r="V246" s="47">
        <v>5</v>
      </c>
      <c r="W246" s="48">
        <v>57</v>
      </c>
      <c r="X246" s="61">
        <f t="shared" si="61"/>
        <v>7</v>
      </c>
      <c r="Y246" s="52">
        <f t="shared" si="61"/>
        <v>70</v>
      </c>
      <c r="Z246">
        <f t="shared" si="62"/>
        <v>77</v>
      </c>
    </row>
    <row r="247" spans="1:26" x14ac:dyDescent="0.2">
      <c r="A247" s="51" t="s">
        <v>17</v>
      </c>
      <c r="B247" s="16">
        <v>513808</v>
      </c>
      <c r="C247" s="47" t="s">
        <v>366</v>
      </c>
      <c r="D247" s="47" t="s">
        <v>456</v>
      </c>
      <c r="E247" s="52" t="s">
        <v>457</v>
      </c>
      <c r="F247" s="56">
        <v>1</v>
      </c>
      <c r="G247" s="47"/>
      <c r="H247" s="47"/>
      <c r="I247" s="47"/>
      <c r="J247" s="47"/>
      <c r="K247" s="47">
        <v>1</v>
      </c>
      <c r="L247" s="47"/>
      <c r="M247" s="47">
        <v>6</v>
      </c>
      <c r="N247" s="47"/>
      <c r="O247" s="47">
        <v>3</v>
      </c>
      <c r="P247" s="47"/>
      <c r="Q247" s="47">
        <v>2</v>
      </c>
      <c r="R247" s="47"/>
      <c r="S247" s="47">
        <v>7</v>
      </c>
      <c r="T247" s="47"/>
      <c r="U247" s="47">
        <v>1</v>
      </c>
      <c r="V247" s="47">
        <v>7</v>
      </c>
      <c r="W247" s="48">
        <v>55</v>
      </c>
      <c r="X247" s="61">
        <f t="shared" si="61"/>
        <v>8</v>
      </c>
      <c r="Y247" s="52">
        <f t="shared" si="61"/>
        <v>75</v>
      </c>
      <c r="Z247">
        <f t="shared" si="62"/>
        <v>83</v>
      </c>
    </row>
    <row r="248" spans="1:26" x14ac:dyDescent="0.2">
      <c r="A248" s="51" t="s">
        <v>17</v>
      </c>
      <c r="B248" s="16">
        <v>520201</v>
      </c>
      <c r="C248" s="47" t="s">
        <v>458</v>
      </c>
      <c r="D248" s="47" t="s">
        <v>459</v>
      </c>
      <c r="E248" s="52" t="s">
        <v>460</v>
      </c>
      <c r="F248" s="56"/>
      <c r="G248" s="47"/>
      <c r="H248" s="47"/>
      <c r="I248" s="47"/>
      <c r="J248" s="47"/>
      <c r="K248" s="47">
        <v>1</v>
      </c>
      <c r="L248" s="47"/>
      <c r="M248" s="47"/>
      <c r="N248" s="47">
        <v>1</v>
      </c>
      <c r="O248" s="47"/>
      <c r="P248" s="47">
        <v>3</v>
      </c>
      <c r="Q248" s="47"/>
      <c r="R248" s="47"/>
      <c r="S248" s="47">
        <v>1</v>
      </c>
      <c r="T248" s="47"/>
      <c r="U248" s="47"/>
      <c r="V248" s="47">
        <v>14</v>
      </c>
      <c r="W248" s="48">
        <v>7</v>
      </c>
      <c r="X248" s="61">
        <f t="shared" si="61"/>
        <v>18</v>
      </c>
      <c r="Y248" s="52">
        <f t="shared" si="61"/>
        <v>9</v>
      </c>
      <c r="Z248">
        <f t="shared" si="62"/>
        <v>27</v>
      </c>
    </row>
    <row r="249" spans="1:26" x14ac:dyDescent="0.2">
      <c r="A249" s="51" t="s">
        <v>17</v>
      </c>
      <c r="B249" s="16">
        <v>520201</v>
      </c>
      <c r="C249" s="47" t="s">
        <v>458</v>
      </c>
      <c r="D249" s="47" t="s">
        <v>461</v>
      </c>
      <c r="E249" s="52" t="s">
        <v>462</v>
      </c>
      <c r="F249" s="56"/>
      <c r="G249" s="47">
        <v>1</v>
      </c>
      <c r="H249" s="47"/>
      <c r="I249" s="47"/>
      <c r="J249" s="47">
        <v>7</v>
      </c>
      <c r="K249" s="47">
        <v>4</v>
      </c>
      <c r="L249" s="47">
        <v>6</v>
      </c>
      <c r="M249" s="47">
        <v>5</v>
      </c>
      <c r="N249" s="47">
        <v>2</v>
      </c>
      <c r="O249" s="47">
        <v>3</v>
      </c>
      <c r="P249" s="47">
        <v>2</v>
      </c>
      <c r="Q249" s="47">
        <v>1</v>
      </c>
      <c r="R249" s="47">
        <v>8</v>
      </c>
      <c r="S249" s="47">
        <v>4</v>
      </c>
      <c r="T249" s="47">
        <v>1</v>
      </c>
      <c r="U249" s="47"/>
      <c r="V249" s="47">
        <v>77</v>
      </c>
      <c r="W249" s="48">
        <v>53</v>
      </c>
      <c r="X249" s="61">
        <f t="shared" ref="X249" si="66">F249+H249+J249+L249+N249+P249+R249+T249+V249</f>
        <v>103</v>
      </c>
      <c r="Y249" s="52">
        <f t="shared" ref="Y249" si="67">G249+I249+K249+M249+O249+Q249+S249+U249+W249</f>
        <v>71</v>
      </c>
      <c r="Z249">
        <f t="shared" ref="Z249" si="68">SUM(X249:Y249)</f>
        <v>174</v>
      </c>
    </row>
    <row r="250" spans="1:26" x14ac:dyDescent="0.2">
      <c r="A250" s="51" t="s">
        <v>17</v>
      </c>
      <c r="B250" s="16">
        <v>520201</v>
      </c>
      <c r="C250" s="47" t="s">
        <v>458</v>
      </c>
      <c r="D250" s="47" t="s">
        <v>463</v>
      </c>
      <c r="E250" s="52" t="s">
        <v>464</v>
      </c>
      <c r="F250" s="56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>
        <v>2</v>
      </c>
      <c r="W250" s="48">
        <v>2</v>
      </c>
      <c r="X250" s="61">
        <f t="shared" si="61"/>
        <v>2</v>
      </c>
      <c r="Y250" s="52">
        <f t="shared" si="61"/>
        <v>2</v>
      </c>
      <c r="Z250">
        <f t="shared" si="62"/>
        <v>4</v>
      </c>
    </row>
    <row r="251" spans="1:26" x14ac:dyDescent="0.2">
      <c r="A251" s="51" t="s">
        <v>17</v>
      </c>
      <c r="B251" s="16">
        <v>520301</v>
      </c>
      <c r="C251" s="47" t="s">
        <v>458</v>
      </c>
      <c r="D251" s="47" t="s">
        <v>465</v>
      </c>
      <c r="E251" s="52" t="s">
        <v>466</v>
      </c>
      <c r="F251" s="56">
        <v>1</v>
      </c>
      <c r="G251" s="47"/>
      <c r="H251" s="47"/>
      <c r="I251" s="47"/>
      <c r="J251" s="47">
        <v>2</v>
      </c>
      <c r="K251" s="47"/>
      <c r="L251" s="47"/>
      <c r="M251" s="47"/>
      <c r="N251" s="47">
        <v>1</v>
      </c>
      <c r="O251" s="47"/>
      <c r="P251" s="47"/>
      <c r="Q251" s="47"/>
      <c r="R251" s="47">
        <v>1</v>
      </c>
      <c r="S251" s="47">
        <v>1</v>
      </c>
      <c r="T251" s="47"/>
      <c r="U251" s="47"/>
      <c r="V251" s="47">
        <v>9</v>
      </c>
      <c r="W251" s="48">
        <v>12</v>
      </c>
      <c r="X251" s="61">
        <f t="shared" si="61"/>
        <v>14</v>
      </c>
      <c r="Y251" s="52">
        <f t="shared" si="61"/>
        <v>13</v>
      </c>
      <c r="Z251">
        <f t="shared" si="62"/>
        <v>27</v>
      </c>
    </row>
    <row r="252" spans="1:26" x14ac:dyDescent="0.2">
      <c r="A252" s="51" t="s">
        <v>17</v>
      </c>
      <c r="B252" s="16">
        <v>520801</v>
      </c>
      <c r="C252" s="47" t="s">
        <v>458</v>
      </c>
      <c r="D252" s="47" t="s">
        <v>467</v>
      </c>
      <c r="E252" s="52" t="s">
        <v>468</v>
      </c>
      <c r="F252" s="56"/>
      <c r="G252" s="47"/>
      <c r="H252" s="47"/>
      <c r="I252" s="47"/>
      <c r="J252" s="47">
        <v>1</v>
      </c>
      <c r="K252" s="47"/>
      <c r="L252" s="47"/>
      <c r="M252" s="47"/>
      <c r="N252" s="47"/>
      <c r="O252" s="47"/>
      <c r="P252" s="47">
        <v>2</v>
      </c>
      <c r="Q252" s="47"/>
      <c r="R252" s="47"/>
      <c r="S252" s="47"/>
      <c r="T252" s="47"/>
      <c r="U252" s="47"/>
      <c r="V252" s="47">
        <v>4</v>
      </c>
      <c r="W252" s="48"/>
      <c r="X252" s="61">
        <f t="shared" si="61"/>
        <v>7</v>
      </c>
      <c r="Y252" s="52">
        <f t="shared" si="61"/>
        <v>0</v>
      </c>
      <c r="Z252">
        <f t="shared" si="62"/>
        <v>7</v>
      </c>
    </row>
    <row r="253" spans="1:26" x14ac:dyDescent="0.2">
      <c r="A253" s="51" t="s">
        <v>17</v>
      </c>
      <c r="B253" s="16">
        <v>521002</v>
      </c>
      <c r="C253" s="47" t="s">
        <v>369</v>
      </c>
      <c r="D253" s="47" t="s">
        <v>469</v>
      </c>
      <c r="E253" s="52" t="s">
        <v>470</v>
      </c>
      <c r="F253" s="56"/>
      <c r="G253" s="47">
        <v>1</v>
      </c>
      <c r="H253" s="47"/>
      <c r="I253" s="47"/>
      <c r="J253" s="47"/>
      <c r="K253" s="47"/>
      <c r="L253" s="47">
        <v>1</v>
      </c>
      <c r="M253" s="47">
        <v>2</v>
      </c>
      <c r="N253" s="47"/>
      <c r="O253" s="47">
        <v>2</v>
      </c>
      <c r="P253" s="47"/>
      <c r="Q253" s="47"/>
      <c r="R253" s="47">
        <v>1</v>
      </c>
      <c r="S253" s="47"/>
      <c r="T253" s="47"/>
      <c r="U253" s="47"/>
      <c r="V253" s="47">
        <v>1</v>
      </c>
      <c r="W253" s="48">
        <v>8</v>
      </c>
      <c r="X253" s="61">
        <f t="shared" si="61"/>
        <v>3</v>
      </c>
      <c r="Y253" s="52">
        <f t="shared" si="61"/>
        <v>13</v>
      </c>
      <c r="Z253">
        <f t="shared" si="62"/>
        <v>16</v>
      </c>
    </row>
    <row r="254" spans="1:26" x14ac:dyDescent="0.2">
      <c r="A254" s="53" t="s">
        <v>17</v>
      </c>
      <c r="B254" s="17">
        <v>540101</v>
      </c>
      <c r="C254" s="54" t="s">
        <v>352</v>
      </c>
      <c r="D254" s="54" t="s">
        <v>471</v>
      </c>
      <c r="E254" s="55" t="s">
        <v>472</v>
      </c>
      <c r="F254" s="57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>
        <v>1</v>
      </c>
      <c r="S254" s="54"/>
      <c r="T254" s="54"/>
      <c r="U254" s="54"/>
      <c r="V254" s="54">
        <v>9</v>
      </c>
      <c r="W254" s="60">
        <v>7</v>
      </c>
      <c r="X254" s="62">
        <f t="shared" si="61"/>
        <v>10</v>
      </c>
      <c r="Y254" s="55">
        <f t="shared" si="61"/>
        <v>7</v>
      </c>
      <c r="Z254">
        <f t="shared" si="62"/>
        <v>17</v>
      </c>
    </row>
    <row r="255" spans="1:26" x14ac:dyDescent="0.2">
      <c r="A255" s="46"/>
      <c r="E255" s="67" t="s">
        <v>48</v>
      </c>
      <c r="F255">
        <f t="shared" ref="F255:Z255" si="69">SUM(F204:F254)</f>
        <v>8</v>
      </c>
      <c r="G255">
        <f t="shared" si="69"/>
        <v>9</v>
      </c>
      <c r="H255">
        <f t="shared" si="69"/>
        <v>3</v>
      </c>
      <c r="I255">
        <f t="shared" si="69"/>
        <v>2</v>
      </c>
      <c r="J255">
        <f t="shared" si="69"/>
        <v>26</v>
      </c>
      <c r="K255">
        <f t="shared" si="69"/>
        <v>29</v>
      </c>
      <c r="L255">
        <f t="shared" si="69"/>
        <v>23</v>
      </c>
      <c r="M255">
        <f t="shared" si="69"/>
        <v>29</v>
      </c>
      <c r="N255">
        <f t="shared" si="69"/>
        <v>21</v>
      </c>
      <c r="O255">
        <f t="shared" si="69"/>
        <v>29</v>
      </c>
      <c r="P255">
        <f t="shared" si="69"/>
        <v>49</v>
      </c>
      <c r="Q255">
        <f t="shared" si="69"/>
        <v>38</v>
      </c>
      <c r="R255">
        <f t="shared" si="69"/>
        <v>43</v>
      </c>
      <c r="S255">
        <f t="shared" si="69"/>
        <v>60</v>
      </c>
      <c r="T255">
        <f t="shared" si="69"/>
        <v>2</v>
      </c>
      <c r="U255">
        <f t="shared" si="69"/>
        <v>1</v>
      </c>
      <c r="V255">
        <f t="shared" si="69"/>
        <v>398</v>
      </c>
      <c r="W255">
        <f t="shared" si="69"/>
        <v>588</v>
      </c>
      <c r="X255">
        <f t="shared" si="69"/>
        <v>573</v>
      </c>
      <c r="Y255">
        <f t="shared" si="69"/>
        <v>785</v>
      </c>
      <c r="Z255">
        <f t="shared" si="69"/>
        <v>1358</v>
      </c>
    </row>
    <row r="256" spans="1:26" x14ac:dyDescent="0.2">
      <c r="A256" s="3"/>
    </row>
    <row r="257" spans="1:26" x14ac:dyDescent="0.2">
      <c r="A257" s="49" t="s">
        <v>18</v>
      </c>
      <c r="B257" s="112">
        <v>110101</v>
      </c>
      <c r="C257" s="13" t="s">
        <v>352</v>
      </c>
      <c r="D257" s="13" t="s">
        <v>473</v>
      </c>
      <c r="E257" s="50" t="s">
        <v>474</v>
      </c>
      <c r="F257" s="21"/>
      <c r="G257" s="13"/>
      <c r="H257" s="13"/>
      <c r="I257" s="13"/>
      <c r="J257" s="13"/>
      <c r="K257" s="13"/>
      <c r="L257" s="13"/>
      <c r="M257" s="13"/>
      <c r="N257" s="13">
        <v>1</v>
      </c>
      <c r="O257" s="13"/>
      <c r="P257" s="13">
        <v>1</v>
      </c>
      <c r="Q257" s="13">
        <v>2</v>
      </c>
      <c r="R257" s="13"/>
      <c r="S257" s="13"/>
      <c r="T257" s="13"/>
      <c r="U257" s="13"/>
      <c r="V257" s="13">
        <v>9</v>
      </c>
      <c r="W257" s="15">
        <v>2</v>
      </c>
      <c r="X257" s="19">
        <f t="shared" ref="X257:Y279" si="70">F257+H257+J257+L257+N257+P257+R257+T257+V257</f>
        <v>11</v>
      </c>
      <c r="Y257" s="50">
        <f t="shared" si="70"/>
        <v>4</v>
      </c>
      <c r="Z257">
        <f t="shared" ref="Z257:Z279" si="71">SUM(X257:Y257)</f>
        <v>15</v>
      </c>
    </row>
    <row r="258" spans="1:26" x14ac:dyDescent="0.2">
      <c r="A258" s="51" t="s">
        <v>18</v>
      </c>
      <c r="B258" s="58">
        <v>130101</v>
      </c>
      <c r="C258" s="47" t="s">
        <v>383</v>
      </c>
      <c r="D258" s="47" t="s">
        <v>475</v>
      </c>
      <c r="E258" s="52" t="s">
        <v>476</v>
      </c>
      <c r="F258" s="56"/>
      <c r="G258" s="47">
        <v>1</v>
      </c>
      <c r="H258" s="47">
        <v>1</v>
      </c>
      <c r="I258" s="47"/>
      <c r="J258" s="47">
        <v>2</v>
      </c>
      <c r="K258" s="47"/>
      <c r="L258" s="47">
        <v>1</v>
      </c>
      <c r="M258" s="47">
        <v>3</v>
      </c>
      <c r="N258" s="47">
        <v>1</v>
      </c>
      <c r="O258" s="47">
        <v>1</v>
      </c>
      <c r="P258" s="47">
        <v>1</v>
      </c>
      <c r="Q258" s="47">
        <v>4</v>
      </c>
      <c r="R258" s="47">
        <v>1</v>
      </c>
      <c r="S258" s="47">
        <v>3</v>
      </c>
      <c r="T258" s="47"/>
      <c r="U258" s="47"/>
      <c r="V258" s="47">
        <v>13</v>
      </c>
      <c r="W258" s="48">
        <v>22</v>
      </c>
      <c r="X258" s="61">
        <f t="shared" si="70"/>
        <v>20</v>
      </c>
      <c r="Y258" s="52">
        <f t="shared" si="70"/>
        <v>34</v>
      </c>
      <c r="Z258">
        <f t="shared" si="71"/>
        <v>54</v>
      </c>
    </row>
    <row r="259" spans="1:26" x14ac:dyDescent="0.2">
      <c r="A259" s="51" t="s">
        <v>18</v>
      </c>
      <c r="B259" s="16">
        <v>140701</v>
      </c>
      <c r="C259" s="47" t="s">
        <v>386</v>
      </c>
      <c r="D259" s="47" t="s">
        <v>477</v>
      </c>
      <c r="E259" s="52" t="s">
        <v>478</v>
      </c>
      <c r="F259" s="56"/>
      <c r="G259" s="47"/>
      <c r="H259" s="47"/>
      <c r="I259" s="47"/>
      <c r="J259" s="47"/>
      <c r="K259" s="47"/>
      <c r="L259" s="47"/>
      <c r="M259" s="47"/>
      <c r="N259" s="47"/>
      <c r="O259" s="47"/>
      <c r="P259" s="47">
        <v>5</v>
      </c>
      <c r="Q259" s="47">
        <v>7</v>
      </c>
      <c r="R259" s="47"/>
      <c r="S259" s="47"/>
      <c r="T259" s="47"/>
      <c r="U259" s="47"/>
      <c r="V259" s="47">
        <v>2</v>
      </c>
      <c r="W259" s="48">
        <v>2</v>
      </c>
      <c r="X259" s="61">
        <f t="shared" si="70"/>
        <v>7</v>
      </c>
      <c r="Y259" s="52">
        <f t="shared" si="70"/>
        <v>9</v>
      </c>
      <c r="Z259">
        <f t="shared" si="71"/>
        <v>16</v>
      </c>
    </row>
    <row r="260" spans="1:26" x14ac:dyDescent="0.2">
      <c r="A260" s="51" t="s">
        <v>18</v>
      </c>
      <c r="B260" s="16">
        <v>140801</v>
      </c>
      <c r="C260" s="47" t="s">
        <v>386</v>
      </c>
      <c r="D260" s="47" t="s">
        <v>479</v>
      </c>
      <c r="E260" s="52" t="s">
        <v>480</v>
      </c>
      <c r="F260" s="56"/>
      <c r="G260" s="47"/>
      <c r="H260" s="47"/>
      <c r="I260" s="47"/>
      <c r="J260" s="47">
        <v>1</v>
      </c>
      <c r="K260" s="47"/>
      <c r="L260" s="47"/>
      <c r="M260" s="47"/>
      <c r="N260" s="47"/>
      <c r="O260" s="47"/>
      <c r="P260" s="47">
        <v>5</v>
      </c>
      <c r="Q260" s="47">
        <v>2</v>
      </c>
      <c r="R260" s="47"/>
      <c r="S260" s="47"/>
      <c r="T260" s="47"/>
      <c r="U260" s="47"/>
      <c r="V260" s="47">
        <v>3</v>
      </c>
      <c r="W260" s="48">
        <v>3</v>
      </c>
      <c r="X260" s="61">
        <f t="shared" si="70"/>
        <v>9</v>
      </c>
      <c r="Y260" s="52">
        <f t="shared" si="70"/>
        <v>5</v>
      </c>
      <c r="Z260">
        <f t="shared" si="71"/>
        <v>14</v>
      </c>
    </row>
    <row r="261" spans="1:26" x14ac:dyDescent="0.2">
      <c r="A261" s="51" t="s">
        <v>18</v>
      </c>
      <c r="B261" s="16">
        <v>141001</v>
      </c>
      <c r="C261" s="47" t="s">
        <v>386</v>
      </c>
      <c r="D261" s="47" t="s">
        <v>481</v>
      </c>
      <c r="E261" s="52" t="s">
        <v>482</v>
      </c>
      <c r="F261" s="56"/>
      <c r="G261" s="47"/>
      <c r="H261" s="47"/>
      <c r="I261" s="47"/>
      <c r="J261" s="47">
        <v>1</v>
      </c>
      <c r="K261" s="47"/>
      <c r="L261" s="47"/>
      <c r="M261" s="47"/>
      <c r="N261" s="47"/>
      <c r="O261" s="47"/>
      <c r="P261" s="47">
        <v>16</v>
      </c>
      <c r="Q261" s="47">
        <v>5</v>
      </c>
      <c r="R261" s="47">
        <v>1</v>
      </c>
      <c r="S261" s="47"/>
      <c r="T261" s="47"/>
      <c r="U261" s="47"/>
      <c r="V261" s="47">
        <v>7</v>
      </c>
      <c r="W261" s="48"/>
      <c r="X261" s="61">
        <f t="shared" si="70"/>
        <v>25</v>
      </c>
      <c r="Y261" s="52">
        <f t="shared" si="70"/>
        <v>5</v>
      </c>
      <c r="Z261">
        <f t="shared" si="71"/>
        <v>30</v>
      </c>
    </row>
    <row r="262" spans="1:26" s="86" customFormat="1" x14ac:dyDescent="0.2">
      <c r="A262" s="79" t="s">
        <v>18</v>
      </c>
      <c r="B262" s="80">
        <v>141901</v>
      </c>
      <c r="C262" s="81" t="s">
        <v>386</v>
      </c>
      <c r="D262" s="81" t="s">
        <v>483</v>
      </c>
      <c r="E262" s="82" t="s">
        <v>484</v>
      </c>
      <c r="F262" s="83"/>
      <c r="G262" s="81"/>
      <c r="H262" s="81"/>
      <c r="I262" s="81"/>
      <c r="J262" s="81"/>
      <c r="K262" s="81"/>
      <c r="L262" s="81"/>
      <c r="M262" s="81">
        <v>1</v>
      </c>
      <c r="N262" s="81">
        <v>1</v>
      </c>
      <c r="O262" s="81"/>
      <c r="P262" s="81">
        <v>9</v>
      </c>
      <c r="Q262" s="81">
        <v>2</v>
      </c>
      <c r="R262" s="81"/>
      <c r="S262" s="81"/>
      <c r="T262" s="81"/>
      <c r="U262" s="81"/>
      <c r="V262" s="81">
        <v>2</v>
      </c>
      <c r="W262" s="84">
        <v>1</v>
      </c>
      <c r="X262" s="85">
        <f t="shared" si="70"/>
        <v>12</v>
      </c>
      <c r="Y262" s="82">
        <f t="shared" si="70"/>
        <v>4</v>
      </c>
      <c r="Z262" s="86">
        <f t="shared" si="71"/>
        <v>16</v>
      </c>
    </row>
    <row r="263" spans="1:26" x14ac:dyDescent="0.2">
      <c r="A263" s="51" t="s">
        <v>18</v>
      </c>
      <c r="B263" s="16">
        <v>142401</v>
      </c>
      <c r="C263" s="47" t="s">
        <v>386</v>
      </c>
      <c r="D263" s="47" t="s">
        <v>485</v>
      </c>
      <c r="E263" s="52" t="s">
        <v>486</v>
      </c>
      <c r="F263" s="56"/>
      <c r="G263" s="47"/>
      <c r="H263" s="47"/>
      <c r="I263" s="47"/>
      <c r="J263" s="47">
        <v>1</v>
      </c>
      <c r="K263" s="47"/>
      <c r="L263" s="47"/>
      <c r="M263" s="47"/>
      <c r="N263" s="47"/>
      <c r="O263" s="47"/>
      <c r="P263" s="47">
        <v>5</v>
      </c>
      <c r="Q263" s="47"/>
      <c r="R263" s="47"/>
      <c r="S263" s="47"/>
      <c r="T263" s="47"/>
      <c r="U263" s="47"/>
      <c r="V263" s="47">
        <v>8</v>
      </c>
      <c r="W263" s="48">
        <v>4</v>
      </c>
      <c r="X263" s="61">
        <f t="shared" si="70"/>
        <v>14</v>
      </c>
      <c r="Y263" s="52">
        <f t="shared" si="70"/>
        <v>4</v>
      </c>
      <c r="Z263">
        <f t="shared" si="71"/>
        <v>18</v>
      </c>
    </row>
    <row r="264" spans="1:26" x14ac:dyDescent="0.2">
      <c r="A264" s="51" t="s">
        <v>18</v>
      </c>
      <c r="B264" s="16">
        <v>143501</v>
      </c>
      <c r="C264" s="47" t="s">
        <v>386</v>
      </c>
      <c r="D264" s="47" t="s">
        <v>487</v>
      </c>
      <c r="E264" s="52" t="s">
        <v>488</v>
      </c>
      <c r="F264" s="56"/>
      <c r="G264" s="47"/>
      <c r="H264" s="47"/>
      <c r="I264" s="47"/>
      <c r="J264" s="47"/>
      <c r="K264" s="47"/>
      <c r="L264" s="47"/>
      <c r="M264" s="47"/>
      <c r="N264" s="47"/>
      <c r="O264" s="47"/>
      <c r="P264" s="47">
        <v>1</v>
      </c>
      <c r="Q264" s="47">
        <v>1</v>
      </c>
      <c r="R264" s="47"/>
      <c r="S264" s="47"/>
      <c r="T264" s="47"/>
      <c r="U264" s="47"/>
      <c r="V264" s="47"/>
      <c r="W264" s="48">
        <v>1</v>
      </c>
      <c r="X264" s="61">
        <f t="shared" si="70"/>
        <v>1</v>
      </c>
      <c r="Y264" s="52">
        <f t="shared" si="70"/>
        <v>2</v>
      </c>
      <c r="Z264">
        <f t="shared" si="71"/>
        <v>3</v>
      </c>
    </row>
    <row r="265" spans="1:26" x14ac:dyDescent="0.2">
      <c r="A265" s="51" t="s">
        <v>18</v>
      </c>
      <c r="B265" s="16">
        <v>230101</v>
      </c>
      <c r="C265" s="47" t="s">
        <v>352</v>
      </c>
      <c r="D265" s="47" t="s">
        <v>489</v>
      </c>
      <c r="E265" s="52" t="s">
        <v>490</v>
      </c>
      <c r="F265" s="56"/>
      <c r="G265" s="47"/>
      <c r="H265" s="47"/>
      <c r="I265" s="47"/>
      <c r="J265" s="47"/>
      <c r="K265" s="47"/>
      <c r="L265" s="47">
        <v>1</v>
      </c>
      <c r="M265" s="47">
        <v>1</v>
      </c>
      <c r="N265" s="47"/>
      <c r="O265" s="47"/>
      <c r="P265" s="47">
        <v>2</v>
      </c>
      <c r="Q265" s="47">
        <v>5</v>
      </c>
      <c r="R265" s="47">
        <v>2</v>
      </c>
      <c r="S265" s="47"/>
      <c r="T265" s="47"/>
      <c r="U265" s="47"/>
      <c r="V265" s="47">
        <v>11</v>
      </c>
      <c r="W265" s="48">
        <v>18</v>
      </c>
      <c r="X265" s="61">
        <f t="shared" si="70"/>
        <v>16</v>
      </c>
      <c r="Y265" s="52">
        <f t="shared" si="70"/>
        <v>24</v>
      </c>
      <c r="Z265">
        <f t="shared" si="71"/>
        <v>40</v>
      </c>
    </row>
    <row r="266" spans="1:26" x14ac:dyDescent="0.2">
      <c r="A266" s="51" t="s">
        <v>18</v>
      </c>
      <c r="B266" s="16">
        <v>261501</v>
      </c>
      <c r="C266" s="47" t="s">
        <v>352</v>
      </c>
      <c r="D266" s="47" t="s">
        <v>491</v>
      </c>
      <c r="E266" s="52" t="s">
        <v>492</v>
      </c>
      <c r="F266" s="56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>
        <v>2</v>
      </c>
      <c r="W266" s="48">
        <v>8</v>
      </c>
      <c r="X266" s="61">
        <f t="shared" si="70"/>
        <v>2</v>
      </c>
      <c r="Y266" s="52">
        <f t="shared" si="70"/>
        <v>8</v>
      </c>
      <c r="Z266">
        <f t="shared" si="71"/>
        <v>10</v>
      </c>
    </row>
    <row r="267" spans="1:26" x14ac:dyDescent="0.2">
      <c r="A267" s="51" t="s">
        <v>18</v>
      </c>
      <c r="B267" s="16">
        <v>270101</v>
      </c>
      <c r="C267" s="47" t="s">
        <v>352</v>
      </c>
      <c r="D267" s="47" t="s">
        <v>493</v>
      </c>
      <c r="E267" s="52" t="s">
        <v>494</v>
      </c>
      <c r="F267" s="56"/>
      <c r="G267" s="47"/>
      <c r="H267" s="47"/>
      <c r="I267" s="47"/>
      <c r="J267" s="47"/>
      <c r="K267" s="47"/>
      <c r="L267" s="47">
        <v>1</v>
      </c>
      <c r="M267" s="47"/>
      <c r="N267" s="47"/>
      <c r="O267" s="47"/>
      <c r="P267" s="47"/>
      <c r="Q267" s="47"/>
      <c r="R267" s="47"/>
      <c r="S267" s="47"/>
      <c r="T267" s="47"/>
      <c r="U267" s="47"/>
      <c r="V267" s="47">
        <v>5</v>
      </c>
      <c r="W267" s="48">
        <v>2</v>
      </c>
      <c r="X267" s="61">
        <f t="shared" si="70"/>
        <v>6</v>
      </c>
      <c r="Y267" s="52">
        <f t="shared" si="70"/>
        <v>2</v>
      </c>
      <c r="Z267">
        <f t="shared" si="71"/>
        <v>8</v>
      </c>
    </row>
    <row r="268" spans="1:26" x14ac:dyDescent="0.2">
      <c r="A268" s="51" t="s">
        <v>18</v>
      </c>
      <c r="B268" s="16">
        <v>300101</v>
      </c>
      <c r="C268" s="47" t="s">
        <v>347</v>
      </c>
      <c r="D268" s="47" t="s">
        <v>495</v>
      </c>
      <c r="E268" s="52" t="s">
        <v>496</v>
      </c>
      <c r="F268" s="56"/>
      <c r="G268" s="47"/>
      <c r="H268" s="47"/>
      <c r="I268" s="47"/>
      <c r="J268" s="47">
        <v>1</v>
      </c>
      <c r="K268" s="47">
        <v>2</v>
      </c>
      <c r="L268" s="47"/>
      <c r="M268" s="47">
        <v>2</v>
      </c>
      <c r="N268" s="47"/>
      <c r="O268" s="47">
        <v>1</v>
      </c>
      <c r="P268" s="47">
        <v>7</v>
      </c>
      <c r="Q268" s="47">
        <v>14</v>
      </c>
      <c r="R268" s="47">
        <v>3</v>
      </c>
      <c r="S268" s="47">
        <v>1</v>
      </c>
      <c r="T268" s="47"/>
      <c r="U268" s="47"/>
      <c r="V268" s="47">
        <v>13</v>
      </c>
      <c r="W268" s="48">
        <v>29</v>
      </c>
      <c r="X268" s="61">
        <f t="shared" si="70"/>
        <v>24</v>
      </c>
      <c r="Y268" s="52">
        <f t="shared" si="70"/>
        <v>49</v>
      </c>
      <c r="Z268">
        <f t="shared" si="71"/>
        <v>73</v>
      </c>
    </row>
    <row r="269" spans="1:26" x14ac:dyDescent="0.2">
      <c r="A269" s="51" t="s">
        <v>18</v>
      </c>
      <c r="B269" s="16">
        <v>400501</v>
      </c>
      <c r="C269" s="47" t="s">
        <v>352</v>
      </c>
      <c r="D269" s="47" t="s">
        <v>497</v>
      </c>
      <c r="E269" s="52" t="s">
        <v>498</v>
      </c>
      <c r="F269" s="56"/>
      <c r="G269" s="47"/>
      <c r="H269" s="47"/>
      <c r="I269" s="47"/>
      <c r="J269" s="47">
        <v>2</v>
      </c>
      <c r="K269" s="47">
        <v>1</v>
      </c>
      <c r="L269" s="47"/>
      <c r="M269" s="47"/>
      <c r="N269" s="47"/>
      <c r="O269" s="47">
        <v>1</v>
      </c>
      <c r="P269" s="47">
        <v>6</v>
      </c>
      <c r="Q269" s="47">
        <v>11</v>
      </c>
      <c r="R269" s="47">
        <v>1</v>
      </c>
      <c r="S269" s="47">
        <v>1</v>
      </c>
      <c r="T269" s="47">
        <v>1</v>
      </c>
      <c r="U269" s="47"/>
      <c r="V269" s="47">
        <v>11</v>
      </c>
      <c r="W269" s="48">
        <v>12</v>
      </c>
      <c r="X269" s="61">
        <f t="shared" si="70"/>
        <v>21</v>
      </c>
      <c r="Y269" s="52">
        <f t="shared" si="70"/>
        <v>26</v>
      </c>
      <c r="Z269">
        <f t="shared" si="71"/>
        <v>47</v>
      </c>
    </row>
    <row r="270" spans="1:26" x14ac:dyDescent="0.2">
      <c r="A270" s="51" t="s">
        <v>18</v>
      </c>
      <c r="B270" s="16">
        <v>400607</v>
      </c>
      <c r="C270" s="47" t="s">
        <v>423</v>
      </c>
      <c r="D270" s="47" t="s">
        <v>499</v>
      </c>
      <c r="E270" s="52" t="s">
        <v>500</v>
      </c>
      <c r="F270" s="56"/>
      <c r="G270" s="47"/>
      <c r="H270" s="47"/>
      <c r="I270" s="47"/>
      <c r="J270" s="47"/>
      <c r="K270" s="47">
        <v>1</v>
      </c>
      <c r="L270" s="47"/>
      <c r="M270" s="47"/>
      <c r="N270" s="47"/>
      <c r="O270" s="47"/>
      <c r="P270" s="47">
        <v>5</v>
      </c>
      <c r="Q270" s="47">
        <v>3</v>
      </c>
      <c r="R270" s="47">
        <v>2</v>
      </c>
      <c r="S270" s="47"/>
      <c r="T270" s="47"/>
      <c r="U270" s="47"/>
      <c r="V270" s="47">
        <v>12</v>
      </c>
      <c r="W270" s="48">
        <v>18</v>
      </c>
      <c r="X270" s="61">
        <f t="shared" si="70"/>
        <v>19</v>
      </c>
      <c r="Y270" s="52">
        <f t="shared" si="70"/>
        <v>22</v>
      </c>
      <c r="Z270">
        <f t="shared" si="71"/>
        <v>41</v>
      </c>
    </row>
    <row r="271" spans="1:26" x14ac:dyDescent="0.2">
      <c r="A271" s="51" t="s">
        <v>18</v>
      </c>
      <c r="B271" s="16">
        <v>400801</v>
      </c>
      <c r="C271" s="47" t="s">
        <v>352</v>
      </c>
      <c r="D271" s="47" t="s">
        <v>501</v>
      </c>
      <c r="E271" s="52" t="s">
        <v>502</v>
      </c>
      <c r="F271" s="56"/>
      <c r="G271" s="47"/>
      <c r="H271" s="47"/>
      <c r="I271" s="47"/>
      <c r="J271" s="47">
        <v>1</v>
      </c>
      <c r="K271" s="47"/>
      <c r="L271" s="47">
        <v>1</v>
      </c>
      <c r="M271" s="47"/>
      <c r="N271" s="47"/>
      <c r="O271" s="47"/>
      <c r="P271" s="47">
        <v>4</v>
      </c>
      <c r="Q271" s="47">
        <v>2</v>
      </c>
      <c r="R271" s="47">
        <v>1</v>
      </c>
      <c r="S271" s="47"/>
      <c r="T271" s="47"/>
      <c r="U271" s="47"/>
      <c r="V271" s="47">
        <v>7</v>
      </c>
      <c r="W271" s="48"/>
      <c r="X271" s="61">
        <f t="shared" si="70"/>
        <v>14</v>
      </c>
      <c r="Y271" s="52">
        <f t="shared" si="70"/>
        <v>2</v>
      </c>
      <c r="Z271">
        <f t="shared" si="71"/>
        <v>16</v>
      </c>
    </row>
    <row r="272" spans="1:26" x14ac:dyDescent="0.2">
      <c r="A272" s="51" t="s">
        <v>18</v>
      </c>
      <c r="B272" s="16">
        <v>422801</v>
      </c>
      <c r="C272" s="47" t="s">
        <v>541</v>
      </c>
      <c r="D272" s="47" t="s">
        <v>503</v>
      </c>
      <c r="E272" s="52" t="s">
        <v>504</v>
      </c>
      <c r="F272" s="56"/>
      <c r="G272" s="47"/>
      <c r="H272" s="47"/>
      <c r="I272" s="47"/>
      <c r="J272" s="47"/>
      <c r="K272" s="47">
        <v>2</v>
      </c>
      <c r="L272" s="47">
        <v>1</v>
      </c>
      <c r="M272" s="47">
        <v>4</v>
      </c>
      <c r="N272" s="47">
        <v>1</v>
      </c>
      <c r="O272" s="47">
        <v>2</v>
      </c>
      <c r="P272" s="47"/>
      <c r="Q272" s="47">
        <v>5</v>
      </c>
      <c r="R272" s="47"/>
      <c r="S272" s="47">
        <v>3</v>
      </c>
      <c r="T272" s="47"/>
      <c r="U272" s="47"/>
      <c r="V272" s="47">
        <v>11</v>
      </c>
      <c r="W272" s="48">
        <v>41</v>
      </c>
      <c r="X272" s="61">
        <f t="shared" si="70"/>
        <v>13</v>
      </c>
      <c r="Y272" s="52">
        <f t="shared" si="70"/>
        <v>57</v>
      </c>
      <c r="Z272">
        <f t="shared" si="71"/>
        <v>70</v>
      </c>
    </row>
    <row r="273" spans="1:26" x14ac:dyDescent="0.2">
      <c r="A273" s="51" t="s">
        <v>18</v>
      </c>
      <c r="B273" s="16">
        <v>440501</v>
      </c>
      <c r="C273" s="47" t="s">
        <v>347</v>
      </c>
      <c r="D273" s="47" t="s">
        <v>505</v>
      </c>
      <c r="E273" s="52" t="s">
        <v>506</v>
      </c>
      <c r="F273" s="56"/>
      <c r="G273" s="47"/>
      <c r="H273" s="47">
        <v>1</v>
      </c>
      <c r="I273" s="47"/>
      <c r="J273" s="47"/>
      <c r="K273" s="47"/>
      <c r="L273" s="47"/>
      <c r="M273" s="47"/>
      <c r="N273" s="47"/>
      <c r="O273" s="47"/>
      <c r="P273" s="47">
        <v>1</v>
      </c>
      <c r="Q273" s="47"/>
      <c r="R273" s="47">
        <v>1</v>
      </c>
      <c r="S273" s="47"/>
      <c r="T273" s="47"/>
      <c r="U273" s="47">
        <v>1</v>
      </c>
      <c r="V273" s="47">
        <v>1</v>
      </c>
      <c r="W273" s="48">
        <v>4</v>
      </c>
      <c r="X273" s="61">
        <f t="shared" si="70"/>
        <v>4</v>
      </c>
      <c r="Y273" s="52">
        <f t="shared" si="70"/>
        <v>5</v>
      </c>
      <c r="Z273">
        <f t="shared" si="71"/>
        <v>9</v>
      </c>
    </row>
    <row r="274" spans="1:26" x14ac:dyDescent="0.2">
      <c r="A274" s="51" t="s">
        <v>18</v>
      </c>
      <c r="B274" s="16">
        <v>450602</v>
      </c>
      <c r="C274" s="47" t="s">
        <v>347</v>
      </c>
      <c r="D274" s="47" t="s">
        <v>507</v>
      </c>
      <c r="E274" s="52" t="s">
        <v>508</v>
      </c>
      <c r="F274" s="56"/>
      <c r="G274" s="47"/>
      <c r="H274" s="47"/>
      <c r="I274" s="47"/>
      <c r="J274" s="47"/>
      <c r="K274" s="47"/>
      <c r="L274" s="47"/>
      <c r="M274" s="47"/>
      <c r="N274" s="47"/>
      <c r="O274" s="47"/>
      <c r="P274" s="47">
        <v>1</v>
      </c>
      <c r="Q274" s="47">
        <v>3</v>
      </c>
      <c r="R274" s="47"/>
      <c r="S274" s="47"/>
      <c r="T274" s="47"/>
      <c r="U274" s="47"/>
      <c r="V274" s="47">
        <v>6</v>
      </c>
      <c r="W274" s="48"/>
      <c r="X274" s="61">
        <f t="shared" si="70"/>
        <v>7</v>
      </c>
      <c r="Y274" s="52">
        <f t="shared" si="70"/>
        <v>3</v>
      </c>
      <c r="Z274">
        <f t="shared" si="71"/>
        <v>10</v>
      </c>
    </row>
    <row r="275" spans="1:26" x14ac:dyDescent="0.2">
      <c r="A275" s="51" t="s">
        <v>18</v>
      </c>
      <c r="B275" s="16">
        <v>512003</v>
      </c>
      <c r="C275" s="47" t="s">
        <v>450</v>
      </c>
      <c r="D275" s="47" t="s">
        <v>509</v>
      </c>
      <c r="E275" s="52" t="s">
        <v>510</v>
      </c>
      <c r="F275" s="56"/>
      <c r="G275" s="47"/>
      <c r="H275" s="47"/>
      <c r="I275" s="47">
        <v>1</v>
      </c>
      <c r="J275" s="47">
        <v>2</v>
      </c>
      <c r="K275" s="47">
        <v>2</v>
      </c>
      <c r="L275" s="47"/>
      <c r="M275" s="47"/>
      <c r="N275" s="47"/>
      <c r="O275" s="47"/>
      <c r="P275" s="47">
        <v>11</v>
      </c>
      <c r="Q275" s="47">
        <v>7</v>
      </c>
      <c r="R275" s="47">
        <v>1</v>
      </c>
      <c r="S275" s="47">
        <v>1</v>
      </c>
      <c r="T275" s="47"/>
      <c r="U275" s="47"/>
      <c r="V275" s="47">
        <v>9</v>
      </c>
      <c r="W275" s="48">
        <v>8</v>
      </c>
      <c r="X275" s="61">
        <f t="shared" si="70"/>
        <v>23</v>
      </c>
      <c r="Y275" s="52">
        <f t="shared" si="70"/>
        <v>19</v>
      </c>
      <c r="Z275">
        <f t="shared" si="71"/>
        <v>42</v>
      </c>
    </row>
    <row r="276" spans="1:26" x14ac:dyDescent="0.2">
      <c r="A276" s="51" t="s">
        <v>18</v>
      </c>
      <c r="B276" s="16">
        <v>512308</v>
      </c>
      <c r="C276" s="47" t="s">
        <v>541</v>
      </c>
      <c r="D276" s="47" t="s">
        <v>511</v>
      </c>
      <c r="E276" s="52" t="s">
        <v>512</v>
      </c>
      <c r="F276" s="56"/>
      <c r="G276" s="47"/>
      <c r="H276" s="47"/>
      <c r="I276" s="47"/>
      <c r="J276" s="47">
        <v>3</v>
      </c>
      <c r="K276" s="47">
        <v>3</v>
      </c>
      <c r="L276" s="47">
        <v>1</v>
      </c>
      <c r="M276" s="47"/>
      <c r="N276" s="47"/>
      <c r="O276" s="47">
        <v>1</v>
      </c>
      <c r="P276" s="47"/>
      <c r="Q276" s="47">
        <v>1</v>
      </c>
      <c r="R276" s="47">
        <v>2</v>
      </c>
      <c r="S276" s="47">
        <v>3</v>
      </c>
      <c r="T276" s="47"/>
      <c r="U276" s="47"/>
      <c r="V276" s="47">
        <v>28</v>
      </c>
      <c r="W276" s="48">
        <v>39</v>
      </c>
      <c r="X276" s="61">
        <f t="shared" si="70"/>
        <v>34</v>
      </c>
      <c r="Y276" s="52">
        <f t="shared" si="70"/>
        <v>47</v>
      </c>
      <c r="Z276">
        <f t="shared" si="71"/>
        <v>81</v>
      </c>
    </row>
    <row r="277" spans="1:26" x14ac:dyDescent="0.2">
      <c r="A277" s="51" t="s">
        <v>18</v>
      </c>
      <c r="B277" s="16">
        <v>513808</v>
      </c>
      <c r="C277" s="47" t="s">
        <v>366</v>
      </c>
      <c r="D277" s="47" t="s">
        <v>513</v>
      </c>
      <c r="E277" s="52" t="s">
        <v>514</v>
      </c>
      <c r="F277" s="56"/>
      <c r="G277" s="47"/>
      <c r="H277" s="47"/>
      <c r="I277" s="47"/>
      <c r="J277" s="47"/>
      <c r="K277" s="47"/>
      <c r="L277" s="47"/>
      <c r="M277" s="47"/>
      <c r="N277" s="47"/>
      <c r="O277" s="47"/>
      <c r="P277" s="47">
        <v>1</v>
      </c>
      <c r="Q277" s="47">
        <v>3</v>
      </c>
      <c r="R277" s="47"/>
      <c r="S277" s="47">
        <v>3</v>
      </c>
      <c r="T277" s="47"/>
      <c r="U277" s="47"/>
      <c r="V277" s="47">
        <v>1</v>
      </c>
      <c r="W277" s="48">
        <v>10</v>
      </c>
      <c r="X277" s="61">
        <f t="shared" si="70"/>
        <v>2</v>
      </c>
      <c r="Y277" s="52">
        <f t="shared" si="70"/>
        <v>16</v>
      </c>
      <c r="Z277">
        <f t="shared" si="71"/>
        <v>18</v>
      </c>
    </row>
    <row r="278" spans="1:26" x14ac:dyDescent="0.2">
      <c r="A278" s="51" t="s">
        <v>18</v>
      </c>
      <c r="B278" s="16">
        <v>513818</v>
      </c>
      <c r="C278" s="47" t="s">
        <v>366</v>
      </c>
      <c r="D278" s="47" t="s">
        <v>515</v>
      </c>
      <c r="E278" s="52" t="s">
        <v>516</v>
      </c>
      <c r="F278" s="56">
        <v>1</v>
      </c>
      <c r="G278" s="47"/>
      <c r="H278" s="47"/>
      <c r="I278" s="47"/>
      <c r="J278" s="47"/>
      <c r="K278" s="47">
        <v>1</v>
      </c>
      <c r="L278" s="47"/>
      <c r="M278" s="47">
        <v>3</v>
      </c>
      <c r="N278" s="47"/>
      <c r="O278" s="47">
        <v>1</v>
      </c>
      <c r="P278" s="47"/>
      <c r="Q278" s="47">
        <v>1</v>
      </c>
      <c r="R278" s="47"/>
      <c r="S278" s="47">
        <v>4</v>
      </c>
      <c r="T278" s="47"/>
      <c r="U278" s="47"/>
      <c r="V278" s="47">
        <v>5</v>
      </c>
      <c r="W278" s="48">
        <v>23</v>
      </c>
      <c r="X278" s="61">
        <f t="shared" si="70"/>
        <v>6</v>
      </c>
      <c r="Y278" s="52">
        <f t="shared" si="70"/>
        <v>33</v>
      </c>
      <c r="Z278">
        <f t="shared" si="71"/>
        <v>39</v>
      </c>
    </row>
    <row r="279" spans="1:26" x14ac:dyDescent="0.2">
      <c r="A279" s="53" t="s">
        <v>18</v>
      </c>
      <c r="B279" s="17">
        <v>520201</v>
      </c>
      <c r="C279" s="54" t="s">
        <v>458</v>
      </c>
      <c r="D279" s="54" t="s">
        <v>517</v>
      </c>
      <c r="E279" s="55" t="s">
        <v>518</v>
      </c>
      <c r="F279" s="57"/>
      <c r="G279" s="54"/>
      <c r="H279" s="54"/>
      <c r="I279" s="54"/>
      <c r="J279" s="54"/>
      <c r="K279" s="54"/>
      <c r="L279" s="54"/>
      <c r="M279" s="54"/>
      <c r="N279" s="54"/>
      <c r="O279" s="54"/>
      <c r="P279" s="54">
        <v>6</v>
      </c>
      <c r="Q279" s="54">
        <v>5</v>
      </c>
      <c r="R279" s="54">
        <v>1</v>
      </c>
      <c r="S279" s="54"/>
      <c r="T279" s="54"/>
      <c r="U279" s="54"/>
      <c r="V279" s="54">
        <v>5</v>
      </c>
      <c r="W279" s="60"/>
      <c r="X279" s="62">
        <f t="shared" si="70"/>
        <v>12</v>
      </c>
      <c r="Y279" s="55">
        <f t="shared" si="70"/>
        <v>5</v>
      </c>
      <c r="Z279">
        <f t="shared" si="71"/>
        <v>17</v>
      </c>
    </row>
    <row r="280" spans="1:26" x14ac:dyDescent="0.2">
      <c r="A280" s="46"/>
      <c r="E280" s="67" t="s">
        <v>47</v>
      </c>
      <c r="F280">
        <f t="shared" ref="F280:Z280" si="72">SUM(F257:F279)</f>
        <v>1</v>
      </c>
      <c r="G280">
        <f t="shared" si="72"/>
        <v>1</v>
      </c>
      <c r="H280">
        <f t="shared" si="72"/>
        <v>2</v>
      </c>
      <c r="I280">
        <f t="shared" si="72"/>
        <v>1</v>
      </c>
      <c r="J280">
        <f t="shared" si="72"/>
        <v>14</v>
      </c>
      <c r="K280">
        <f t="shared" si="72"/>
        <v>12</v>
      </c>
      <c r="L280">
        <f t="shared" si="72"/>
        <v>6</v>
      </c>
      <c r="M280">
        <f t="shared" si="72"/>
        <v>14</v>
      </c>
      <c r="N280">
        <f t="shared" si="72"/>
        <v>4</v>
      </c>
      <c r="O280">
        <f t="shared" si="72"/>
        <v>7</v>
      </c>
      <c r="P280">
        <f t="shared" si="72"/>
        <v>87</v>
      </c>
      <c r="Q280">
        <f t="shared" si="72"/>
        <v>83</v>
      </c>
      <c r="R280">
        <f t="shared" si="72"/>
        <v>16</v>
      </c>
      <c r="S280">
        <f t="shared" si="72"/>
        <v>19</v>
      </c>
      <c r="T280">
        <f t="shared" si="72"/>
        <v>1</v>
      </c>
      <c r="U280">
        <f t="shared" si="72"/>
        <v>1</v>
      </c>
      <c r="V280">
        <f t="shared" si="72"/>
        <v>171</v>
      </c>
      <c r="W280">
        <f t="shared" si="72"/>
        <v>247</v>
      </c>
      <c r="X280">
        <f t="shared" si="72"/>
        <v>302</v>
      </c>
      <c r="Y280">
        <f t="shared" si="72"/>
        <v>385</v>
      </c>
      <c r="Z280">
        <f t="shared" si="72"/>
        <v>687</v>
      </c>
    </row>
    <row r="281" spans="1:26" x14ac:dyDescent="0.2">
      <c r="A281" s="3"/>
    </row>
    <row r="282" spans="1:26" x14ac:dyDescent="0.2">
      <c r="A282" s="63" t="s">
        <v>19</v>
      </c>
      <c r="B282" s="64">
        <v>512001</v>
      </c>
      <c r="C282" s="18" t="s">
        <v>10</v>
      </c>
      <c r="D282" s="18" t="s">
        <v>11</v>
      </c>
      <c r="E282" s="65" t="s">
        <v>94</v>
      </c>
      <c r="F282" s="22">
        <v>6</v>
      </c>
      <c r="G282" s="18">
        <v>12</v>
      </c>
      <c r="H282" s="18"/>
      <c r="I282" s="18"/>
      <c r="J282" s="18">
        <v>19</v>
      </c>
      <c r="K282" s="18">
        <v>42</v>
      </c>
      <c r="L282" s="18">
        <v>1</v>
      </c>
      <c r="M282" s="18">
        <v>9</v>
      </c>
      <c r="N282" s="18">
        <v>19</v>
      </c>
      <c r="O282" s="18">
        <v>24</v>
      </c>
      <c r="P282" s="18">
        <v>14</v>
      </c>
      <c r="Q282" s="18">
        <v>24</v>
      </c>
      <c r="R282" s="18">
        <v>14</v>
      </c>
      <c r="S282" s="18">
        <v>25</v>
      </c>
      <c r="T282" s="18"/>
      <c r="U282" s="18"/>
      <c r="V282" s="18">
        <v>173</v>
      </c>
      <c r="W282" s="20">
        <v>394</v>
      </c>
      <c r="X282" s="66">
        <f>F282+H282+J282+L282+N282+P282+R282+T282+V282</f>
        <v>246</v>
      </c>
      <c r="Y282" s="65">
        <f>G282+I282+K282+M282+O282+Q282+S282+U282+W282</f>
        <v>530</v>
      </c>
      <c r="Z282">
        <f>SUM(X282:Y282)</f>
        <v>776</v>
      </c>
    </row>
    <row r="283" spans="1:26" x14ac:dyDescent="0.2">
      <c r="A283" s="3"/>
      <c r="E283" s="67" t="s">
        <v>113</v>
      </c>
      <c r="F283">
        <f>SUM(F282)</f>
        <v>6</v>
      </c>
      <c r="G283">
        <f t="shared" ref="G283:Z283" si="73">SUM(G282)</f>
        <v>12</v>
      </c>
      <c r="H283">
        <f t="shared" si="73"/>
        <v>0</v>
      </c>
      <c r="I283">
        <f t="shared" si="73"/>
        <v>0</v>
      </c>
      <c r="J283">
        <f t="shared" si="73"/>
        <v>19</v>
      </c>
      <c r="K283">
        <f t="shared" si="73"/>
        <v>42</v>
      </c>
      <c r="L283">
        <f t="shared" si="73"/>
        <v>1</v>
      </c>
      <c r="M283">
        <f t="shared" si="73"/>
        <v>9</v>
      </c>
      <c r="N283">
        <f t="shared" si="73"/>
        <v>19</v>
      </c>
      <c r="O283">
        <f t="shared" si="73"/>
        <v>24</v>
      </c>
      <c r="P283">
        <f t="shared" si="73"/>
        <v>14</v>
      </c>
      <c r="Q283">
        <f t="shared" si="73"/>
        <v>24</v>
      </c>
      <c r="R283">
        <f t="shared" si="73"/>
        <v>14</v>
      </c>
      <c r="S283">
        <f t="shared" si="73"/>
        <v>25</v>
      </c>
      <c r="T283">
        <f t="shared" si="73"/>
        <v>0</v>
      </c>
      <c r="U283">
        <f t="shared" si="73"/>
        <v>0</v>
      </c>
      <c r="V283">
        <f t="shared" si="73"/>
        <v>173</v>
      </c>
      <c r="W283">
        <f t="shared" si="73"/>
        <v>394</v>
      </c>
      <c r="X283">
        <f t="shared" si="73"/>
        <v>246</v>
      </c>
      <c r="Y283">
        <f t="shared" si="73"/>
        <v>530</v>
      </c>
      <c r="Z283">
        <f t="shared" si="73"/>
        <v>776</v>
      </c>
    </row>
    <row r="284" spans="1:26" x14ac:dyDescent="0.2">
      <c r="A284" s="3"/>
    </row>
    <row r="285" spans="1:26" x14ac:dyDescent="0.2">
      <c r="B285" t="s">
        <v>54</v>
      </c>
      <c r="E285" s="3" t="s">
        <v>9</v>
      </c>
      <c r="F285" s="75">
        <f t="shared" ref="F285:Z285" si="74">F181+F184+F202+F255+F280+F283</f>
        <v>17</v>
      </c>
      <c r="G285" s="75">
        <f t="shared" si="74"/>
        <v>25</v>
      </c>
      <c r="H285" s="75">
        <f t="shared" si="74"/>
        <v>5</v>
      </c>
      <c r="I285" s="75">
        <f t="shared" si="74"/>
        <v>3</v>
      </c>
      <c r="J285" s="75">
        <f t="shared" si="74"/>
        <v>66</v>
      </c>
      <c r="K285" s="75">
        <f t="shared" si="74"/>
        <v>85</v>
      </c>
      <c r="L285" s="75">
        <f t="shared" si="74"/>
        <v>34</v>
      </c>
      <c r="M285" s="75">
        <f t="shared" si="74"/>
        <v>59</v>
      </c>
      <c r="N285" s="75">
        <f t="shared" si="74"/>
        <v>52</v>
      </c>
      <c r="O285" s="75">
        <f t="shared" si="74"/>
        <v>68</v>
      </c>
      <c r="P285" s="75">
        <f t="shared" si="74"/>
        <v>157</v>
      </c>
      <c r="Q285" s="75">
        <f t="shared" si="74"/>
        <v>150</v>
      </c>
      <c r="R285" s="75">
        <f t="shared" si="74"/>
        <v>87</v>
      </c>
      <c r="S285" s="75">
        <f t="shared" si="74"/>
        <v>115</v>
      </c>
      <c r="T285" s="75">
        <f t="shared" si="74"/>
        <v>4</v>
      </c>
      <c r="U285" s="75">
        <f t="shared" si="74"/>
        <v>3</v>
      </c>
      <c r="V285" s="75">
        <f t="shared" si="74"/>
        <v>868</v>
      </c>
      <c r="W285" s="75">
        <f t="shared" si="74"/>
        <v>1352</v>
      </c>
      <c r="X285" s="75">
        <f t="shared" si="74"/>
        <v>1290</v>
      </c>
      <c r="Y285" s="75">
        <f t="shared" si="74"/>
        <v>1860</v>
      </c>
      <c r="Z285" s="1">
        <f t="shared" si="74"/>
        <v>3150</v>
      </c>
    </row>
    <row r="286" spans="1:26" x14ac:dyDescent="0.2">
      <c r="B286"/>
    </row>
  </sheetData>
  <mergeCells count="30">
    <mergeCell ref="P177:Q177"/>
    <mergeCell ref="F177:G177"/>
    <mergeCell ref="H177:I177"/>
    <mergeCell ref="J177:K177"/>
    <mergeCell ref="L177:M177"/>
    <mergeCell ref="N177:O177"/>
    <mergeCell ref="V118:W118"/>
    <mergeCell ref="X118:Y118"/>
    <mergeCell ref="V5:W5"/>
    <mergeCell ref="X5:Y5"/>
    <mergeCell ref="R118:S118"/>
    <mergeCell ref="T118:U118"/>
    <mergeCell ref="R5:S5"/>
    <mergeCell ref="T5:U5"/>
    <mergeCell ref="V177:W177"/>
    <mergeCell ref="X177:Y177"/>
    <mergeCell ref="F5:G5"/>
    <mergeCell ref="H5:I5"/>
    <mergeCell ref="J5:K5"/>
    <mergeCell ref="L5:M5"/>
    <mergeCell ref="N5:O5"/>
    <mergeCell ref="P5:Q5"/>
    <mergeCell ref="F118:G118"/>
    <mergeCell ref="H118:I118"/>
    <mergeCell ref="J118:K118"/>
    <mergeCell ref="L118:M118"/>
    <mergeCell ref="N118:O118"/>
    <mergeCell ref="P118:Q118"/>
    <mergeCell ref="R177:S177"/>
    <mergeCell ref="T177:U177"/>
  </mergeCells>
  <phoneticPr fontId="5" type="noConversion"/>
  <pageMargins left="0.75" right="0.75" top="1" bottom="1" header="0.5" footer="0.5"/>
  <pageSetup scale="56" orientation="landscape" r:id="rId1"/>
  <headerFooter alignWithMargins="0"/>
  <rowBreaks count="2" manualBreakCount="2">
    <brk id="113" max="25" man="1"/>
    <brk id="172" max="2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Z321"/>
  <sheetViews>
    <sheetView zoomScale="75" zoomScaleNormal="75" workbookViewId="0"/>
  </sheetViews>
  <sheetFormatPr defaultRowHeight="12.75" x14ac:dyDescent="0.2"/>
  <cols>
    <col min="1" max="1" width="10.7109375" customWidth="1"/>
    <col min="2" max="2" width="8.7109375" style="3" customWidth="1"/>
    <col min="4" max="4" width="14.28515625" customWidth="1"/>
    <col min="5" max="5" width="38" customWidth="1"/>
    <col min="6" max="6" width="5.5703125" customWidth="1"/>
    <col min="7" max="7" width="7.7109375" customWidth="1"/>
    <col min="8" max="8" width="5.7109375" customWidth="1"/>
    <col min="9" max="9" width="7.7109375" customWidth="1"/>
    <col min="10" max="10" width="5.7109375" customWidth="1"/>
    <col min="11" max="11" width="7.7109375" customWidth="1"/>
    <col min="12" max="12" width="5.7109375" customWidth="1"/>
    <col min="13" max="13" width="7.7109375" customWidth="1"/>
    <col min="14" max="14" width="5.7109375" customWidth="1"/>
    <col min="15" max="15" width="7.7109375" customWidth="1"/>
    <col min="16" max="16" width="5.5703125" customWidth="1"/>
    <col min="17" max="17" width="7.7109375" customWidth="1"/>
    <col min="18" max="18" width="5.7109375" customWidth="1"/>
    <col min="19" max="19" width="7.7109375" customWidth="1"/>
    <col min="20" max="20" width="5.7109375" customWidth="1"/>
    <col min="21" max="21" width="7.7109375" customWidth="1"/>
    <col min="22" max="22" width="5.7109375" customWidth="1"/>
    <col min="23" max="23" width="7.7109375" customWidth="1"/>
    <col min="24" max="24" width="5.7109375" customWidth="1"/>
    <col min="25" max="25" width="7.7109375" customWidth="1"/>
  </cols>
  <sheetData>
    <row r="1" spans="1:26" x14ac:dyDescent="0.2">
      <c r="A1" s="2" t="s">
        <v>3</v>
      </c>
      <c r="B1" s="11"/>
    </row>
    <row r="2" spans="1:26" x14ac:dyDescent="0.2">
      <c r="A2" s="2" t="s">
        <v>101</v>
      </c>
      <c r="B2" s="11"/>
      <c r="G2" s="68"/>
    </row>
    <row r="3" spans="1:26" x14ac:dyDescent="0.2">
      <c r="A3" s="2" t="s">
        <v>560</v>
      </c>
      <c r="B3" s="11"/>
    </row>
    <row r="4" spans="1:26" x14ac:dyDescent="0.2">
      <c r="B4" s="11"/>
    </row>
    <row r="5" spans="1:26" x14ac:dyDescent="0.2">
      <c r="A5" s="71" t="s">
        <v>60</v>
      </c>
      <c r="B5" s="11"/>
      <c r="F5" s="174" t="s">
        <v>85</v>
      </c>
      <c r="G5" s="173"/>
      <c r="H5" s="174" t="s">
        <v>86</v>
      </c>
      <c r="I5" s="175"/>
      <c r="J5" s="172" t="s">
        <v>87</v>
      </c>
      <c r="K5" s="173"/>
      <c r="L5" s="174" t="s">
        <v>88</v>
      </c>
      <c r="M5" s="175"/>
      <c r="N5" s="172" t="s">
        <v>4</v>
      </c>
      <c r="O5" s="173"/>
      <c r="P5" s="174" t="s">
        <v>89</v>
      </c>
      <c r="Q5" s="175"/>
      <c r="R5" s="170" t="s">
        <v>90</v>
      </c>
      <c r="S5" s="171"/>
      <c r="T5" s="170" t="s">
        <v>91</v>
      </c>
      <c r="U5" s="171"/>
      <c r="V5" s="172" t="s">
        <v>92</v>
      </c>
      <c r="W5" s="173"/>
      <c r="X5" s="174" t="s">
        <v>9</v>
      </c>
      <c r="Y5" s="175"/>
    </row>
    <row r="6" spans="1:26" x14ac:dyDescent="0.2">
      <c r="A6" s="8" t="s">
        <v>6</v>
      </c>
      <c r="B6" s="12" t="s">
        <v>98</v>
      </c>
      <c r="C6" s="9" t="s">
        <v>8</v>
      </c>
      <c r="D6" s="9" t="s">
        <v>7</v>
      </c>
      <c r="E6" s="9" t="s">
        <v>12</v>
      </c>
      <c r="F6" s="4" t="s">
        <v>1</v>
      </c>
      <c r="G6" s="6" t="s">
        <v>2</v>
      </c>
      <c r="H6" s="4" t="s">
        <v>1</v>
      </c>
      <c r="I6" s="5" t="s">
        <v>2</v>
      </c>
      <c r="J6" s="7" t="s">
        <v>1</v>
      </c>
      <c r="K6" s="6" t="s">
        <v>2</v>
      </c>
      <c r="L6" s="4" t="s">
        <v>1</v>
      </c>
      <c r="M6" s="5" t="s">
        <v>2</v>
      </c>
      <c r="N6" s="7" t="s">
        <v>1</v>
      </c>
      <c r="O6" s="6" t="s">
        <v>2</v>
      </c>
      <c r="P6" s="4" t="s">
        <v>1</v>
      </c>
      <c r="Q6" s="5" t="s">
        <v>2</v>
      </c>
      <c r="R6" s="4" t="s">
        <v>1</v>
      </c>
      <c r="S6" s="5" t="s">
        <v>2</v>
      </c>
      <c r="T6" s="4" t="s">
        <v>1</v>
      </c>
      <c r="U6" s="5" t="s">
        <v>2</v>
      </c>
      <c r="V6" s="7" t="s">
        <v>1</v>
      </c>
      <c r="W6" s="6" t="s">
        <v>2</v>
      </c>
      <c r="X6" s="4" t="s">
        <v>1</v>
      </c>
      <c r="Y6" s="5" t="s">
        <v>2</v>
      </c>
      <c r="Z6" s="10" t="s">
        <v>0</v>
      </c>
    </row>
    <row r="7" spans="1:26" x14ac:dyDescent="0.2">
      <c r="A7" s="106" t="s">
        <v>55</v>
      </c>
      <c r="B7" s="64"/>
      <c r="C7" s="18" t="s">
        <v>95</v>
      </c>
      <c r="D7" s="18" t="s">
        <v>128</v>
      </c>
      <c r="E7" s="65" t="s">
        <v>129</v>
      </c>
      <c r="F7" s="22"/>
      <c r="G7" s="18"/>
      <c r="H7" s="18"/>
      <c r="I7" s="18"/>
      <c r="J7" s="18">
        <v>1</v>
      </c>
      <c r="K7" s="18"/>
      <c r="L7" s="18"/>
      <c r="M7" s="18"/>
      <c r="N7" s="18"/>
      <c r="O7" s="18">
        <v>1</v>
      </c>
      <c r="P7" s="18"/>
      <c r="Q7" s="18"/>
      <c r="R7" s="18"/>
      <c r="S7" s="18"/>
      <c r="T7" s="18"/>
      <c r="U7" s="18"/>
      <c r="V7" s="18"/>
      <c r="W7" s="20">
        <v>1</v>
      </c>
      <c r="X7" s="66">
        <f t="shared" ref="X7:Y7" si="0">F7+H7+J7+L7+N7+P7+R7+T7+V7</f>
        <v>1</v>
      </c>
      <c r="Y7" s="65">
        <f t="shared" si="0"/>
        <v>2</v>
      </c>
      <c r="Z7">
        <f>SUM(X7:Y7)</f>
        <v>3</v>
      </c>
    </row>
    <row r="8" spans="1:26" x14ac:dyDescent="0.2">
      <c r="B8"/>
      <c r="D8" s="25"/>
      <c r="E8" s="67" t="s">
        <v>51</v>
      </c>
      <c r="F8">
        <f t="shared" ref="F8:Z8" si="1">SUM(F7:F7)</f>
        <v>0</v>
      </c>
      <c r="G8">
        <f t="shared" si="1"/>
        <v>0</v>
      </c>
      <c r="H8">
        <f t="shared" si="1"/>
        <v>0</v>
      </c>
      <c r="I8">
        <f t="shared" si="1"/>
        <v>0</v>
      </c>
      <c r="J8">
        <f t="shared" si="1"/>
        <v>1</v>
      </c>
      <c r="K8">
        <f t="shared" si="1"/>
        <v>0</v>
      </c>
      <c r="L8">
        <f t="shared" si="1"/>
        <v>0</v>
      </c>
      <c r="M8">
        <f t="shared" si="1"/>
        <v>0</v>
      </c>
      <c r="N8">
        <f t="shared" si="1"/>
        <v>0</v>
      </c>
      <c r="O8">
        <f t="shared" si="1"/>
        <v>1</v>
      </c>
      <c r="P8">
        <f t="shared" si="1"/>
        <v>0</v>
      </c>
      <c r="Q8">
        <f t="shared" si="1"/>
        <v>0</v>
      </c>
      <c r="R8">
        <f t="shared" si="1"/>
        <v>0</v>
      </c>
      <c r="S8">
        <f t="shared" si="1"/>
        <v>0</v>
      </c>
      <c r="T8">
        <f t="shared" si="1"/>
        <v>0</v>
      </c>
      <c r="U8">
        <f t="shared" si="1"/>
        <v>0</v>
      </c>
      <c r="V8">
        <f t="shared" si="1"/>
        <v>0</v>
      </c>
      <c r="W8">
        <f t="shared" si="1"/>
        <v>1</v>
      </c>
      <c r="X8">
        <f t="shared" si="1"/>
        <v>1</v>
      </c>
      <c r="Y8">
        <f t="shared" si="1"/>
        <v>2</v>
      </c>
      <c r="Z8">
        <f t="shared" si="1"/>
        <v>3</v>
      </c>
    </row>
    <row r="9" spans="1:26" x14ac:dyDescent="0.2">
      <c r="B9"/>
    </row>
    <row r="10" spans="1:26" x14ac:dyDescent="0.2">
      <c r="A10" s="49" t="s">
        <v>16</v>
      </c>
      <c r="B10" s="112" t="s">
        <v>525</v>
      </c>
      <c r="C10" s="13" t="s">
        <v>138</v>
      </c>
      <c r="D10" s="13" t="s">
        <v>136</v>
      </c>
      <c r="E10" s="50" t="s">
        <v>137</v>
      </c>
      <c r="F10" s="21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>
        <v>1</v>
      </c>
      <c r="W10" s="15">
        <v>3</v>
      </c>
      <c r="X10" s="19">
        <f t="shared" ref="X10:X41" si="2">F10+H10+J10+L10+N10+P10+R10+T10+V10</f>
        <v>1</v>
      </c>
      <c r="Y10" s="50">
        <f t="shared" ref="Y10:Y73" si="3">G10+I10+K10+M10+O10+Q10+S10+U10+W10</f>
        <v>3</v>
      </c>
      <c r="Z10">
        <f t="shared" ref="Z10:Z73" si="4">SUM(X10:Y10)</f>
        <v>4</v>
      </c>
    </row>
    <row r="11" spans="1:26" x14ac:dyDescent="0.2">
      <c r="A11" s="51" t="s">
        <v>16</v>
      </c>
      <c r="B11" s="113" t="s">
        <v>526</v>
      </c>
      <c r="C11" s="47" t="s">
        <v>138</v>
      </c>
      <c r="D11" s="47" t="s">
        <v>139</v>
      </c>
      <c r="E11" s="52" t="s">
        <v>140</v>
      </c>
      <c r="F11" s="56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>
        <v>1</v>
      </c>
      <c r="S11" s="47"/>
      <c r="T11" s="47"/>
      <c r="U11" s="47"/>
      <c r="V11" s="47">
        <v>9</v>
      </c>
      <c r="W11" s="48">
        <v>4</v>
      </c>
      <c r="X11" s="61">
        <f t="shared" si="2"/>
        <v>10</v>
      </c>
      <c r="Y11" s="52">
        <f t="shared" si="3"/>
        <v>4</v>
      </c>
      <c r="Z11">
        <f t="shared" si="4"/>
        <v>14</v>
      </c>
    </row>
    <row r="12" spans="1:26" x14ac:dyDescent="0.2">
      <c r="A12" s="51" t="s">
        <v>16</v>
      </c>
      <c r="B12" s="113" t="s">
        <v>527</v>
      </c>
      <c r="C12" s="47" t="s">
        <v>138</v>
      </c>
      <c r="D12" s="47" t="s">
        <v>141</v>
      </c>
      <c r="E12" s="52" t="s">
        <v>142</v>
      </c>
      <c r="F12" s="56"/>
      <c r="G12" s="47">
        <v>1</v>
      </c>
      <c r="H12" s="47"/>
      <c r="I12" s="47"/>
      <c r="J12" s="47"/>
      <c r="K12" s="47">
        <v>1</v>
      </c>
      <c r="L12" s="47"/>
      <c r="M12" s="47"/>
      <c r="N12" s="47"/>
      <c r="O12" s="47">
        <v>6</v>
      </c>
      <c r="P12" s="47"/>
      <c r="Q12" s="47"/>
      <c r="R12" s="47"/>
      <c r="S12" s="47">
        <v>2</v>
      </c>
      <c r="T12" s="47"/>
      <c r="U12" s="47"/>
      <c r="V12" s="47">
        <v>9</v>
      </c>
      <c r="W12" s="48">
        <v>69</v>
      </c>
      <c r="X12" s="61">
        <f t="shared" si="2"/>
        <v>9</v>
      </c>
      <c r="Y12" s="52">
        <f t="shared" si="3"/>
        <v>79</v>
      </c>
      <c r="Z12">
        <f t="shared" si="4"/>
        <v>88</v>
      </c>
    </row>
    <row r="13" spans="1:26" x14ac:dyDescent="0.2">
      <c r="A13" s="51" t="s">
        <v>16</v>
      </c>
      <c r="B13" s="113" t="s">
        <v>528</v>
      </c>
      <c r="C13" s="47" t="s">
        <v>138</v>
      </c>
      <c r="D13" s="47" t="s">
        <v>143</v>
      </c>
      <c r="E13" s="52" t="s">
        <v>144</v>
      </c>
      <c r="F13" s="56"/>
      <c r="G13" s="47"/>
      <c r="H13" s="47"/>
      <c r="I13" s="47"/>
      <c r="J13" s="47"/>
      <c r="K13" s="47"/>
      <c r="L13" s="47"/>
      <c r="M13" s="47"/>
      <c r="N13" s="47">
        <v>2</v>
      </c>
      <c r="O13" s="47"/>
      <c r="P13" s="47"/>
      <c r="Q13" s="47"/>
      <c r="R13" s="47"/>
      <c r="S13" s="47">
        <v>1</v>
      </c>
      <c r="T13" s="47"/>
      <c r="U13" s="47"/>
      <c r="V13" s="47">
        <v>9</v>
      </c>
      <c r="W13" s="48">
        <v>12</v>
      </c>
      <c r="X13" s="61">
        <f t="shared" si="2"/>
        <v>11</v>
      </c>
      <c r="Y13" s="52">
        <f t="shared" si="3"/>
        <v>13</v>
      </c>
      <c r="Z13">
        <f t="shared" si="4"/>
        <v>24</v>
      </c>
    </row>
    <row r="14" spans="1:26" x14ac:dyDescent="0.2">
      <c r="A14" s="51" t="s">
        <v>16</v>
      </c>
      <c r="B14" s="113" t="s">
        <v>529</v>
      </c>
      <c r="C14" s="47" t="s">
        <v>138</v>
      </c>
      <c r="D14" s="47" t="s">
        <v>145</v>
      </c>
      <c r="E14" s="52" t="s">
        <v>146</v>
      </c>
      <c r="F14" s="56"/>
      <c r="G14" s="47"/>
      <c r="H14" s="47"/>
      <c r="I14" s="47"/>
      <c r="J14" s="47"/>
      <c r="K14" s="47">
        <v>1</v>
      </c>
      <c r="L14" s="47"/>
      <c r="M14" s="47"/>
      <c r="N14" s="47"/>
      <c r="O14" s="47"/>
      <c r="P14" s="47"/>
      <c r="Q14" s="47"/>
      <c r="R14" s="47"/>
      <c r="S14" s="47">
        <v>1</v>
      </c>
      <c r="T14" s="47"/>
      <c r="U14" s="47"/>
      <c r="V14" s="47">
        <v>14</v>
      </c>
      <c r="W14" s="48">
        <v>4</v>
      </c>
      <c r="X14" s="61">
        <f t="shared" si="2"/>
        <v>14</v>
      </c>
      <c r="Y14" s="52">
        <f t="shared" si="3"/>
        <v>6</v>
      </c>
      <c r="Z14">
        <f t="shared" si="4"/>
        <v>20</v>
      </c>
    </row>
    <row r="15" spans="1:26" x14ac:dyDescent="0.2">
      <c r="A15" s="51" t="s">
        <v>16</v>
      </c>
      <c r="B15" s="113" t="s">
        <v>530</v>
      </c>
      <c r="C15" s="47" t="s">
        <v>138</v>
      </c>
      <c r="D15" s="47" t="s">
        <v>147</v>
      </c>
      <c r="E15" s="52" t="s">
        <v>148</v>
      </c>
      <c r="F15" s="56"/>
      <c r="G15" s="47"/>
      <c r="H15" s="47"/>
      <c r="I15" s="47"/>
      <c r="J15" s="47"/>
      <c r="K15" s="47"/>
      <c r="L15" s="47">
        <v>1</v>
      </c>
      <c r="M15" s="47"/>
      <c r="N15" s="47">
        <v>1</v>
      </c>
      <c r="O15" s="47"/>
      <c r="P15" s="47"/>
      <c r="Q15" s="47"/>
      <c r="R15" s="47"/>
      <c r="S15" s="47"/>
      <c r="T15" s="47"/>
      <c r="U15" s="47"/>
      <c r="V15" s="47">
        <v>8</v>
      </c>
      <c r="W15" s="48">
        <v>1</v>
      </c>
      <c r="X15" s="61">
        <f t="shared" si="2"/>
        <v>10</v>
      </c>
      <c r="Y15" s="52">
        <f t="shared" si="3"/>
        <v>1</v>
      </c>
      <c r="Z15">
        <f t="shared" si="4"/>
        <v>11</v>
      </c>
    </row>
    <row r="16" spans="1:26" x14ac:dyDescent="0.2">
      <c r="A16" s="51" t="s">
        <v>16</v>
      </c>
      <c r="B16" s="113" t="s">
        <v>531</v>
      </c>
      <c r="C16" s="47" t="s">
        <v>138</v>
      </c>
      <c r="D16" s="47" t="s">
        <v>149</v>
      </c>
      <c r="E16" s="52" t="s">
        <v>150</v>
      </c>
      <c r="F16" s="56"/>
      <c r="G16" s="47">
        <v>1</v>
      </c>
      <c r="H16" s="47"/>
      <c r="I16" s="47"/>
      <c r="J16" s="47"/>
      <c r="K16" s="47">
        <v>2</v>
      </c>
      <c r="L16" s="47"/>
      <c r="M16" s="47"/>
      <c r="N16" s="47">
        <v>1</v>
      </c>
      <c r="O16" s="47">
        <v>3</v>
      </c>
      <c r="P16" s="47"/>
      <c r="Q16" s="47"/>
      <c r="R16" s="47"/>
      <c r="S16" s="47">
        <v>1</v>
      </c>
      <c r="T16" s="47"/>
      <c r="U16" s="47"/>
      <c r="V16" s="47">
        <v>14</v>
      </c>
      <c r="W16" s="48">
        <v>16</v>
      </c>
      <c r="X16" s="61">
        <f t="shared" si="2"/>
        <v>15</v>
      </c>
      <c r="Y16" s="52">
        <f t="shared" si="3"/>
        <v>23</v>
      </c>
      <c r="Z16">
        <f t="shared" si="4"/>
        <v>38</v>
      </c>
    </row>
    <row r="17" spans="1:26" x14ac:dyDescent="0.2">
      <c r="A17" s="51" t="s">
        <v>16</v>
      </c>
      <c r="B17" s="113" t="s">
        <v>532</v>
      </c>
      <c r="C17" s="47" t="s">
        <v>151</v>
      </c>
      <c r="D17" s="47" t="s">
        <v>152</v>
      </c>
      <c r="E17" s="52" t="s">
        <v>153</v>
      </c>
      <c r="F17" s="56">
        <v>1</v>
      </c>
      <c r="G17" s="47"/>
      <c r="H17" s="47"/>
      <c r="I17" s="47"/>
      <c r="J17" s="47">
        <v>1</v>
      </c>
      <c r="K17" s="47">
        <v>1</v>
      </c>
      <c r="L17" s="47">
        <v>1</v>
      </c>
      <c r="M17" s="47"/>
      <c r="N17" s="47">
        <v>2</v>
      </c>
      <c r="O17" s="47"/>
      <c r="P17" s="47"/>
      <c r="Q17" s="47">
        <v>1</v>
      </c>
      <c r="R17" s="47"/>
      <c r="S17" s="47"/>
      <c r="T17" s="47"/>
      <c r="U17" s="47"/>
      <c r="V17" s="47">
        <v>9</v>
      </c>
      <c r="W17" s="48">
        <v>7</v>
      </c>
      <c r="X17" s="61">
        <f t="shared" si="2"/>
        <v>14</v>
      </c>
      <c r="Y17" s="52">
        <f t="shared" si="3"/>
        <v>9</v>
      </c>
      <c r="Z17">
        <f t="shared" si="4"/>
        <v>23</v>
      </c>
    </row>
    <row r="18" spans="1:26" x14ac:dyDescent="0.2">
      <c r="A18" s="51" t="s">
        <v>16</v>
      </c>
      <c r="B18" s="113" t="s">
        <v>533</v>
      </c>
      <c r="C18" s="47" t="s">
        <v>151</v>
      </c>
      <c r="D18" s="47" t="s">
        <v>154</v>
      </c>
      <c r="E18" s="52" t="s">
        <v>155</v>
      </c>
      <c r="F18" s="56">
        <v>1</v>
      </c>
      <c r="G18" s="47">
        <v>1</v>
      </c>
      <c r="H18" s="47"/>
      <c r="I18" s="47"/>
      <c r="J18" s="47"/>
      <c r="K18" s="47"/>
      <c r="L18" s="47">
        <v>2</v>
      </c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8"/>
      <c r="X18" s="61">
        <f t="shared" si="2"/>
        <v>3</v>
      </c>
      <c r="Y18" s="52">
        <f t="shared" si="3"/>
        <v>1</v>
      </c>
      <c r="Z18">
        <f t="shared" si="4"/>
        <v>4</v>
      </c>
    </row>
    <row r="19" spans="1:26" x14ac:dyDescent="0.2">
      <c r="A19" s="51" t="s">
        <v>16</v>
      </c>
      <c r="B19" s="113" t="s">
        <v>534</v>
      </c>
      <c r="C19" s="47" t="s">
        <v>151</v>
      </c>
      <c r="D19" s="47" t="s">
        <v>156</v>
      </c>
      <c r="E19" s="52" t="s">
        <v>157</v>
      </c>
      <c r="F19" s="56"/>
      <c r="G19" s="47"/>
      <c r="H19" s="47"/>
      <c r="I19" s="47">
        <v>1</v>
      </c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8">
        <v>1</v>
      </c>
      <c r="X19" s="61">
        <f t="shared" si="2"/>
        <v>0</v>
      </c>
      <c r="Y19" s="52">
        <f t="shared" si="3"/>
        <v>2</v>
      </c>
      <c r="Z19">
        <f t="shared" si="4"/>
        <v>2</v>
      </c>
    </row>
    <row r="20" spans="1:26" x14ac:dyDescent="0.2">
      <c r="A20" s="51" t="s">
        <v>16</v>
      </c>
      <c r="B20" s="113" t="s">
        <v>535</v>
      </c>
      <c r="C20" s="47" t="s">
        <v>151</v>
      </c>
      <c r="D20" s="47" t="s">
        <v>158</v>
      </c>
      <c r="E20" s="52" t="s">
        <v>159</v>
      </c>
      <c r="F20" s="56"/>
      <c r="G20" s="47">
        <v>2</v>
      </c>
      <c r="H20" s="47"/>
      <c r="I20" s="47"/>
      <c r="J20" s="47">
        <v>1</v>
      </c>
      <c r="K20" s="47">
        <v>2</v>
      </c>
      <c r="L20" s="47">
        <v>8</v>
      </c>
      <c r="M20" s="47">
        <v>5</v>
      </c>
      <c r="N20" s="47">
        <v>6</v>
      </c>
      <c r="O20" s="47">
        <v>8</v>
      </c>
      <c r="P20" s="47">
        <v>1</v>
      </c>
      <c r="Q20" s="47"/>
      <c r="R20" s="47">
        <v>1</v>
      </c>
      <c r="S20" s="47">
        <v>1</v>
      </c>
      <c r="T20" s="47"/>
      <c r="U20" s="47"/>
      <c r="V20" s="47">
        <v>59</v>
      </c>
      <c r="W20" s="48">
        <v>70</v>
      </c>
      <c r="X20" s="61">
        <f t="shared" si="2"/>
        <v>76</v>
      </c>
      <c r="Y20" s="52">
        <f t="shared" si="3"/>
        <v>88</v>
      </c>
      <c r="Z20">
        <f t="shared" si="4"/>
        <v>164</v>
      </c>
    </row>
    <row r="21" spans="1:26" x14ac:dyDescent="0.2">
      <c r="A21" s="51" t="s">
        <v>16</v>
      </c>
      <c r="B21" s="113" t="s">
        <v>536</v>
      </c>
      <c r="C21" s="47" t="s">
        <v>151</v>
      </c>
      <c r="D21" s="47" t="s">
        <v>161</v>
      </c>
      <c r="E21" s="52" t="s">
        <v>162</v>
      </c>
      <c r="F21" s="56"/>
      <c r="G21" s="47"/>
      <c r="H21" s="47"/>
      <c r="I21" s="47"/>
      <c r="J21" s="47">
        <v>1</v>
      </c>
      <c r="K21" s="47"/>
      <c r="L21" s="47">
        <v>1</v>
      </c>
      <c r="M21" s="47"/>
      <c r="N21" s="47"/>
      <c r="O21" s="47">
        <v>2</v>
      </c>
      <c r="P21" s="47"/>
      <c r="Q21" s="47"/>
      <c r="R21" s="47">
        <v>1</v>
      </c>
      <c r="S21" s="47">
        <v>1</v>
      </c>
      <c r="T21" s="47"/>
      <c r="U21" s="47"/>
      <c r="V21" s="47">
        <v>5</v>
      </c>
      <c r="W21" s="48">
        <v>9</v>
      </c>
      <c r="X21" s="61">
        <f t="shared" si="2"/>
        <v>8</v>
      </c>
      <c r="Y21" s="52">
        <f t="shared" si="3"/>
        <v>12</v>
      </c>
      <c r="Z21">
        <f t="shared" si="4"/>
        <v>20</v>
      </c>
    </row>
    <row r="22" spans="1:26" x14ac:dyDescent="0.2">
      <c r="A22" s="51" t="s">
        <v>16</v>
      </c>
      <c r="B22" s="113" t="s">
        <v>537</v>
      </c>
      <c r="C22" s="47" t="s">
        <v>151</v>
      </c>
      <c r="D22" s="47" t="s">
        <v>163</v>
      </c>
      <c r="E22" s="52" t="s">
        <v>164</v>
      </c>
      <c r="F22" s="56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>
        <v>1</v>
      </c>
      <c r="R22" s="47"/>
      <c r="S22" s="47"/>
      <c r="T22" s="47"/>
      <c r="U22" s="47"/>
      <c r="V22" s="47">
        <v>9</v>
      </c>
      <c r="W22" s="48">
        <v>32</v>
      </c>
      <c r="X22" s="61">
        <f t="shared" si="2"/>
        <v>9</v>
      </c>
      <c r="Y22" s="52">
        <f t="shared" si="3"/>
        <v>33</v>
      </c>
      <c r="Z22">
        <f t="shared" si="4"/>
        <v>42</v>
      </c>
    </row>
    <row r="23" spans="1:26" x14ac:dyDescent="0.2">
      <c r="A23" s="51" t="s">
        <v>16</v>
      </c>
      <c r="B23" s="58">
        <v>110101</v>
      </c>
      <c r="C23" s="47" t="s">
        <v>151</v>
      </c>
      <c r="D23" s="47" t="s">
        <v>165</v>
      </c>
      <c r="E23" s="52" t="s">
        <v>166</v>
      </c>
      <c r="F23" s="56">
        <v>1</v>
      </c>
      <c r="G23" s="47">
        <v>1</v>
      </c>
      <c r="H23" s="47"/>
      <c r="I23" s="47"/>
      <c r="J23" s="47"/>
      <c r="K23" s="47">
        <v>2</v>
      </c>
      <c r="L23" s="47"/>
      <c r="M23" s="47">
        <v>3</v>
      </c>
      <c r="N23" s="47">
        <v>3</v>
      </c>
      <c r="O23" s="47">
        <v>3</v>
      </c>
      <c r="P23" s="47"/>
      <c r="Q23" s="47">
        <v>1</v>
      </c>
      <c r="R23" s="47">
        <v>2</v>
      </c>
      <c r="S23" s="47"/>
      <c r="T23" s="47"/>
      <c r="U23" s="47"/>
      <c r="V23" s="47">
        <v>22</v>
      </c>
      <c r="W23" s="48">
        <v>3</v>
      </c>
      <c r="X23" s="61">
        <f t="shared" si="2"/>
        <v>28</v>
      </c>
      <c r="Y23" s="52">
        <f t="shared" si="3"/>
        <v>13</v>
      </c>
      <c r="Z23">
        <f t="shared" si="4"/>
        <v>41</v>
      </c>
    </row>
    <row r="24" spans="1:26" x14ac:dyDescent="0.2">
      <c r="A24" s="51" t="s">
        <v>16</v>
      </c>
      <c r="B24" s="58">
        <v>110101</v>
      </c>
      <c r="C24" s="47" t="s">
        <v>151</v>
      </c>
      <c r="D24" s="47" t="s">
        <v>167</v>
      </c>
      <c r="E24" s="52" t="s">
        <v>168</v>
      </c>
      <c r="F24" s="56">
        <v>1</v>
      </c>
      <c r="G24" s="47">
        <v>2</v>
      </c>
      <c r="H24" s="47"/>
      <c r="I24" s="47"/>
      <c r="J24" s="47">
        <v>8</v>
      </c>
      <c r="K24" s="47">
        <v>2</v>
      </c>
      <c r="L24" s="47">
        <v>2</v>
      </c>
      <c r="M24" s="47">
        <v>1</v>
      </c>
      <c r="N24" s="47">
        <v>5</v>
      </c>
      <c r="O24" s="47"/>
      <c r="P24" s="47"/>
      <c r="Q24" s="47"/>
      <c r="R24" s="47">
        <v>2</v>
      </c>
      <c r="S24" s="47">
        <v>1</v>
      </c>
      <c r="T24" s="47"/>
      <c r="U24" s="47"/>
      <c r="V24" s="47">
        <v>50</v>
      </c>
      <c r="W24" s="48">
        <v>8</v>
      </c>
      <c r="X24" s="61">
        <f t="shared" si="2"/>
        <v>68</v>
      </c>
      <c r="Y24" s="52">
        <f t="shared" si="3"/>
        <v>14</v>
      </c>
      <c r="Z24">
        <f t="shared" si="4"/>
        <v>82</v>
      </c>
    </row>
    <row r="25" spans="1:26" x14ac:dyDescent="0.2">
      <c r="A25" s="51" t="s">
        <v>16</v>
      </c>
      <c r="B25" s="58">
        <v>131202</v>
      </c>
      <c r="C25" s="47" t="s">
        <v>169</v>
      </c>
      <c r="D25" s="47" t="s">
        <v>170</v>
      </c>
      <c r="E25" s="52" t="s">
        <v>171</v>
      </c>
      <c r="F25" s="56"/>
      <c r="G25" s="47"/>
      <c r="H25" s="47"/>
      <c r="I25" s="47"/>
      <c r="J25" s="47">
        <v>1</v>
      </c>
      <c r="K25" s="47">
        <v>3</v>
      </c>
      <c r="L25" s="47"/>
      <c r="M25" s="47">
        <v>2</v>
      </c>
      <c r="N25" s="47"/>
      <c r="O25" s="47">
        <v>4</v>
      </c>
      <c r="P25" s="47"/>
      <c r="Q25" s="47"/>
      <c r="R25" s="47"/>
      <c r="S25" s="47"/>
      <c r="T25" s="47"/>
      <c r="U25" s="47"/>
      <c r="V25" s="47">
        <v>2</v>
      </c>
      <c r="W25" s="48">
        <v>38</v>
      </c>
      <c r="X25" s="61">
        <f t="shared" si="2"/>
        <v>3</v>
      </c>
      <c r="Y25" s="52">
        <f t="shared" si="3"/>
        <v>47</v>
      </c>
      <c r="Z25">
        <f t="shared" si="4"/>
        <v>50</v>
      </c>
    </row>
    <row r="26" spans="1:26" x14ac:dyDescent="0.2">
      <c r="A26" s="51" t="s">
        <v>16</v>
      </c>
      <c r="B26" s="58">
        <v>131205</v>
      </c>
      <c r="C26" s="47" t="s">
        <v>169</v>
      </c>
      <c r="D26" s="47" t="s">
        <v>174</v>
      </c>
      <c r="E26" s="52" t="s">
        <v>175</v>
      </c>
      <c r="F26" s="56"/>
      <c r="G26" s="47">
        <v>1</v>
      </c>
      <c r="H26" s="47"/>
      <c r="I26" s="47"/>
      <c r="J26" s="47"/>
      <c r="K26" s="47">
        <v>1</v>
      </c>
      <c r="L26" s="47"/>
      <c r="M26" s="47"/>
      <c r="N26" s="47">
        <v>1</v>
      </c>
      <c r="O26" s="47">
        <v>1</v>
      </c>
      <c r="P26" s="47"/>
      <c r="Q26" s="47"/>
      <c r="R26" s="47"/>
      <c r="S26" s="47">
        <v>1</v>
      </c>
      <c r="T26" s="47"/>
      <c r="U26" s="47"/>
      <c r="V26" s="47">
        <v>9</v>
      </c>
      <c r="W26" s="48">
        <v>29</v>
      </c>
      <c r="X26" s="61">
        <f t="shared" si="2"/>
        <v>10</v>
      </c>
      <c r="Y26" s="52">
        <f t="shared" si="3"/>
        <v>33</v>
      </c>
      <c r="Z26">
        <f t="shared" si="4"/>
        <v>43</v>
      </c>
    </row>
    <row r="27" spans="1:26" x14ac:dyDescent="0.2">
      <c r="A27" s="51" t="s">
        <v>16</v>
      </c>
      <c r="B27" s="58">
        <v>131205</v>
      </c>
      <c r="C27" s="47" t="s">
        <v>169</v>
      </c>
      <c r="D27" s="47" t="s">
        <v>176</v>
      </c>
      <c r="E27" s="52" t="s">
        <v>177</v>
      </c>
      <c r="F27" s="56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8">
        <v>3</v>
      </c>
      <c r="X27" s="61">
        <f t="shared" si="2"/>
        <v>0</v>
      </c>
      <c r="Y27" s="52">
        <f t="shared" si="3"/>
        <v>3</v>
      </c>
      <c r="Z27">
        <f t="shared" si="4"/>
        <v>3</v>
      </c>
    </row>
    <row r="28" spans="1:26" x14ac:dyDescent="0.2">
      <c r="A28" s="51" t="s">
        <v>16</v>
      </c>
      <c r="B28" s="58">
        <v>140501</v>
      </c>
      <c r="C28" s="47" t="s">
        <v>178</v>
      </c>
      <c r="D28" s="47" t="s">
        <v>179</v>
      </c>
      <c r="E28" s="52" t="s">
        <v>180</v>
      </c>
      <c r="F28" s="56"/>
      <c r="G28" s="47">
        <v>1</v>
      </c>
      <c r="H28" s="47"/>
      <c r="I28" s="47"/>
      <c r="J28" s="47">
        <v>4</v>
      </c>
      <c r="K28" s="47">
        <v>2</v>
      </c>
      <c r="L28" s="47">
        <v>3</v>
      </c>
      <c r="M28" s="47">
        <v>2</v>
      </c>
      <c r="N28" s="47"/>
      <c r="O28" s="47">
        <v>1</v>
      </c>
      <c r="P28" s="47">
        <v>1</v>
      </c>
      <c r="Q28" s="47">
        <v>1</v>
      </c>
      <c r="R28" s="47"/>
      <c r="S28" s="47"/>
      <c r="T28" s="47"/>
      <c r="U28" s="47"/>
      <c r="V28" s="47">
        <v>31</v>
      </c>
      <c r="W28" s="48">
        <v>15</v>
      </c>
      <c r="X28" s="61">
        <f t="shared" si="2"/>
        <v>39</v>
      </c>
      <c r="Y28" s="52">
        <f t="shared" si="3"/>
        <v>22</v>
      </c>
      <c r="Z28">
        <f t="shared" si="4"/>
        <v>61</v>
      </c>
    </row>
    <row r="29" spans="1:26" x14ac:dyDescent="0.2">
      <c r="A29" s="51" t="s">
        <v>16</v>
      </c>
      <c r="B29" s="16">
        <v>140701</v>
      </c>
      <c r="C29" s="47" t="s">
        <v>178</v>
      </c>
      <c r="D29" s="47" t="s">
        <v>181</v>
      </c>
      <c r="E29" s="52" t="s">
        <v>182</v>
      </c>
      <c r="F29" s="56"/>
      <c r="G29" s="47">
        <v>1</v>
      </c>
      <c r="H29" s="47"/>
      <c r="I29" s="47"/>
      <c r="J29" s="47">
        <v>1</v>
      </c>
      <c r="K29" s="47">
        <v>1</v>
      </c>
      <c r="L29" s="47"/>
      <c r="M29" s="47">
        <v>1</v>
      </c>
      <c r="N29" s="47">
        <v>7</v>
      </c>
      <c r="O29" s="47">
        <v>5</v>
      </c>
      <c r="P29" s="47">
        <v>2</v>
      </c>
      <c r="Q29" s="47">
        <v>2</v>
      </c>
      <c r="R29" s="47">
        <v>5</v>
      </c>
      <c r="S29" s="47"/>
      <c r="T29" s="47"/>
      <c r="U29" s="47"/>
      <c r="V29" s="47">
        <v>35</v>
      </c>
      <c r="W29" s="48">
        <v>15</v>
      </c>
      <c r="X29" s="61">
        <f t="shared" si="2"/>
        <v>50</v>
      </c>
      <c r="Y29" s="52">
        <f t="shared" si="3"/>
        <v>25</v>
      </c>
      <c r="Z29">
        <f t="shared" si="4"/>
        <v>75</v>
      </c>
    </row>
    <row r="30" spans="1:26" x14ac:dyDescent="0.2">
      <c r="A30" s="51" t="s">
        <v>16</v>
      </c>
      <c r="B30" s="16">
        <v>140801</v>
      </c>
      <c r="C30" s="47" t="s">
        <v>178</v>
      </c>
      <c r="D30" s="47" t="s">
        <v>183</v>
      </c>
      <c r="E30" s="52" t="s">
        <v>184</v>
      </c>
      <c r="F30" s="56">
        <v>2</v>
      </c>
      <c r="G30" s="47">
        <v>1</v>
      </c>
      <c r="H30" s="47"/>
      <c r="I30" s="47"/>
      <c r="J30" s="47">
        <v>1</v>
      </c>
      <c r="K30" s="47"/>
      <c r="L30" s="47">
        <v>2</v>
      </c>
      <c r="M30" s="47">
        <v>1</v>
      </c>
      <c r="N30" s="47">
        <v>1</v>
      </c>
      <c r="O30" s="47">
        <v>2</v>
      </c>
      <c r="P30" s="47">
        <v>1</v>
      </c>
      <c r="Q30" s="47"/>
      <c r="R30" s="47"/>
      <c r="S30" s="47">
        <v>1</v>
      </c>
      <c r="T30" s="47"/>
      <c r="U30" s="47"/>
      <c r="V30" s="47">
        <v>40</v>
      </c>
      <c r="W30" s="48">
        <v>13</v>
      </c>
      <c r="X30" s="61">
        <f t="shared" si="2"/>
        <v>47</v>
      </c>
      <c r="Y30" s="52">
        <f t="shared" si="3"/>
        <v>18</v>
      </c>
      <c r="Z30">
        <f t="shared" si="4"/>
        <v>65</v>
      </c>
    </row>
    <row r="31" spans="1:26" x14ac:dyDescent="0.2">
      <c r="A31" s="51" t="s">
        <v>16</v>
      </c>
      <c r="B31" s="16">
        <v>140901</v>
      </c>
      <c r="C31" s="47" t="s">
        <v>178</v>
      </c>
      <c r="D31" s="47" t="s">
        <v>185</v>
      </c>
      <c r="E31" s="52" t="s">
        <v>186</v>
      </c>
      <c r="F31" s="56">
        <v>1</v>
      </c>
      <c r="G31" s="47">
        <v>1</v>
      </c>
      <c r="H31" s="47"/>
      <c r="I31" s="47"/>
      <c r="J31" s="47">
        <v>4</v>
      </c>
      <c r="K31" s="47"/>
      <c r="L31" s="47"/>
      <c r="M31" s="47"/>
      <c r="N31" s="47">
        <v>2</v>
      </c>
      <c r="O31" s="47">
        <v>2</v>
      </c>
      <c r="P31" s="47"/>
      <c r="Q31" s="47"/>
      <c r="R31" s="47">
        <v>1</v>
      </c>
      <c r="S31" s="47"/>
      <c r="T31" s="47"/>
      <c r="U31" s="47"/>
      <c r="V31" s="47">
        <v>20</v>
      </c>
      <c r="W31" s="48">
        <v>5</v>
      </c>
      <c r="X31" s="61">
        <f t="shared" si="2"/>
        <v>28</v>
      </c>
      <c r="Y31" s="52">
        <f t="shared" si="3"/>
        <v>8</v>
      </c>
      <c r="Z31">
        <f t="shared" si="4"/>
        <v>36</v>
      </c>
    </row>
    <row r="32" spans="1:26" x14ac:dyDescent="0.2">
      <c r="A32" s="51" t="s">
        <v>16</v>
      </c>
      <c r="B32" s="16">
        <v>141001</v>
      </c>
      <c r="C32" s="47" t="s">
        <v>178</v>
      </c>
      <c r="D32" s="47" t="s">
        <v>187</v>
      </c>
      <c r="E32" s="52" t="s">
        <v>188</v>
      </c>
      <c r="F32" s="56">
        <v>4</v>
      </c>
      <c r="G32" s="47"/>
      <c r="H32" s="47"/>
      <c r="I32" s="47"/>
      <c r="J32" s="47">
        <v>2</v>
      </c>
      <c r="K32" s="47"/>
      <c r="L32" s="47">
        <v>1</v>
      </c>
      <c r="M32" s="47"/>
      <c r="N32" s="47">
        <v>2</v>
      </c>
      <c r="O32" s="47"/>
      <c r="P32" s="47">
        <v>2</v>
      </c>
      <c r="Q32" s="47"/>
      <c r="R32" s="47">
        <v>2</v>
      </c>
      <c r="S32" s="47">
        <v>1</v>
      </c>
      <c r="T32" s="47"/>
      <c r="U32" s="47"/>
      <c r="V32" s="47">
        <v>27</v>
      </c>
      <c r="W32" s="48">
        <v>4</v>
      </c>
      <c r="X32" s="61">
        <f t="shared" si="2"/>
        <v>40</v>
      </c>
      <c r="Y32" s="52">
        <f t="shared" si="3"/>
        <v>5</v>
      </c>
      <c r="Z32">
        <f t="shared" si="4"/>
        <v>45</v>
      </c>
    </row>
    <row r="33" spans="1:26" x14ac:dyDescent="0.2">
      <c r="A33" s="51" t="s">
        <v>16</v>
      </c>
      <c r="B33" s="16">
        <v>141901</v>
      </c>
      <c r="C33" s="47" t="s">
        <v>178</v>
      </c>
      <c r="D33" s="47" t="s">
        <v>189</v>
      </c>
      <c r="E33" s="52" t="s">
        <v>190</v>
      </c>
      <c r="F33" s="56">
        <v>2</v>
      </c>
      <c r="G33" s="47">
        <v>3</v>
      </c>
      <c r="H33" s="47"/>
      <c r="I33" s="47"/>
      <c r="J33" s="47">
        <v>1</v>
      </c>
      <c r="K33" s="47">
        <v>2</v>
      </c>
      <c r="L33" s="47">
        <v>3</v>
      </c>
      <c r="M33" s="47"/>
      <c r="N33" s="47">
        <v>10</v>
      </c>
      <c r="O33" s="47">
        <v>2</v>
      </c>
      <c r="P33" s="47">
        <v>1</v>
      </c>
      <c r="Q33" s="47"/>
      <c r="R33" s="47">
        <v>15</v>
      </c>
      <c r="S33" s="47"/>
      <c r="T33" s="47"/>
      <c r="U33" s="47"/>
      <c r="V33" s="47">
        <v>100</v>
      </c>
      <c r="W33" s="48">
        <v>10</v>
      </c>
      <c r="X33" s="61">
        <f t="shared" si="2"/>
        <v>132</v>
      </c>
      <c r="Y33" s="52">
        <f t="shared" si="3"/>
        <v>17</v>
      </c>
      <c r="Z33">
        <f t="shared" si="4"/>
        <v>149</v>
      </c>
    </row>
    <row r="34" spans="1:26" x14ac:dyDescent="0.2">
      <c r="A34" s="51" t="s">
        <v>16</v>
      </c>
      <c r="B34" s="16">
        <v>142401</v>
      </c>
      <c r="C34" s="47" t="s">
        <v>178</v>
      </c>
      <c r="D34" s="47" t="s">
        <v>191</v>
      </c>
      <c r="E34" s="52" t="s">
        <v>192</v>
      </c>
      <c r="F34" s="56">
        <v>1</v>
      </c>
      <c r="G34" s="47"/>
      <c r="H34" s="47"/>
      <c r="I34" s="47"/>
      <c r="J34" s="47"/>
      <c r="K34" s="47"/>
      <c r="L34" s="47"/>
      <c r="M34" s="47"/>
      <c r="N34" s="47">
        <v>1</v>
      </c>
      <c r="O34" s="47">
        <v>2</v>
      </c>
      <c r="P34" s="47">
        <v>2</v>
      </c>
      <c r="Q34" s="47">
        <v>1</v>
      </c>
      <c r="R34" s="47">
        <v>1</v>
      </c>
      <c r="S34" s="47"/>
      <c r="T34" s="47"/>
      <c r="U34" s="47"/>
      <c r="V34" s="47">
        <v>29</v>
      </c>
      <c r="W34" s="48">
        <v>9</v>
      </c>
      <c r="X34" s="61">
        <f t="shared" si="2"/>
        <v>34</v>
      </c>
      <c r="Y34" s="52">
        <f t="shared" si="3"/>
        <v>12</v>
      </c>
      <c r="Z34">
        <f t="shared" si="4"/>
        <v>46</v>
      </c>
    </row>
    <row r="35" spans="1:26" x14ac:dyDescent="0.2">
      <c r="A35" s="51" t="s">
        <v>16</v>
      </c>
      <c r="B35" s="16">
        <v>143501</v>
      </c>
      <c r="C35" s="47" t="s">
        <v>178</v>
      </c>
      <c r="D35" s="47" t="s">
        <v>193</v>
      </c>
      <c r="E35" s="52" t="s">
        <v>194</v>
      </c>
      <c r="F35" s="56"/>
      <c r="G35" s="47"/>
      <c r="H35" s="47"/>
      <c r="I35" s="47"/>
      <c r="J35" s="47"/>
      <c r="K35" s="47"/>
      <c r="L35" s="47">
        <v>1</v>
      </c>
      <c r="M35" s="47"/>
      <c r="N35" s="47">
        <v>2</v>
      </c>
      <c r="O35" s="47"/>
      <c r="P35" s="47">
        <v>1</v>
      </c>
      <c r="Q35" s="47"/>
      <c r="R35" s="47">
        <v>1</v>
      </c>
      <c r="S35" s="47">
        <v>1</v>
      </c>
      <c r="T35" s="47"/>
      <c r="U35" s="47"/>
      <c r="V35" s="47">
        <v>9</v>
      </c>
      <c r="W35" s="48">
        <v>4</v>
      </c>
      <c r="X35" s="61">
        <f t="shared" si="2"/>
        <v>14</v>
      </c>
      <c r="Y35" s="52">
        <f t="shared" si="3"/>
        <v>5</v>
      </c>
      <c r="Z35">
        <f t="shared" si="4"/>
        <v>19</v>
      </c>
    </row>
    <row r="36" spans="1:26" x14ac:dyDescent="0.2">
      <c r="A36" s="51" t="s">
        <v>16</v>
      </c>
      <c r="B36" s="16">
        <v>160301</v>
      </c>
      <c r="C36" s="47" t="s">
        <v>151</v>
      </c>
      <c r="D36" s="47" t="s">
        <v>195</v>
      </c>
      <c r="E36" s="52" t="s">
        <v>196</v>
      </c>
      <c r="F36" s="56"/>
      <c r="G36" s="47"/>
      <c r="H36" s="47"/>
      <c r="I36" s="47"/>
      <c r="J36" s="47"/>
      <c r="K36" s="47">
        <v>2</v>
      </c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>
        <v>6</v>
      </c>
      <c r="W36" s="48">
        <v>5</v>
      </c>
      <c r="X36" s="61">
        <f t="shared" si="2"/>
        <v>6</v>
      </c>
      <c r="Y36" s="52">
        <f t="shared" si="3"/>
        <v>7</v>
      </c>
      <c r="Z36">
        <f t="shared" si="4"/>
        <v>13</v>
      </c>
    </row>
    <row r="37" spans="1:26" x14ac:dyDescent="0.2">
      <c r="A37" s="51" t="s">
        <v>16</v>
      </c>
      <c r="B37" s="16">
        <v>160501</v>
      </c>
      <c r="C37" s="47" t="s">
        <v>151</v>
      </c>
      <c r="D37" s="47" t="s">
        <v>197</v>
      </c>
      <c r="E37" s="52" t="s">
        <v>198</v>
      </c>
      <c r="F37" s="56"/>
      <c r="G37" s="47"/>
      <c r="H37" s="47"/>
      <c r="I37" s="47"/>
      <c r="J37" s="47"/>
      <c r="K37" s="47"/>
      <c r="L37" s="47"/>
      <c r="M37" s="47"/>
      <c r="N37" s="47"/>
      <c r="O37" s="47"/>
      <c r="P37" s="47">
        <v>1</v>
      </c>
      <c r="Q37" s="47"/>
      <c r="R37" s="47">
        <v>1</v>
      </c>
      <c r="S37" s="47"/>
      <c r="T37" s="47"/>
      <c r="U37" s="47"/>
      <c r="V37" s="47">
        <v>2</v>
      </c>
      <c r="W37" s="48">
        <v>1</v>
      </c>
      <c r="X37" s="61">
        <f t="shared" si="2"/>
        <v>4</v>
      </c>
      <c r="Y37" s="52">
        <f t="shared" si="3"/>
        <v>1</v>
      </c>
      <c r="Z37">
        <f t="shared" si="4"/>
        <v>5</v>
      </c>
    </row>
    <row r="38" spans="1:26" x14ac:dyDescent="0.2">
      <c r="A38" s="51" t="s">
        <v>16</v>
      </c>
      <c r="B38" s="16">
        <v>160901</v>
      </c>
      <c r="C38" s="47" t="s">
        <v>151</v>
      </c>
      <c r="D38" s="47" t="s">
        <v>199</v>
      </c>
      <c r="E38" s="52" t="s">
        <v>200</v>
      </c>
      <c r="F38" s="56"/>
      <c r="G38" s="47"/>
      <c r="H38" s="47"/>
      <c r="I38" s="47"/>
      <c r="J38" s="47"/>
      <c r="K38" s="47"/>
      <c r="L38" s="47">
        <v>1</v>
      </c>
      <c r="M38" s="47"/>
      <c r="N38" s="47"/>
      <c r="O38" s="47"/>
      <c r="P38" s="47"/>
      <c r="Q38" s="47">
        <v>1</v>
      </c>
      <c r="R38" s="47"/>
      <c r="S38" s="47"/>
      <c r="T38" s="47"/>
      <c r="U38" s="47"/>
      <c r="V38" s="47">
        <v>1</v>
      </c>
      <c r="W38" s="48">
        <v>1</v>
      </c>
      <c r="X38" s="61">
        <f t="shared" si="2"/>
        <v>2</v>
      </c>
      <c r="Y38" s="52">
        <f t="shared" si="3"/>
        <v>2</v>
      </c>
      <c r="Z38">
        <f t="shared" si="4"/>
        <v>4</v>
      </c>
    </row>
    <row r="39" spans="1:26" x14ac:dyDescent="0.2">
      <c r="A39" s="51" t="s">
        <v>16</v>
      </c>
      <c r="B39" s="16">
        <v>160902</v>
      </c>
      <c r="C39" s="47" t="s">
        <v>151</v>
      </c>
      <c r="D39" s="47" t="s">
        <v>201</v>
      </c>
      <c r="E39" s="52" t="s">
        <v>202</v>
      </c>
      <c r="F39" s="56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>
        <v>1</v>
      </c>
      <c r="W39" s="48"/>
      <c r="X39" s="61">
        <f t="shared" si="2"/>
        <v>1</v>
      </c>
      <c r="Y39" s="52">
        <f t="shared" si="3"/>
        <v>0</v>
      </c>
      <c r="Z39">
        <f t="shared" si="4"/>
        <v>1</v>
      </c>
    </row>
    <row r="40" spans="1:26" x14ac:dyDescent="0.2">
      <c r="A40" s="51" t="s">
        <v>16</v>
      </c>
      <c r="B40" s="16">
        <v>160905</v>
      </c>
      <c r="C40" s="47" t="s">
        <v>151</v>
      </c>
      <c r="D40" s="47" t="s">
        <v>203</v>
      </c>
      <c r="E40" s="52" t="s">
        <v>204</v>
      </c>
      <c r="F40" s="56"/>
      <c r="G40" s="47"/>
      <c r="H40" s="47"/>
      <c r="I40" s="47"/>
      <c r="J40" s="47"/>
      <c r="K40" s="47"/>
      <c r="L40" s="47"/>
      <c r="M40" s="47"/>
      <c r="N40" s="47">
        <v>2</v>
      </c>
      <c r="O40" s="47">
        <v>3</v>
      </c>
      <c r="P40" s="47"/>
      <c r="Q40" s="47"/>
      <c r="R40" s="47"/>
      <c r="S40" s="47"/>
      <c r="T40" s="47"/>
      <c r="U40" s="47"/>
      <c r="V40" s="47"/>
      <c r="W40" s="48">
        <v>2</v>
      </c>
      <c r="X40" s="61">
        <f t="shared" si="2"/>
        <v>2</v>
      </c>
      <c r="Y40" s="52">
        <f t="shared" si="3"/>
        <v>5</v>
      </c>
      <c r="Z40">
        <f t="shared" si="4"/>
        <v>7</v>
      </c>
    </row>
    <row r="41" spans="1:26" x14ac:dyDescent="0.2">
      <c r="A41" s="51" t="s">
        <v>16</v>
      </c>
      <c r="B41" s="16">
        <v>161200</v>
      </c>
      <c r="C41" s="47" t="s">
        <v>151</v>
      </c>
      <c r="D41" s="47" t="s">
        <v>205</v>
      </c>
      <c r="E41" s="52" t="s">
        <v>206</v>
      </c>
      <c r="F41" s="56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>
        <v>4</v>
      </c>
      <c r="W41" s="48">
        <v>3</v>
      </c>
      <c r="X41" s="61">
        <f t="shared" si="2"/>
        <v>4</v>
      </c>
      <c r="Y41" s="52">
        <f t="shared" si="3"/>
        <v>3</v>
      </c>
      <c r="Z41">
        <f t="shared" si="4"/>
        <v>7</v>
      </c>
    </row>
    <row r="42" spans="1:26" x14ac:dyDescent="0.2">
      <c r="A42" s="51" t="s">
        <v>16</v>
      </c>
      <c r="B42" s="16">
        <v>190701</v>
      </c>
      <c r="C42" s="47" t="s">
        <v>230</v>
      </c>
      <c r="D42" s="47" t="s">
        <v>207</v>
      </c>
      <c r="E42" s="52" t="s">
        <v>208</v>
      </c>
      <c r="F42" s="56"/>
      <c r="G42" s="47">
        <v>1</v>
      </c>
      <c r="H42" s="47"/>
      <c r="I42" s="47"/>
      <c r="J42" s="47">
        <v>1</v>
      </c>
      <c r="K42" s="47">
        <v>1</v>
      </c>
      <c r="L42" s="47">
        <v>2</v>
      </c>
      <c r="M42" s="47">
        <v>7</v>
      </c>
      <c r="N42" s="47"/>
      <c r="O42" s="47">
        <v>14</v>
      </c>
      <c r="P42" s="47"/>
      <c r="Q42" s="47"/>
      <c r="R42" s="47"/>
      <c r="S42" s="47">
        <v>3</v>
      </c>
      <c r="T42" s="47"/>
      <c r="U42" s="47"/>
      <c r="V42" s="47">
        <v>1</v>
      </c>
      <c r="W42" s="48">
        <v>50</v>
      </c>
      <c r="X42" s="61">
        <f t="shared" ref="X42:X74" si="5">F42+H42+J42+L42+N42+P42+R42+T42+V42</f>
        <v>4</v>
      </c>
      <c r="Y42" s="52">
        <f t="shared" si="3"/>
        <v>76</v>
      </c>
      <c r="Z42">
        <f t="shared" si="4"/>
        <v>80</v>
      </c>
    </row>
    <row r="43" spans="1:26" x14ac:dyDescent="0.2">
      <c r="A43" s="51" t="s">
        <v>16</v>
      </c>
      <c r="B43" s="16">
        <v>190901</v>
      </c>
      <c r="C43" s="47" t="s">
        <v>209</v>
      </c>
      <c r="D43" s="47" t="s">
        <v>210</v>
      </c>
      <c r="E43" s="52" t="s">
        <v>211</v>
      </c>
      <c r="F43" s="56"/>
      <c r="G43" s="47"/>
      <c r="H43" s="47"/>
      <c r="I43" s="47"/>
      <c r="J43" s="47"/>
      <c r="K43" s="47">
        <v>1</v>
      </c>
      <c r="L43" s="47">
        <v>1</v>
      </c>
      <c r="M43" s="47">
        <v>2</v>
      </c>
      <c r="N43" s="47"/>
      <c r="O43" s="47">
        <v>4</v>
      </c>
      <c r="P43" s="47"/>
      <c r="Q43" s="47">
        <v>1</v>
      </c>
      <c r="R43" s="47"/>
      <c r="S43" s="47"/>
      <c r="T43" s="47"/>
      <c r="U43" s="47"/>
      <c r="V43" s="47">
        <v>2</v>
      </c>
      <c r="W43" s="48">
        <v>33</v>
      </c>
      <c r="X43" s="61">
        <f t="shared" si="5"/>
        <v>3</v>
      </c>
      <c r="Y43" s="52">
        <f t="shared" si="3"/>
        <v>41</v>
      </c>
      <c r="Z43">
        <f t="shared" si="4"/>
        <v>44</v>
      </c>
    </row>
    <row r="44" spans="1:26" x14ac:dyDescent="0.2">
      <c r="A44" s="51" t="s">
        <v>16</v>
      </c>
      <c r="B44" s="16">
        <v>230101</v>
      </c>
      <c r="C44" s="47" t="s">
        <v>151</v>
      </c>
      <c r="D44" s="47" t="s">
        <v>212</v>
      </c>
      <c r="E44" s="52" t="s">
        <v>213</v>
      </c>
      <c r="F44" s="56"/>
      <c r="G44" s="47"/>
      <c r="H44" s="47"/>
      <c r="I44" s="47">
        <v>1</v>
      </c>
      <c r="J44" s="47"/>
      <c r="K44" s="47"/>
      <c r="L44" s="47">
        <v>1</v>
      </c>
      <c r="M44" s="47">
        <v>1</v>
      </c>
      <c r="N44" s="47"/>
      <c r="O44" s="47">
        <v>4</v>
      </c>
      <c r="P44" s="47"/>
      <c r="Q44" s="47"/>
      <c r="R44" s="47">
        <v>1</v>
      </c>
      <c r="S44" s="47">
        <v>2</v>
      </c>
      <c r="T44" s="47"/>
      <c r="U44" s="47"/>
      <c r="V44" s="47">
        <v>11</v>
      </c>
      <c r="W44" s="48">
        <v>24</v>
      </c>
      <c r="X44" s="61">
        <f t="shared" si="5"/>
        <v>13</v>
      </c>
      <c r="Y44" s="52">
        <f t="shared" si="3"/>
        <v>32</v>
      </c>
      <c r="Z44">
        <f t="shared" si="4"/>
        <v>45</v>
      </c>
    </row>
    <row r="45" spans="1:26" x14ac:dyDescent="0.2">
      <c r="A45" s="51" t="s">
        <v>16</v>
      </c>
      <c r="B45" s="16">
        <v>231304</v>
      </c>
      <c r="C45" s="47" t="s">
        <v>151</v>
      </c>
      <c r="D45" s="47" t="s">
        <v>214</v>
      </c>
      <c r="E45" s="52" t="s">
        <v>215</v>
      </c>
      <c r="F45" s="56">
        <v>1</v>
      </c>
      <c r="G45" s="47"/>
      <c r="H45" s="47"/>
      <c r="I45" s="47"/>
      <c r="J45" s="47"/>
      <c r="K45" s="47"/>
      <c r="L45" s="47"/>
      <c r="M45" s="47"/>
      <c r="N45" s="47"/>
      <c r="O45" s="47">
        <v>1</v>
      </c>
      <c r="P45" s="47"/>
      <c r="Q45" s="47"/>
      <c r="R45" s="47"/>
      <c r="S45" s="47">
        <v>2</v>
      </c>
      <c r="T45" s="47"/>
      <c r="U45" s="47"/>
      <c r="V45" s="47">
        <v>1</v>
      </c>
      <c r="W45" s="48">
        <v>7</v>
      </c>
      <c r="X45" s="61">
        <f t="shared" si="5"/>
        <v>2</v>
      </c>
      <c r="Y45" s="52">
        <f t="shared" si="3"/>
        <v>10</v>
      </c>
      <c r="Z45">
        <f t="shared" si="4"/>
        <v>12</v>
      </c>
    </row>
    <row r="46" spans="1:26" x14ac:dyDescent="0.2">
      <c r="A46" s="51" t="s">
        <v>16</v>
      </c>
      <c r="B46" s="16">
        <v>240199</v>
      </c>
      <c r="C46" s="47" t="s">
        <v>160</v>
      </c>
      <c r="D46" s="47" t="s">
        <v>216</v>
      </c>
      <c r="E46" s="52" t="s">
        <v>217</v>
      </c>
      <c r="F46" s="56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>
        <v>5</v>
      </c>
      <c r="T46" s="47"/>
      <c r="U46" s="47"/>
      <c r="V46" s="47">
        <v>1</v>
      </c>
      <c r="W46" s="48">
        <v>3</v>
      </c>
      <c r="X46" s="61">
        <f t="shared" si="5"/>
        <v>1</v>
      </c>
      <c r="Y46" s="52">
        <f t="shared" si="3"/>
        <v>8</v>
      </c>
      <c r="Z46">
        <f t="shared" si="4"/>
        <v>9</v>
      </c>
    </row>
    <row r="47" spans="1:26" x14ac:dyDescent="0.2">
      <c r="A47" s="51" t="s">
        <v>16</v>
      </c>
      <c r="B47" s="16">
        <v>260101</v>
      </c>
      <c r="C47" s="47" t="s">
        <v>138</v>
      </c>
      <c r="D47" s="47" t="s">
        <v>218</v>
      </c>
      <c r="E47" s="52" t="s">
        <v>219</v>
      </c>
      <c r="F47" s="56"/>
      <c r="G47" s="47">
        <v>2</v>
      </c>
      <c r="H47" s="47"/>
      <c r="I47" s="47"/>
      <c r="J47" s="47"/>
      <c r="K47" s="47">
        <v>2</v>
      </c>
      <c r="L47" s="47">
        <v>1</v>
      </c>
      <c r="M47" s="47">
        <v>5</v>
      </c>
      <c r="N47" s="47">
        <v>2</v>
      </c>
      <c r="O47" s="47">
        <v>2</v>
      </c>
      <c r="P47" s="47"/>
      <c r="Q47" s="47">
        <v>1</v>
      </c>
      <c r="R47" s="47"/>
      <c r="S47" s="47"/>
      <c r="T47" s="47"/>
      <c r="U47" s="47"/>
      <c r="V47" s="47">
        <v>7</v>
      </c>
      <c r="W47" s="48">
        <v>11</v>
      </c>
      <c r="X47" s="61">
        <f t="shared" si="5"/>
        <v>10</v>
      </c>
      <c r="Y47" s="52">
        <f t="shared" si="3"/>
        <v>23</v>
      </c>
      <c r="Z47">
        <f t="shared" si="4"/>
        <v>33</v>
      </c>
    </row>
    <row r="48" spans="1:26" x14ac:dyDescent="0.2">
      <c r="A48" s="51" t="s">
        <v>16</v>
      </c>
      <c r="B48" s="16">
        <v>260101</v>
      </c>
      <c r="C48" s="47" t="s">
        <v>138</v>
      </c>
      <c r="D48" s="47" t="s">
        <v>220</v>
      </c>
      <c r="E48" s="52" t="s">
        <v>221</v>
      </c>
      <c r="F48" s="56"/>
      <c r="G48" s="47">
        <v>2</v>
      </c>
      <c r="H48" s="47"/>
      <c r="I48" s="47"/>
      <c r="J48" s="47"/>
      <c r="K48" s="47">
        <v>1</v>
      </c>
      <c r="L48" s="47">
        <v>1</v>
      </c>
      <c r="M48" s="47">
        <v>4</v>
      </c>
      <c r="N48" s="47">
        <v>3</v>
      </c>
      <c r="O48" s="47">
        <v>7</v>
      </c>
      <c r="P48" s="47"/>
      <c r="Q48" s="47">
        <v>1</v>
      </c>
      <c r="R48" s="47">
        <v>2</v>
      </c>
      <c r="S48" s="47">
        <v>3</v>
      </c>
      <c r="T48" s="47"/>
      <c r="U48" s="47"/>
      <c r="V48" s="47">
        <v>23</v>
      </c>
      <c r="W48" s="48">
        <v>22</v>
      </c>
      <c r="X48" s="61">
        <f t="shared" si="5"/>
        <v>29</v>
      </c>
      <c r="Y48" s="52">
        <f t="shared" si="3"/>
        <v>40</v>
      </c>
      <c r="Z48">
        <f t="shared" si="4"/>
        <v>69</v>
      </c>
    </row>
    <row r="49" spans="1:26" x14ac:dyDescent="0.2">
      <c r="A49" s="51" t="s">
        <v>16</v>
      </c>
      <c r="B49" s="16">
        <v>260406</v>
      </c>
      <c r="C49" s="47" t="s">
        <v>138</v>
      </c>
      <c r="D49" s="47" t="s">
        <v>222</v>
      </c>
      <c r="E49" s="52" t="s">
        <v>223</v>
      </c>
      <c r="F49" s="56">
        <v>1</v>
      </c>
      <c r="G49" s="47">
        <v>2</v>
      </c>
      <c r="H49" s="47"/>
      <c r="I49" s="47"/>
      <c r="J49" s="47">
        <v>3</v>
      </c>
      <c r="K49" s="47">
        <v>3</v>
      </c>
      <c r="L49" s="47"/>
      <c r="M49" s="47">
        <v>2</v>
      </c>
      <c r="N49" s="47">
        <v>3</v>
      </c>
      <c r="O49" s="47">
        <v>2</v>
      </c>
      <c r="P49" s="47"/>
      <c r="Q49" s="47"/>
      <c r="R49" s="47">
        <v>2</v>
      </c>
      <c r="S49" s="47">
        <v>1</v>
      </c>
      <c r="T49" s="47"/>
      <c r="U49" s="47"/>
      <c r="V49" s="47">
        <v>22</v>
      </c>
      <c r="W49" s="48">
        <v>20</v>
      </c>
      <c r="X49" s="61">
        <f t="shared" si="5"/>
        <v>31</v>
      </c>
      <c r="Y49" s="52">
        <f t="shared" si="3"/>
        <v>30</v>
      </c>
      <c r="Z49">
        <f t="shared" si="4"/>
        <v>61</v>
      </c>
    </row>
    <row r="50" spans="1:26" x14ac:dyDescent="0.2">
      <c r="A50" s="51" t="s">
        <v>16</v>
      </c>
      <c r="B50" s="16">
        <v>261302</v>
      </c>
      <c r="C50" s="47" t="s">
        <v>138</v>
      </c>
      <c r="D50" s="47" t="s">
        <v>224</v>
      </c>
      <c r="E50" s="52" t="s">
        <v>225</v>
      </c>
      <c r="F50" s="56">
        <v>1</v>
      </c>
      <c r="G50" s="47">
        <v>3</v>
      </c>
      <c r="H50" s="47"/>
      <c r="I50" s="47"/>
      <c r="J50" s="47"/>
      <c r="K50" s="47"/>
      <c r="L50" s="47">
        <v>1</v>
      </c>
      <c r="M50" s="47">
        <v>1</v>
      </c>
      <c r="N50" s="47"/>
      <c r="O50" s="47">
        <v>1</v>
      </c>
      <c r="P50" s="47"/>
      <c r="Q50" s="47">
        <v>1</v>
      </c>
      <c r="R50" s="47"/>
      <c r="S50" s="47"/>
      <c r="T50" s="47"/>
      <c r="U50" s="47"/>
      <c r="V50" s="47">
        <v>13</v>
      </c>
      <c r="W50" s="48">
        <v>23</v>
      </c>
      <c r="X50" s="61">
        <f t="shared" si="5"/>
        <v>15</v>
      </c>
      <c r="Y50" s="52">
        <f t="shared" si="3"/>
        <v>29</v>
      </c>
      <c r="Z50">
        <f t="shared" si="4"/>
        <v>44</v>
      </c>
    </row>
    <row r="51" spans="1:26" x14ac:dyDescent="0.2">
      <c r="A51" s="51" t="s">
        <v>16</v>
      </c>
      <c r="B51" s="16">
        <v>270101</v>
      </c>
      <c r="C51" s="47" t="s">
        <v>151</v>
      </c>
      <c r="D51" s="47" t="s">
        <v>226</v>
      </c>
      <c r="E51" s="52" t="s">
        <v>227</v>
      </c>
      <c r="F51" s="56"/>
      <c r="G51" s="47">
        <v>1</v>
      </c>
      <c r="H51" s="47"/>
      <c r="I51" s="47"/>
      <c r="J51" s="47"/>
      <c r="K51" s="47"/>
      <c r="L51" s="47">
        <v>1</v>
      </c>
      <c r="M51" s="47"/>
      <c r="N51" s="47"/>
      <c r="O51" s="47"/>
      <c r="P51" s="47"/>
      <c r="Q51" s="47"/>
      <c r="R51" s="47"/>
      <c r="S51" s="47"/>
      <c r="T51" s="47"/>
      <c r="U51" s="47"/>
      <c r="V51" s="47">
        <v>3</v>
      </c>
      <c r="W51" s="48">
        <v>2</v>
      </c>
      <c r="X51" s="61">
        <f t="shared" si="5"/>
        <v>4</v>
      </c>
      <c r="Y51" s="52">
        <f t="shared" si="3"/>
        <v>3</v>
      </c>
      <c r="Z51">
        <f t="shared" si="4"/>
        <v>7</v>
      </c>
    </row>
    <row r="52" spans="1:26" x14ac:dyDescent="0.2">
      <c r="A52" s="51" t="s">
        <v>16</v>
      </c>
      <c r="B52" s="16">
        <v>270101</v>
      </c>
      <c r="C52" s="47" t="s">
        <v>151</v>
      </c>
      <c r="D52" s="47" t="s">
        <v>228</v>
      </c>
      <c r="E52" s="52" t="s">
        <v>229</v>
      </c>
      <c r="F52" s="56"/>
      <c r="G52" s="47"/>
      <c r="H52" s="47"/>
      <c r="I52" s="47"/>
      <c r="J52" s="47">
        <v>1</v>
      </c>
      <c r="K52" s="47"/>
      <c r="L52" s="47">
        <v>1</v>
      </c>
      <c r="M52" s="47"/>
      <c r="N52" s="47"/>
      <c r="O52" s="47"/>
      <c r="P52" s="47"/>
      <c r="Q52" s="47"/>
      <c r="R52" s="47">
        <v>1</v>
      </c>
      <c r="S52" s="47"/>
      <c r="T52" s="47"/>
      <c r="U52" s="47"/>
      <c r="V52" s="47">
        <v>9</v>
      </c>
      <c r="W52" s="48">
        <v>6</v>
      </c>
      <c r="X52" s="61">
        <f t="shared" si="5"/>
        <v>12</v>
      </c>
      <c r="Y52" s="52">
        <f t="shared" si="3"/>
        <v>6</v>
      </c>
      <c r="Z52">
        <f t="shared" si="4"/>
        <v>18</v>
      </c>
    </row>
    <row r="53" spans="1:26" x14ac:dyDescent="0.2">
      <c r="A53" s="51" t="s">
        <v>16</v>
      </c>
      <c r="B53" s="16">
        <v>309999</v>
      </c>
      <c r="C53" s="47" t="s">
        <v>151</v>
      </c>
      <c r="D53" s="47" t="s">
        <v>546</v>
      </c>
      <c r="E53" s="52" t="s">
        <v>547</v>
      </c>
      <c r="F53" s="56"/>
      <c r="G53" s="47"/>
      <c r="H53" s="47"/>
      <c r="I53" s="47"/>
      <c r="J53" s="47"/>
      <c r="K53" s="47"/>
      <c r="L53" s="47"/>
      <c r="M53" s="47">
        <v>1</v>
      </c>
      <c r="N53" s="47"/>
      <c r="O53" s="47"/>
      <c r="P53" s="47"/>
      <c r="Q53" s="47"/>
      <c r="R53" s="47"/>
      <c r="S53" s="47"/>
      <c r="T53" s="47"/>
      <c r="U53" s="47"/>
      <c r="V53" s="47"/>
      <c r="W53" s="48">
        <v>2</v>
      </c>
      <c r="X53" s="61">
        <f t="shared" si="5"/>
        <v>0</v>
      </c>
      <c r="Y53" s="52">
        <f t="shared" si="3"/>
        <v>3</v>
      </c>
      <c r="Z53">
        <f t="shared" si="4"/>
        <v>3</v>
      </c>
    </row>
    <row r="54" spans="1:26" x14ac:dyDescent="0.2">
      <c r="A54" s="51" t="s">
        <v>16</v>
      </c>
      <c r="B54" s="16">
        <v>310505</v>
      </c>
      <c r="C54" s="47" t="s">
        <v>230</v>
      </c>
      <c r="D54" s="47" t="s">
        <v>231</v>
      </c>
      <c r="E54" s="52" t="s">
        <v>232</v>
      </c>
      <c r="F54" s="56">
        <v>2</v>
      </c>
      <c r="G54" s="47">
        <v>4</v>
      </c>
      <c r="H54" s="47"/>
      <c r="I54" s="47"/>
      <c r="J54" s="47">
        <v>2</v>
      </c>
      <c r="K54" s="47">
        <v>3</v>
      </c>
      <c r="L54" s="47">
        <v>5</v>
      </c>
      <c r="M54" s="47">
        <v>3</v>
      </c>
      <c r="N54" s="47">
        <v>9</v>
      </c>
      <c r="O54" s="47">
        <v>5</v>
      </c>
      <c r="P54" s="47">
        <v>1</v>
      </c>
      <c r="Q54" s="47"/>
      <c r="R54" s="47">
        <v>4</v>
      </c>
      <c r="S54" s="47">
        <v>3</v>
      </c>
      <c r="T54" s="47"/>
      <c r="U54" s="47"/>
      <c r="V54" s="47">
        <v>46</v>
      </c>
      <c r="W54" s="48">
        <v>60</v>
      </c>
      <c r="X54" s="61">
        <f t="shared" si="5"/>
        <v>69</v>
      </c>
      <c r="Y54" s="52">
        <f t="shared" si="3"/>
        <v>78</v>
      </c>
      <c r="Z54">
        <f t="shared" si="4"/>
        <v>147</v>
      </c>
    </row>
    <row r="55" spans="1:26" x14ac:dyDescent="0.2">
      <c r="A55" s="51" t="s">
        <v>16</v>
      </c>
      <c r="B55" s="16">
        <v>340199</v>
      </c>
      <c r="C55" s="47" t="s">
        <v>230</v>
      </c>
      <c r="D55" s="47" t="s">
        <v>233</v>
      </c>
      <c r="E55" s="52" t="s">
        <v>234</v>
      </c>
      <c r="F55" s="56">
        <v>1</v>
      </c>
      <c r="G55" s="47">
        <v>3</v>
      </c>
      <c r="H55" s="47"/>
      <c r="I55" s="47"/>
      <c r="J55" s="47">
        <v>1</v>
      </c>
      <c r="K55" s="47">
        <v>2</v>
      </c>
      <c r="L55" s="47">
        <v>1</v>
      </c>
      <c r="M55" s="47">
        <v>7</v>
      </c>
      <c r="N55" s="47">
        <v>4</v>
      </c>
      <c r="O55" s="47">
        <v>23</v>
      </c>
      <c r="P55" s="47"/>
      <c r="Q55" s="47"/>
      <c r="R55" s="47">
        <v>1</v>
      </c>
      <c r="S55" s="47">
        <v>3</v>
      </c>
      <c r="T55" s="47"/>
      <c r="U55" s="47"/>
      <c r="V55" s="47">
        <v>11</v>
      </c>
      <c r="W55" s="48">
        <v>49</v>
      </c>
      <c r="X55" s="61">
        <f t="shared" si="5"/>
        <v>19</v>
      </c>
      <c r="Y55" s="52">
        <f t="shared" si="3"/>
        <v>87</v>
      </c>
      <c r="Z55">
        <f t="shared" si="4"/>
        <v>106</v>
      </c>
    </row>
    <row r="56" spans="1:26" x14ac:dyDescent="0.2">
      <c r="A56" s="51" t="s">
        <v>16</v>
      </c>
      <c r="B56" s="16">
        <v>380101</v>
      </c>
      <c r="C56" s="47" t="s">
        <v>151</v>
      </c>
      <c r="D56" s="47" t="s">
        <v>235</v>
      </c>
      <c r="E56" s="52" t="s">
        <v>236</v>
      </c>
      <c r="F56" s="56">
        <v>1</v>
      </c>
      <c r="G56" s="47"/>
      <c r="H56" s="47"/>
      <c r="I56" s="47"/>
      <c r="J56" s="47"/>
      <c r="K56" s="47"/>
      <c r="L56" s="47"/>
      <c r="M56" s="47">
        <v>1</v>
      </c>
      <c r="N56" s="47"/>
      <c r="O56" s="47">
        <v>1</v>
      </c>
      <c r="P56" s="47"/>
      <c r="Q56" s="47">
        <v>1</v>
      </c>
      <c r="R56" s="47"/>
      <c r="S56" s="47"/>
      <c r="T56" s="47"/>
      <c r="U56" s="47"/>
      <c r="V56" s="47">
        <v>5</v>
      </c>
      <c r="W56" s="48">
        <v>2</v>
      </c>
      <c r="X56" s="61">
        <f t="shared" si="5"/>
        <v>6</v>
      </c>
      <c r="Y56" s="52">
        <f t="shared" si="3"/>
        <v>5</v>
      </c>
      <c r="Z56">
        <f t="shared" si="4"/>
        <v>11</v>
      </c>
    </row>
    <row r="57" spans="1:26" x14ac:dyDescent="0.2">
      <c r="A57" s="51" t="s">
        <v>16</v>
      </c>
      <c r="B57" s="16">
        <v>400501</v>
      </c>
      <c r="C57" s="47" t="s">
        <v>151</v>
      </c>
      <c r="D57" s="47" t="s">
        <v>237</v>
      </c>
      <c r="E57" s="52" t="s">
        <v>238</v>
      </c>
      <c r="F57" s="56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>
        <v>1</v>
      </c>
      <c r="W57" s="48"/>
      <c r="X57" s="61">
        <f t="shared" si="5"/>
        <v>1</v>
      </c>
      <c r="Y57" s="52">
        <f t="shared" si="3"/>
        <v>0</v>
      </c>
      <c r="Z57">
        <f t="shared" si="4"/>
        <v>1</v>
      </c>
    </row>
    <row r="58" spans="1:26" x14ac:dyDescent="0.2">
      <c r="A58" s="51" t="s">
        <v>16</v>
      </c>
      <c r="B58" s="16">
        <v>400501</v>
      </c>
      <c r="C58" s="47" t="s">
        <v>151</v>
      </c>
      <c r="D58" s="47" t="s">
        <v>239</v>
      </c>
      <c r="E58" s="52" t="s">
        <v>240</v>
      </c>
      <c r="F58" s="56"/>
      <c r="G58" s="47"/>
      <c r="H58" s="47"/>
      <c r="I58" s="47"/>
      <c r="J58" s="47"/>
      <c r="K58" s="47"/>
      <c r="L58" s="47"/>
      <c r="M58" s="47"/>
      <c r="N58" s="47"/>
      <c r="O58" s="47">
        <v>2</v>
      </c>
      <c r="P58" s="47"/>
      <c r="Q58" s="47"/>
      <c r="R58" s="47">
        <v>2</v>
      </c>
      <c r="S58" s="47"/>
      <c r="T58" s="47"/>
      <c r="U58" s="47"/>
      <c r="V58" s="47">
        <v>3</v>
      </c>
      <c r="W58" s="48">
        <v>8</v>
      </c>
      <c r="X58" s="61">
        <f t="shared" si="5"/>
        <v>5</v>
      </c>
      <c r="Y58" s="52">
        <f t="shared" si="3"/>
        <v>10</v>
      </c>
      <c r="Z58">
        <f t="shared" si="4"/>
        <v>15</v>
      </c>
    </row>
    <row r="59" spans="1:26" x14ac:dyDescent="0.2">
      <c r="A59" s="51" t="s">
        <v>16</v>
      </c>
      <c r="B59" s="16">
        <v>400510</v>
      </c>
      <c r="C59" s="47" t="s">
        <v>151</v>
      </c>
      <c r="D59" s="47" t="s">
        <v>241</v>
      </c>
      <c r="E59" s="52" t="s">
        <v>242</v>
      </c>
      <c r="F59" s="56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>
        <v>1</v>
      </c>
      <c r="W59" s="48">
        <v>1</v>
      </c>
      <c r="X59" s="61">
        <f t="shared" si="5"/>
        <v>1</v>
      </c>
      <c r="Y59" s="52">
        <f t="shared" si="3"/>
        <v>1</v>
      </c>
      <c r="Z59">
        <f t="shared" si="4"/>
        <v>2</v>
      </c>
    </row>
    <row r="60" spans="1:26" x14ac:dyDescent="0.2">
      <c r="A60" s="51" t="s">
        <v>16</v>
      </c>
      <c r="B60" s="16">
        <v>400699</v>
      </c>
      <c r="C60" s="47" t="s">
        <v>138</v>
      </c>
      <c r="D60" s="47" t="s">
        <v>243</v>
      </c>
      <c r="E60" s="52" t="s">
        <v>244</v>
      </c>
      <c r="F60" s="56"/>
      <c r="G60" s="47"/>
      <c r="H60" s="47"/>
      <c r="I60" s="47"/>
      <c r="J60" s="47"/>
      <c r="K60" s="47"/>
      <c r="L60" s="47"/>
      <c r="M60" s="47"/>
      <c r="N60" s="47">
        <v>2</v>
      </c>
      <c r="O60" s="47"/>
      <c r="P60" s="47"/>
      <c r="Q60" s="47"/>
      <c r="R60" s="47">
        <v>1</v>
      </c>
      <c r="S60" s="47"/>
      <c r="T60" s="47"/>
      <c r="U60" s="47"/>
      <c r="V60" s="47">
        <v>8</v>
      </c>
      <c r="W60" s="48">
        <v>3</v>
      </c>
      <c r="X60" s="61">
        <f t="shared" si="5"/>
        <v>11</v>
      </c>
      <c r="Y60" s="52">
        <f t="shared" si="3"/>
        <v>3</v>
      </c>
      <c r="Z60">
        <f t="shared" si="4"/>
        <v>14</v>
      </c>
    </row>
    <row r="61" spans="1:26" x14ac:dyDescent="0.2">
      <c r="A61" s="51" t="s">
        <v>16</v>
      </c>
      <c r="B61" s="16">
        <v>400801</v>
      </c>
      <c r="C61" s="47" t="s">
        <v>151</v>
      </c>
      <c r="D61" s="47" t="s">
        <v>245</v>
      </c>
      <c r="E61" s="52" t="s">
        <v>246</v>
      </c>
      <c r="F61" s="56">
        <v>1</v>
      </c>
      <c r="G61" s="47"/>
      <c r="H61" s="47"/>
      <c r="I61" s="47"/>
      <c r="J61" s="47">
        <v>1</v>
      </c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>
        <v>5</v>
      </c>
      <c r="W61" s="48">
        <v>1</v>
      </c>
      <c r="X61" s="61">
        <f t="shared" si="5"/>
        <v>7</v>
      </c>
      <c r="Y61" s="52">
        <f t="shared" si="3"/>
        <v>1</v>
      </c>
      <c r="Z61">
        <f t="shared" si="4"/>
        <v>8</v>
      </c>
    </row>
    <row r="62" spans="1:26" x14ac:dyDescent="0.2">
      <c r="A62" s="51" t="s">
        <v>16</v>
      </c>
      <c r="B62" s="16">
        <v>420101</v>
      </c>
      <c r="C62" s="47" t="s">
        <v>230</v>
      </c>
      <c r="D62" s="47" t="s">
        <v>249</v>
      </c>
      <c r="E62" s="52" t="s">
        <v>250</v>
      </c>
      <c r="F62" s="56"/>
      <c r="G62" s="47">
        <v>3</v>
      </c>
      <c r="H62" s="47"/>
      <c r="I62" s="47">
        <v>1</v>
      </c>
      <c r="J62" s="47"/>
      <c r="K62" s="47"/>
      <c r="L62" s="47">
        <v>4</v>
      </c>
      <c r="M62" s="47">
        <v>2</v>
      </c>
      <c r="N62" s="47">
        <v>1</v>
      </c>
      <c r="O62" s="47">
        <v>11</v>
      </c>
      <c r="P62" s="47"/>
      <c r="Q62" s="47"/>
      <c r="R62" s="47"/>
      <c r="S62" s="47">
        <v>4</v>
      </c>
      <c r="T62" s="47"/>
      <c r="U62" s="47"/>
      <c r="V62" s="47">
        <v>17</v>
      </c>
      <c r="W62" s="48">
        <v>57</v>
      </c>
      <c r="X62" s="61">
        <f t="shared" si="5"/>
        <v>22</v>
      </c>
      <c r="Y62" s="52">
        <f t="shared" si="3"/>
        <v>78</v>
      </c>
      <c r="Z62">
        <f t="shared" si="4"/>
        <v>100</v>
      </c>
    </row>
    <row r="63" spans="1:26" x14ac:dyDescent="0.2">
      <c r="A63" s="51" t="s">
        <v>16</v>
      </c>
      <c r="B63" s="16">
        <v>420101</v>
      </c>
      <c r="C63" s="47" t="s">
        <v>230</v>
      </c>
      <c r="D63" s="47" t="s">
        <v>251</v>
      </c>
      <c r="E63" s="52" t="s">
        <v>252</v>
      </c>
      <c r="F63" s="56"/>
      <c r="G63" s="47">
        <v>2</v>
      </c>
      <c r="H63" s="47"/>
      <c r="I63" s="47"/>
      <c r="J63" s="47"/>
      <c r="K63" s="47"/>
      <c r="L63" s="47">
        <v>1</v>
      </c>
      <c r="M63" s="47">
        <v>4</v>
      </c>
      <c r="N63" s="47">
        <v>1</v>
      </c>
      <c r="O63" s="47">
        <v>7</v>
      </c>
      <c r="P63" s="47"/>
      <c r="Q63" s="47"/>
      <c r="R63" s="47">
        <v>2</v>
      </c>
      <c r="S63" s="47">
        <v>2</v>
      </c>
      <c r="T63" s="47"/>
      <c r="U63" s="47"/>
      <c r="V63" s="47">
        <v>8</v>
      </c>
      <c r="W63" s="48">
        <v>23</v>
      </c>
      <c r="X63" s="61">
        <f t="shared" si="5"/>
        <v>12</v>
      </c>
      <c r="Y63" s="52">
        <f t="shared" si="3"/>
        <v>38</v>
      </c>
      <c r="Z63">
        <f t="shared" si="4"/>
        <v>50</v>
      </c>
    </row>
    <row r="64" spans="1:26" x14ac:dyDescent="0.2">
      <c r="A64" s="51" t="s">
        <v>16</v>
      </c>
      <c r="B64" s="16">
        <v>440501</v>
      </c>
      <c r="C64" s="47" t="s">
        <v>138</v>
      </c>
      <c r="D64" s="47" t="s">
        <v>253</v>
      </c>
      <c r="E64" s="52" t="s">
        <v>254</v>
      </c>
      <c r="F64" s="56"/>
      <c r="G64" s="47"/>
      <c r="H64" s="47"/>
      <c r="I64" s="47"/>
      <c r="J64" s="47"/>
      <c r="K64" s="47"/>
      <c r="L64" s="47"/>
      <c r="M64" s="47"/>
      <c r="N64" s="47"/>
      <c r="O64" s="47">
        <v>1</v>
      </c>
      <c r="P64" s="47"/>
      <c r="Q64" s="47"/>
      <c r="R64" s="47"/>
      <c r="S64" s="47"/>
      <c r="T64" s="47"/>
      <c r="U64" s="47"/>
      <c r="V64" s="47">
        <v>8</v>
      </c>
      <c r="W64" s="48">
        <v>3</v>
      </c>
      <c r="X64" s="61">
        <f t="shared" si="5"/>
        <v>8</v>
      </c>
      <c r="Y64" s="52">
        <f t="shared" si="3"/>
        <v>4</v>
      </c>
      <c r="Z64">
        <f t="shared" si="4"/>
        <v>12</v>
      </c>
    </row>
    <row r="65" spans="1:26" x14ac:dyDescent="0.2">
      <c r="A65" s="51" t="s">
        <v>16</v>
      </c>
      <c r="B65" s="16">
        <v>440501</v>
      </c>
      <c r="C65" s="47" t="s">
        <v>138</v>
      </c>
      <c r="D65" s="47" t="s">
        <v>255</v>
      </c>
      <c r="E65" s="52" t="s">
        <v>256</v>
      </c>
      <c r="F65" s="56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>
        <v>6</v>
      </c>
      <c r="W65" s="48">
        <v>2</v>
      </c>
      <c r="X65" s="61">
        <f t="shared" si="5"/>
        <v>6</v>
      </c>
      <c r="Y65" s="52">
        <f t="shared" si="3"/>
        <v>2</v>
      </c>
      <c r="Z65">
        <f t="shared" si="4"/>
        <v>8</v>
      </c>
    </row>
    <row r="66" spans="1:26" x14ac:dyDescent="0.2">
      <c r="A66" s="51" t="s">
        <v>16</v>
      </c>
      <c r="B66" s="16">
        <v>450201</v>
      </c>
      <c r="C66" s="47" t="s">
        <v>151</v>
      </c>
      <c r="D66" s="47" t="s">
        <v>257</v>
      </c>
      <c r="E66" s="52" t="s">
        <v>258</v>
      </c>
      <c r="F66" s="56"/>
      <c r="G66" s="47"/>
      <c r="H66" s="47"/>
      <c r="I66" s="47"/>
      <c r="J66" s="47"/>
      <c r="K66" s="47">
        <v>1</v>
      </c>
      <c r="L66" s="47"/>
      <c r="M66" s="47"/>
      <c r="N66" s="47"/>
      <c r="O66" s="47"/>
      <c r="P66" s="47"/>
      <c r="Q66" s="47"/>
      <c r="R66" s="47"/>
      <c r="S66" s="47">
        <v>1</v>
      </c>
      <c r="T66" s="47"/>
      <c r="U66" s="47"/>
      <c r="V66" s="47">
        <v>3</v>
      </c>
      <c r="W66" s="48">
        <v>5</v>
      </c>
      <c r="X66" s="61">
        <f t="shared" si="5"/>
        <v>3</v>
      </c>
      <c r="Y66" s="52">
        <f t="shared" si="3"/>
        <v>7</v>
      </c>
      <c r="Z66">
        <f t="shared" si="4"/>
        <v>10</v>
      </c>
    </row>
    <row r="67" spans="1:26" x14ac:dyDescent="0.2">
      <c r="A67" s="51" t="s">
        <v>16</v>
      </c>
      <c r="B67" s="16">
        <v>450401</v>
      </c>
      <c r="C67" s="47" t="s">
        <v>151</v>
      </c>
      <c r="D67" s="47" t="s">
        <v>548</v>
      </c>
      <c r="E67" s="52" t="s">
        <v>549</v>
      </c>
      <c r="F67" s="56"/>
      <c r="G67" s="47"/>
      <c r="H67" s="47"/>
      <c r="I67" s="47"/>
      <c r="J67" s="47"/>
      <c r="K67" s="47">
        <v>1</v>
      </c>
      <c r="L67" s="47"/>
      <c r="M67" s="47">
        <v>1</v>
      </c>
      <c r="N67" s="47"/>
      <c r="O67" s="47"/>
      <c r="P67" s="47"/>
      <c r="Q67" s="47"/>
      <c r="R67" s="47"/>
      <c r="S67" s="47"/>
      <c r="T67" s="47"/>
      <c r="U67" s="47"/>
      <c r="V67" s="47">
        <v>9</v>
      </c>
      <c r="W67" s="48">
        <v>4</v>
      </c>
      <c r="X67" s="61">
        <f t="shared" si="5"/>
        <v>9</v>
      </c>
      <c r="Y67" s="52">
        <f t="shared" si="3"/>
        <v>6</v>
      </c>
      <c r="Z67">
        <f t="shared" si="4"/>
        <v>15</v>
      </c>
    </row>
    <row r="68" spans="1:26" x14ac:dyDescent="0.2">
      <c r="A68" s="51" t="s">
        <v>16</v>
      </c>
      <c r="B68" s="16">
        <v>450601</v>
      </c>
      <c r="C68" s="47" t="s">
        <v>151</v>
      </c>
      <c r="D68" s="47" t="s">
        <v>259</v>
      </c>
      <c r="E68" s="52" t="s">
        <v>260</v>
      </c>
      <c r="F68" s="56">
        <v>1</v>
      </c>
      <c r="G68" s="47"/>
      <c r="H68" s="47"/>
      <c r="I68" s="47"/>
      <c r="J68" s="47">
        <v>1</v>
      </c>
      <c r="K68" s="47"/>
      <c r="L68" s="47">
        <v>3</v>
      </c>
      <c r="M68" s="47">
        <v>2</v>
      </c>
      <c r="N68" s="47">
        <v>5</v>
      </c>
      <c r="O68" s="47"/>
      <c r="P68" s="47">
        <v>1</v>
      </c>
      <c r="Q68" s="47"/>
      <c r="R68" s="47">
        <v>1</v>
      </c>
      <c r="S68" s="47">
        <v>1</v>
      </c>
      <c r="T68" s="47"/>
      <c r="U68" s="47"/>
      <c r="V68" s="47">
        <v>39</v>
      </c>
      <c r="W68" s="48">
        <v>4</v>
      </c>
      <c r="X68" s="61">
        <f t="shared" si="5"/>
        <v>51</v>
      </c>
      <c r="Y68" s="52">
        <f t="shared" si="3"/>
        <v>7</v>
      </c>
      <c r="Z68">
        <f t="shared" si="4"/>
        <v>58</v>
      </c>
    </row>
    <row r="69" spans="1:26" x14ac:dyDescent="0.2">
      <c r="A69" s="51" t="s">
        <v>16</v>
      </c>
      <c r="B69" s="16">
        <v>450603</v>
      </c>
      <c r="C69" s="47" t="s">
        <v>151</v>
      </c>
      <c r="D69" s="47" t="s">
        <v>261</v>
      </c>
      <c r="E69" s="52" t="s">
        <v>262</v>
      </c>
      <c r="F69" s="56"/>
      <c r="G69" s="47"/>
      <c r="H69" s="47"/>
      <c r="I69" s="47"/>
      <c r="J69" s="47"/>
      <c r="K69" s="47">
        <v>1</v>
      </c>
      <c r="L69" s="47">
        <v>1</v>
      </c>
      <c r="M69" s="47"/>
      <c r="N69" s="47">
        <v>5</v>
      </c>
      <c r="O69" s="47"/>
      <c r="P69" s="47">
        <v>1</v>
      </c>
      <c r="Q69" s="47">
        <v>2</v>
      </c>
      <c r="R69" s="47">
        <v>1</v>
      </c>
      <c r="S69" s="47"/>
      <c r="T69" s="47"/>
      <c r="U69" s="47"/>
      <c r="V69" s="47">
        <v>11</v>
      </c>
      <c r="W69" s="48">
        <v>2</v>
      </c>
      <c r="X69" s="61">
        <f t="shared" si="5"/>
        <v>19</v>
      </c>
      <c r="Y69" s="52">
        <f t="shared" si="3"/>
        <v>5</v>
      </c>
      <c r="Z69">
        <f t="shared" si="4"/>
        <v>24</v>
      </c>
    </row>
    <row r="70" spans="1:26" x14ac:dyDescent="0.2">
      <c r="A70" s="51" t="s">
        <v>16</v>
      </c>
      <c r="B70" s="16">
        <v>451001</v>
      </c>
      <c r="C70" s="47" t="s">
        <v>151</v>
      </c>
      <c r="D70" s="47" t="s">
        <v>263</v>
      </c>
      <c r="E70" s="52" t="s">
        <v>264</v>
      </c>
      <c r="F70" s="56">
        <v>1</v>
      </c>
      <c r="G70" s="47">
        <v>1</v>
      </c>
      <c r="H70" s="47"/>
      <c r="I70" s="47"/>
      <c r="J70" s="47"/>
      <c r="K70" s="47"/>
      <c r="L70" s="47">
        <v>1</v>
      </c>
      <c r="M70" s="47">
        <v>4</v>
      </c>
      <c r="N70" s="47">
        <v>2</v>
      </c>
      <c r="O70" s="47">
        <v>2</v>
      </c>
      <c r="P70" s="47"/>
      <c r="Q70" s="47"/>
      <c r="R70" s="47"/>
      <c r="S70" s="47">
        <v>1</v>
      </c>
      <c r="T70" s="47"/>
      <c r="U70" s="47"/>
      <c r="V70" s="47">
        <v>15</v>
      </c>
      <c r="W70" s="48">
        <v>17</v>
      </c>
      <c r="X70" s="61">
        <f t="shared" si="5"/>
        <v>19</v>
      </c>
      <c r="Y70" s="52">
        <f t="shared" si="3"/>
        <v>25</v>
      </c>
      <c r="Z70">
        <f t="shared" si="4"/>
        <v>44</v>
      </c>
    </row>
    <row r="71" spans="1:26" x14ac:dyDescent="0.2">
      <c r="A71" s="51" t="s">
        <v>16</v>
      </c>
      <c r="B71" s="16">
        <v>451101</v>
      </c>
      <c r="C71" s="47" t="s">
        <v>151</v>
      </c>
      <c r="D71" s="47" t="s">
        <v>265</v>
      </c>
      <c r="E71" s="52" t="s">
        <v>266</v>
      </c>
      <c r="F71" s="56"/>
      <c r="G71" s="47"/>
      <c r="H71" s="47"/>
      <c r="I71" s="47"/>
      <c r="J71" s="47"/>
      <c r="K71" s="47"/>
      <c r="L71" s="47">
        <v>1</v>
      </c>
      <c r="M71" s="47">
        <v>1</v>
      </c>
      <c r="N71" s="47"/>
      <c r="O71" s="47"/>
      <c r="P71" s="47"/>
      <c r="Q71" s="47"/>
      <c r="R71" s="47">
        <v>1</v>
      </c>
      <c r="S71" s="47"/>
      <c r="T71" s="47"/>
      <c r="U71" s="47"/>
      <c r="V71" s="47">
        <v>2</v>
      </c>
      <c r="W71" s="48">
        <v>5</v>
      </c>
      <c r="X71" s="61">
        <f t="shared" si="5"/>
        <v>4</v>
      </c>
      <c r="Y71" s="52">
        <f t="shared" si="3"/>
        <v>6</v>
      </c>
      <c r="Z71">
        <f t="shared" si="4"/>
        <v>10</v>
      </c>
    </row>
    <row r="72" spans="1:26" x14ac:dyDescent="0.2">
      <c r="A72" s="51" t="s">
        <v>16</v>
      </c>
      <c r="B72" s="16">
        <v>459999</v>
      </c>
      <c r="C72" s="47" t="s">
        <v>151</v>
      </c>
      <c r="D72" s="47" t="s">
        <v>267</v>
      </c>
      <c r="E72" s="52" t="s">
        <v>268</v>
      </c>
      <c r="F72" s="56">
        <v>1</v>
      </c>
      <c r="G72" s="47"/>
      <c r="H72" s="47"/>
      <c r="I72" s="47"/>
      <c r="J72" s="47"/>
      <c r="K72" s="47"/>
      <c r="L72" s="47">
        <v>5</v>
      </c>
      <c r="M72" s="47">
        <v>1</v>
      </c>
      <c r="N72" s="47">
        <v>2</v>
      </c>
      <c r="O72" s="47">
        <v>5</v>
      </c>
      <c r="P72" s="47"/>
      <c r="Q72" s="47">
        <v>1</v>
      </c>
      <c r="R72" s="47">
        <v>4</v>
      </c>
      <c r="S72" s="47">
        <v>1</v>
      </c>
      <c r="T72" s="47"/>
      <c r="U72" s="47"/>
      <c r="V72" s="47">
        <v>11</v>
      </c>
      <c r="W72" s="48">
        <v>13</v>
      </c>
      <c r="X72" s="61">
        <f t="shared" si="5"/>
        <v>23</v>
      </c>
      <c r="Y72" s="52">
        <f t="shared" si="3"/>
        <v>21</v>
      </c>
      <c r="Z72">
        <f t="shared" si="4"/>
        <v>44</v>
      </c>
    </row>
    <row r="73" spans="1:26" x14ac:dyDescent="0.2">
      <c r="A73" s="51" t="s">
        <v>16</v>
      </c>
      <c r="B73" s="16">
        <v>500501</v>
      </c>
      <c r="C73" s="47" t="s">
        <v>151</v>
      </c>
      <c r="D73" s="47" t="s">
        <v>269</v>
      </c>
      <c r="E73" s="52" t="s">
        <v>270</v>
      </c>
      <c r="F73" s="56"/>
      <c r="G73" s="47"/>
      <c r="H73" s="47"/>
      <c r="I73" s="47"/>
      <c r="J73" s="47"/>
      <c r="K73" s="47"/>
      <c r="L73" s="47"/>
      <c r="M73" s="47"/>
      <c r="N73" s="47">
        <v>1</v>
      </c>
      <c r="O73" s="47"/>
      <c r="P73" s="47"/>
      <c r="Q73" s="47"/>
      <c r="R73" s="47"/>
      <c r="S73" s="47">
        <v>1</v>
      </c>
      <c r="T73" s="47"/>
      <c r="U73" s="47"/>
      <c r="V73" s="47">
        <v>6</v>
      </c>
      <c r="W73" s="48">
        <v>12</v>
      </c>
      <c r="X73" s="61">
        <f t="shared" si="5"/>
        <v>7</v>
      </c>
      <c r="Y73" s="52">
        <f t="shared" si="3"/>
        <v>13</v>
      </c>
      <c r="Z73">
        <f t="shared" si="4"/>
        <v>20</v>
      </c>
    </row>
    <row r="74" spans="1:26" x14ac:dyDescent="0.2">
      <c r="A74" s="51" t="s">
        <v>16</v>
      </c>
      <c r="B74" s="16">
        <v>500602</v>
      </c>
      <c r="C74" s="47" t="s">
        <v>151</v>
      </c>
      <c r="D74" s="47" t="s">
        <v>271</v>
      </c>
      <c r="E74" s="52" t="s">
        <v>272</v>
      </c>
      <c r="F74" s="56">
        <v>1</v>
      </c>
      <c r="G74" s="47"/>
      <c r="H74" s="47"/>
      <c r="I74" s="47"/>
      <c r="J74" s="47"/>
      <c r="K74" s="47"/>
      <c r="L74" s="47">
        <v>2</v>
      </c>
      <c r="M74" s="47"/>
      <c r="N74" s="47">
        <v>1</v>
      </c>
      <c r="O74" s="47">
        <v>1</v>
      </c>
      <c r="P74" s="47"/>
      <c r="Q74" s="47"/>
      <c r="R74" s="47">
        <v>2</v>
      </c>
      <c r="S74" s="47">
        <v>1</v>
      </c>
      <c r="T74" s="47"/>
      <c r="U74" s="47"/>
      <c r="V74" s="47">
        <v>5</v>
      </c>
      <c r="W74" s="48">
        <v>11</v>
      </c>
      <c r="X74" s="61">
        <f t="shared" si="5"/>
        <v>11</v>
      </c>
      <c r="Y74" s="52">
        <f>G74+I74+K74+M74+O74+Q74+S74+U74+W74</f>
        <v>13</v>
      </c>
      <c r="Z74">
        <f t="shared" ref="Z74:Z102" si="6">SUM(X74:Y74)</f>
        <v>24</v>
      </c>
    </row>
    <row r="75" spans="1:26" x14ac:dyDescent="0.2">
      <c r="A75" s="51" t="s">
        <v>16</v>
      </c>
      <c r="B75" s="16">
        <v>500702</v>
      </c>
      <c r="C75" s="47" t="s">
        <v>151</v>
      </c>
      <c r="D75" s="47" t="s">
        <v>273</v>
      </c>
      <c r="E75" s="52" t="s">
        <v>274</v>
      </c>
      <c r="F75" s="56"/>
      <c r="G75" s="47"/>
      <c r="H75" s="47"/>
      <c r="I75" s="47"/>
      <c r="J75" s="47"/>
      <c r="K75" s="47"/>
      <c r="L75" s="47"/>
      <c r="M75" s="47"/>
      <c r="N75" s="47"/>
      <c r="O75" s="47">
        <v>1</v>
      </c>
      <c r="P75" s="47"/>
      <c r="Q75" s="47"/>
      <c r="R75" s="47">
        <v>2</v>
      </c>
      <c r="S75" s="47">
        <v>1</v>
      </c>
      <c r="T75" s="47"/>
      <c r="U75" s="47"/>
      <c r="V75" s="47">
        <v>1</v>
      </c>
      <c r="W75" s="48">
        <v>12</v>
      </c>
      <c r="X75" s="61">
        <f t="shared" ref="X75:Y102" si="7">F75+H75+J75+L75+N75+P75+R75+T75+V75</f>
        <v>3</v>
      </c>
      <c r="Y75" s="52">
        <f t="shared" si="7"/>
        <v>14</v>
      </c>
      <c r="Z75">
        <f t="shared" si="6"/>
        <v>17</v>
      </c>
    </row>
    <row r="76" spans="1:26" x14ac:dyDescent="0.2">
      <c r="A76" s="51" t="s">
        <v>16</v>
      </c>
      <c r="B76" s="16">
        <v>500702</v>
      </c>
      <c r="C76" s="47" t="s">
        <v>151</v>
      </c>
      <c r="D76" s="47" t="s">
        <v>275</v>
      </c>
      <c r="E76" s="52" t="s">
        <v>276</v>
      </c>
      <c r="F76" s="56"/>
      <c r="G76" s="47"/>
      <c r="H76" s="47"/>
      <c r="I76" s="47"/>
      <c r="J76" s="47"/>
      <c r="K76" s="47"/>
      <c r="L76" s="47">
        <v>1</v>
      </c>
      <c r="M76" s="47"/>
      <c r="N76" s="47"/>
      <c r="O76" s="47">
        <v>1</v>
      </c>
      <c r="P76" s="47"/>
      <c r="Q76" s="47"/>
      <c r="R76" s="47"/>
      <c r="S76" s="47"/>
      <c r="T76" s="47"/>
      <c r="U76" s="47"/>
      <c r="V76" s="47">
        <v>4</v>
      </c>
      <c r="W76" s="48">
        <v>3</v>
      </c>
      <c r="X76" s="61">
        <f t="shared" si="7"/>
        <v>5</v>
      </c>
      <c r="Y76" s="52">
        <f t="shared" si="7"/>
        <v>4</v>
      </c>
      <c r="Z76">
        <f t="shared" si="6"/>
        <v>9</v>
      </c>
    </row>
    <row r="77" spans="1:26" x14ac:dyDescent="0.2">
      <c r="A77" s="51" t="s">
        <v>16</v>
      </c>
      <c r="B77" s="16">
        <v>500703</v>
      </c>
      <c r="C77" s="47" t="s">
        <v>151</v>
      </c>
      <c r="D77" s="47" t="s">
        <v>277</v>
      </c>
      <c r="E77" s="52" t="s">
        <v>278</v>
      </c>
      <c r="F77" s="56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8">
        <v>3</v>
      </c>
      <c r="X77" s="61">
        <f t="shared" si="7"/>
        <v>0</v>
      </c>
      <c r="Y77" s="52">
        <f t="shared" si="7"/>
        <v>3</v>
      </c>
      <c r="Z77">
        <f t="shared" si="6"/>
        <v>3</v>
      </c>
    </row>
    <row r="78" spans="1:26" x14ac:dyDescent="0.2">
      <c r="A78" s="51" t="s">
        <v>16</v>
      </c>
      <c r="B78" s="16">
        <v>500901</v>
      </c>
      <c r="C78" s="47" t="s">
        <v>151</v>
      </c>
      <c r="D78" s="47" t="s">
        <v>279</v>
      </c>
      <c r="E78" s="52" t="s">
        <v>280</v>
      </c>
      <c r="F78" s="56"/>
      <c r="G78" s="47"/>
      <c r="H78" s="47"/>
      <c r="I78" s="47">
        <v>1</v>
      </c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>
        <v>1</v>
      </c>
      <c r="W78" s="48">
        <v>2</v>
      </c>
      <c r="X78" s="61">
        <f t="shared" si="7"/>
        <v>1</v>
      </c>
      <c r="Y78" s="52">
        <f t="shared" si="7"/>
        <v>3</v>
      </c>
      <c r="Z78">
        <f t="shared" si="6"/>
        <v>4</v>
      </c>
    </row>
    <row r="79" spans="1:26" x14ac:dyDescent="0.2">
      <c r="A79" s="51" t="s">
        <v>16</v>
      </c>
      <c r="B79" s="16">
        <v>500901</v>
      </c>
      <c r="C79" s="47" t="s">
        <v>151</v>
      </c>
      <c r="D79" s="47" t="s">
        <v>281</v>
      </c>
      <c r="E79" s="52" t="s">
        <v>558</v>
      </c>
      <c r="F79" s="56"/>
      <c r="G79" s="47"/>
      <c r="H79" s="47"/>
      <c r="I79" s="47"/>
      <c r="J79" s="47"/>
      <c r="K79" s="47">
        <v>2</v>
      </c>
      <c r="L79" s="47">
        <v>1</v>
      </c>
      <c r="M79" s="47"/>
      <c r="N79" s="47"/>
      <c r="O79" s="47">
        <v>1</v>
      </c>
      <c r="P79" s="47"/>
      <c r="Q79" s="47"/>
      <c r="R79" s="47">
        <v>1</v>
      </c>
      <c r="S79" s="47">
        <v>1</v>
      </c>
      <c r="T79" s="47"/>
      <c r="U79" s="47"/>
      <c r="V79" s="47">
        <v>13</v>
      </c>
      <c r="W79" s="48">
        <v>3</v>
      </c>
      <c r="X79" s="61">
        <f t="shared" si="7"/>
        <v>15</v>
      </c>
      <c r="Y79" s="52">
        <f t="shared" si="7"/>
        <v>7</v>
      </c>
      <c r="Z79">
        <f t="shared" si="6"/>
        <v>22</v>
      </c>
    </row>
    <row r="80" spans="1:26" x14ac:dyDescent="0.2">
      <c r="A80" s="51" t="s">
        <v>16</v>
      </c>
      <c r="B80" s="16">
        <v>510201</v>
      </c>
      <c r="C80" s="47" t="s">
        <v>230</v>
      </c>
      <c r="D80" s="47" t="s">
        <v>282</v>
      </c>
      <c r="E80" s="52" t="s">
        <v>283</v>
      </c>
      <c r="F80" s="56"/>
      <c r="G80" s="47"/>
      <c r="H80" s="47"/>
      <c r="I80" s="47"/>
      <c r="J80" s="47"/>
      <c r="K80" s="47">
        <v>1</v>
      </c>
      <c r="L80" s="47"/>
      <c r="M80" s="47">
        <v>1</v>
      </c>
      <c r="N80" s="47"/>
      <c r="O80" s="47">
        <v>4</v>
      </c>
      <c r="P80" s="47"/>
      <c r="Q80" s="47"/>
      <c r="R80" s="47"/>
      <c r="S80" s="47">
        <v>1</v>
      </c>
      <c r="T80" s="47"/>
      <c r="U80" s="47"/>
      <c r="V80" s="47"/>
      <c r="W80" s="48">
        <v>54</v>
      </c>
      <c r="X80" s="61">
        <f t="shared" si="7"/>
        <v>0</v>
      </c>
      <c r="Y80" s="52">
        <f t="shared" si="7"/>
        <v>61</v>
      </c>
      <c r="Z80">
        <f t="shared" si="6"/>
        <v>61</v>
      </c>
    </row>
    <row r="81" spans="1:26" x14ac:dyDescent="0.2">
      <c r="A81" s="51" t="s">
        <v>16</v>
      </c>
      <c r="B81" s="16">
        <v>510701</v>
      </c>
      <c r="C81" s="47" t="s">
        <v>160</v>
      </c>
      <c r="D81" s="47" t="s">
        <v>284</v>
      </c>
      <c r="E81" s="52" t="s">
        <v>285</v>
      </c>
      <c r="F81" s="56"/>
      <c r="G81" s="47"/>
      <c r="H81" s="47"/>
      <c r="I81" s="47">
        <v>1</v>
      </c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8">
        <v>2</v>
      </c>
      <c r="X81" s="61">
        <f t="shared" si="7"/>
        <v>0</v>
      </c>
      <c r="Y81" s="52">
        <f t="shared" si="7"/>
        <v>3</v>
      </c>
      <c r="Z81">
        <f t="shared" si="6"/>
        <v>3</v>
      </c>
    </row>
    <row r="82" spans="1:26" x14ac:dyDescent="0.2">
      <c r="A82" s="51" t="s">
        <v>16</v>
      </c>
      <c r="B82" s="16">
        <v>511005</v>
      </c>
      <c r="C82" s="47" t="s">
        <v>138</v>
      </c>
      <c r="D82" s="47" t="s">
        <v>286</v>
      </c>
      <c r="E82" s="52" t="s">
        <v>287</v>
      </c>
      <c r="F82" s="56">
        <v>2</v>
      </c>
      <c r="G82" s="47">
        <v>2</v>
      </c>
      <c r="H82" s="47"/>
      <c r="I82" s="47"/>
      <c r="J82" s="47">
        <v>1</v>
      </c>
      <c r="K82" s="47">
        <v>6</v>
      </c>
      <c r="L82" s="47">
        <v>3</v>
      </c>
      <c r="M82" s="47">
        <v>1</v>
      </c>
      <c r="N82" s="47">
        <v>1</v>
      </c>
      <c r="O82" s="47">
        <v>6</v>
      </c>
      <c r="P82" s="47"/>
      <c r="Q82" s="47">
        <v>2</v>
      </c>
      <c r="R82" s="47">
        <v>2</v>
      </c>
      <c r="S82" s="47">
        <v>3</v>
      </c>
      <c r="T82" s="47"/>
      <c r="U82" s="47"/>
      <c r="V82" s="47">
        <v>6</v>
      </c>
      <c r="W82" s="48">
        <v>13</v>
      </c>
      <c r="X82" s="61">
        <f t="shared" si="7"/>
        <v>15</v>
      </c>
      <c r="Y82" s="52">
        <f t="shared" si="7"/>
        <v>33</v>
      </c>
      <c r="Z82">
        <f t="shared" si="6"/>
        <v>48</v>
      </c>
    </row>
    <row r="83" spans="1:26" x14ac:dyDescent="0.2">
      <c r="A83" s="51" t="s">
        <v>16</v>
      </c>
      <c r="B83" s="16">
        <v>512003</v>
      </c>
      <c r="C83" s="47" t="s">
        <v>10</v>
      </c>
      <c r="D83" s="47" t="s">
        <v>288</v>
      </c>
      <c r="E83" s="52" t="s">
        <v>289</v>
      </c>
      <c r="F83" s="56">
        <v>1</v>
      </c>
      <c r="G83" s="47"/>
      <c r="H83" s="47"/>
      <c r="I83" s="47"/>
      <c r="J83" s="47">
        <v>3</v>
      </c>
      <c r="K83" s="47">
        <v>8</v>
      </c>
      <c r="L83" s="47">
        <v>1</v>
      </c>
      <c r="M83" s="47">
        <v>1</v>
      </c>
      <c r="N83" s="47"/>
      <c r="O83" s="47">
        <v>5</v>
      </c>
      <c r="P83" s="47"/>
      <c r="Q83" s="47"/>
      <c r="R83" s="47"/>
      <c r="S83" s="47">
        <v>1</v>
      </c>
      <c r="T83" s="47"/>
      <c r="U83" s="47"/>
      <c r="V83" s="47">
        <v>20</v>
      </c>
      <c r="W83" s="48">
        <v>14</v>
      </c>
      <c r="X83" s="61">
        <f t="shared" si="7"/>
        <v>25</v>
      </c>
      <c r="Y83" s="52">
        <f t="shared" si="7"/>
        <v>29</v>
      </c>
      <c r="Z83">
        <f t="shared" si="6"/>
        <v>54</v>
      </c>
    </row>
    <row r="84" spans="1:26" x14ac:dyDescent="0.2">
      <c r="A84" s="51" t="s">
        <v>16</v>
      </c>
      <c r="B84" s="16">
        <v>513101</v>
      </c>
      <c r="C84" s="47" t="s">
        <v>230</v>
      </c>
      <c r="D84" s="47" t="s">
        <v>290</v>
      </c>
      <c r="E84" s="52" t="s">
        <v>291</v>
      </c>
      <c r="F84" s="56"/>
      <c r="G84" s="47"/>
      <c r="H84" s="47"/>
      <c r="I84" s="47"/>
      <c r="J84" s="47"/>
      <c r="K84" s="47">
        <v>2</v>
      </c>
      <c r="L84" s="47"/>
      <c r="M84" s="47"/>
      <c r="N84" s="47"/>
      <c r="O84" s="47">
        <v>3</v>
      </c>
      <c r="P84" s="47"/>
      <c r="Q84" s="47"/>
      <c r="R84" s="47">
        <v>1</v>
      </c>
      <c r="S84" s="47">
        <v>3</v>
      </c>
      <c r="T84" s="47"/>
      <c r="U84" s="47"/>
      <c r="V84" s="47">
        <v>4</v>
      </c>
      <c r="W84" s="48">
        <v>26</v>
      </c>
      <c r="X84" s="61">
        <f t="shared" si="7"/>
        <v>5</v>
      </c>
      <c r="Y84" s="52">
        <f t="shared" si="7"/>
        <v>34</v>
      </c>
      <c r="Z84">
        <f t="shared" si="6"/>
        <v>39</v>
      </c>
    </row>
    <row r="85" spans="1:26" x14ac:dyDescent="0.2">
      <c r="A85" s="51" t="s">
        <v>16</v>
      </c>
      <c r="B85" s="16">
        <v>513801</v>
      </c>
      <c r="C85" s="47" t="s">
        <v>292</v>
      </c>
      <c r="D85" s="47" t="s">
        <v>293</v>
      </c>
      <c r="E85" s="52" t="s">
        <v>294</v>
      </c>
      <c r="F85" s="56"/>
      <c r="G85" s="47"/>
      <c r="H85" s="47"/>
      <c r="I85" s="47">
        <v>2</v>
      </c>
      <c r="J85" s="47"/>
      <c r="K85" s="47">
        <v>8</v>
      </c>
      <c r="L85" s="47">
        <v>4</v>
      </c>
      <c r="M85" s="47">
        <v>18</v>
      </c>
      <c r="N85" s="47">
        <v>2</v>
      </c>
      <c r="O85" s="47">
        <v>15</v>
      </c>
      <c r="P85" s="47"/>
      <c r="Q85" s="47"/>
      <c r="R85" s="47">
        <v>5</v>
      </c>
      <c r="S85" s="47">
        <v>17</v>
      </c>
      <c r="T85" s="47"/>
      <c r="U85" s="47"/>
      <c r="V85" s="47">
        <v>31</v>
      </c>
      <c r="W85" s="48">
        <v>231</v>
      </c>
      <c r="X85" s="61">
        <f t="shared" si="7"/>
        <v>42</v>
      </c>
      <c r="Y85" s="52">
        <f t="shared" si="7"/>
        <v>291</v>
      </c>
      <c r="Z85">
        <f t="shared" si="6"/>
        <v>333</v>
      </c>
    </row>
    <row r="86" spans="1:26" x14ac:dyDescent="0.2">
      <c r="A86" s="51" t="s">
        <v>16</v>
      </c>
      <c r="B86" s="16">
        <v>513801</v>
      </c>
      <c r="C86" s="47" t="s">
        <v>295</v>
      </c>
      <c r="D86" s="47" t="s">
        <v>296</v>
      </c>
      <c r="E86" s="52" t="s">
        <v>297</v>
      </c>
      <c r="F86" s="56">
        <v>1</v>
      </c>
      <c r="G86" s="47">
        <v>7</v>
      </c>
      <c r="H86" s="47"/>
      <c r="I86" s="47">
        <v>1</v>
      </c>
      <c r="J86" s="47"/>
      <c r="K86" s="47">
        <v>8</v>
      </c>
      <c r="L86" s="47">
        <v>1</v>
      </c>
      <c r="M86" s="47">
        <v>17</v>
      </c>
      <c r="N86" s="47">
        <v>3</v>
      </c>
      <c r="O86" s="47">
        <v>16</v>
      </c>
      <c r="P86" s="47"/>
      <c r="Q86" s="47"/>
      <c r="R86" s="47">
        <v>1</v>
      </c>
      <c r="S86" s="47">
        <v>11</v>
      </c>
      <c r="T86" s="47"/>
      <c r="U86" s="47">
        <v>1</v>
      </c>
      <c r="V86" s="47">
        <v>11</v>
      </c>
      <c r="W86" s="48">
        <v>188</v>
      </c>
      <c r="X86" s="61">
        <f t="shared" si="7"/>
        <v>17</v>
      </c>
      <c r="Y86" s="52">
        <f t="shared" si="7"/>
        <v>249</v>
      </c>
      <c r="Z86">
        <f t="shared" si="6"/>
        <v>266</v>
      </c>
    </row>
    <row r="87" spans="1:26" x14ac:dyDescent="0.2">
      <c r="A87" s="51" t="s">
        <v>16</v>
      </c>
      <c r="B87" s="16">
        <v>520101</v>
      </c>
      <c r="C87" s="47" t="s">
        <v>160</v>
      </c>
      <c r="D87" s="47" t="s">
        <v>298</v>
      </c>
      <c r="E87" s="52" t="s">
        <v>299</v>
      </c>
      <c r="F87" s="56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>
        <v>1</v>
      </c>
      <c r="S87" s="47">
        <v>1</v>
      </c>
      <c r="T87" s="47"/>
      <c r="U87" s="47"/>
      <c r="V87" s="47"/>
      <c r="W87" s="48">
        <v>7</v>
      </c>
      <c r="X87" s="61">
        <f t="shared" si="7"/>
        <v>1</v>
      </c>
      <c r="Y87" s="52">
        <f t="shared" si="7"/>
        <v>8</v>
      </c>
      <c r="Z87">
        <f t="shared" si="6"/>
        <v>9</v>
      </c>
    </row>
    <row r="88" spans="1:26" x14ac:dyDescent="0.2">
      <c r="A88" s="51" t="s">
        <v>16</v>
      </c>
      <c r="B88" s="16">
        <v>520201</v>
      </c>
      <c r="C88" s="47" t="s">
        <v>209</v>
      </c>
      <c r="D88" s="47" t="s">
        <v>300</v>
      </c>
      <c r="E88" s="52" t="s">
        <v>301</v>
      </c>
      <c r="F88" s="56"/>
      <c r="G88" s="47"/>
      <c r="H88" s="47"/>
      <c r="I88" s="47"/>
      <c r="J88" s="47"/>
      <c r="K88" s="47"/>
      <c r="L88" s="47"/>
      <c r="M88" s="47"/>
      <c r="N88" s="47"/>
      <c r="O88" s="47">
        <v>1</v>
      </c>
      <c r="P88" s="47">
        <v>2</v>
      </c>
      <c r="Q88" s="47"/>
      <c r="R88" s="47">
        <v>1</v>
      </c>
      <c r="S88" s="47">
        <v>2</v>
      </c>
      <c r="T88" s="47"/>
      <c r="U88" s="47"/>
      <c r="V88" s="47">
        <v>11</v>
      </c>
      <c r="W88" s="48">
        <v>10</v>
      </c>
      <c r="X88" s="61">
        <f t="shared" si="7"/>
        <v>14</v>
      </c>
      <c r="Y88" s="52">
        <f t="shared" si="7"/>
        <v>13</v>
      </c>
      <c r="Z88">
        <f t="shared" si="6"/>
        <v>27</v>
      </c>
    </row>
    <row r="89" spans="1:26" x14ac:dyDescent="0.2">
      <c r="A89" s="51" t="s">
        <v>16</v>
      </c>
      <c r="B89" s="16">
        <v>520201</v>
      </c>
      <c r="C89" s="47" t="s">
        <v>209</v>
      </c>
      <c r="D89" s="47" t="s">
        <v>302</v>
      </c>
      <c r="E89" s="52" t="s">
        <v>303</v>
      </c>
      <c r="F89" s="56"/>
      <c r="G89" s="47"/>
      <c r="H89" s="47"/>
      <c r="I89" s="47"/>
      <c r="J89" s="47"/>
      <c r="K89" s="47"/>
      <c r="L89" s="47"/>
      <c r="M89" s="47">
        <v>1</v>
      </c>
      <c r="N89" s="47">
        <v>2</v>
      </c>
      <c r="O89" s="47">
        <v>1</v>
      </c>
      <c r="P89" s="47"/>
      <c r="Q89" s="47"/>
      <c r="R89" s="47">
        <v>1</v>
      </c>
      <c r="S89" s="47"/>
      <c r="T89" s="47"/>
      <c r="U89" s="47"/>
      <c r="V89" s="47">
        <v>10</v>
      </c>
      <c r="W89" s="48">
        <v>5</v>
      </c>
      <c r="X89" s="61">
        <f t="shared" si="7"/>
        <v>13</v>
      </c>
      <c r="Y89" s="52">
        <f t="shared" si="7"/>
        <v>7</v>
      </c>
      <c r="Z89">
        <f t="shared" si="6"/>
        <v>20</v>
      </c>
    </row>
    <row r="90" spans="1:26" x14ac:dyDescent="0.2">
      <c r="A90" s="51" t="s">
        <v>16</v>
      </c>
      <c r="B90" s="16">
        <v>520203</v>
      </c>
      <c r="C90" s="47" t="s">
        <v>209</v>
      </c>
      <c r="D90" s="47" t="s">
        <v>304</v>
      </c>
      <c r="E90" s="52" t="s">
        <v>305</v>
      </c>
      <c r="F90" s="56">
        <v>1</v>
      </c>
      <c r="G90" s="47"/>
      <c r="H90" s="47"/>
      <c r="I90" s="47"/>
      <c r="J90" s="47">
        <v>2</v>
      </c>
      <c r="K90" s="47"/>
      <c r="L90" s="47"/>
      <c r="M90" s="47"/>
      <c r="N90" s="47">
        <v>1</v>
      </c>
      <c r="O90" s="47">
        <v>1</v>
      </c>
      <c r="P90" s="47"/>
      <c r="Q90" s="47"/>
      <c r="R90" s="47">
        <v>3</v>
      </c>
      <c r="S90" s="47"/>
      <c r="T90" s="47"/>
      <c r="U90" s="47"/>
      <c r="V90" s="47">
        <v>38</v>
      </c>
      <c r="W90" s="48">
        <v>11</v>
      </c>
      <c r="X90" s="61">
        <f t="shared" si="7"/>
        <v>45</v>
      </c>
      <c r="Y90" s="52">
        <f t="shared" si="7"/>
        <v>12</v>
      </c>
      <c r="Z90">
        <f t="shared" si="6"/>
        <v>57</v>
      </c>
    </row>
    <row r="91" spans="1:26" x14ac:dyDescent="0.2">
      <c r="A91" s="51" t="s">
        <v>16</v>
      </c>
      <c r="B91" s="16">
        <v>520301</v>
      </c>
      <c r="C91" s="47" t="s">
        <v>209</v>
      </c>
      <c r="D91" s="47" t="s">
        <v>306</v>
      </c>
      <c r="E91" s="52" t="s">
        <v>307</v>
      </c>
      <c r="F91" s="56">
        <v>2</v>
      </c>
      <c r="G91" s="47"/>
      <c r="H91" s="47"/>
      <c r="I91" s="47"/>
      <c r="J91" s="47">
        <v>3</v>
      </c>
      <c r="K91" s="47"/>
      <c r="L91" s="47">
        <v>7</v>
      </c>
      <c r="M91" s="47">
        <v>3</v>
      </c>
      <c r="N91" s="47">
        <v>5</v>
      </c>
      <c r="O91" s="47">
        <v>7</v>
      </c>
      <c r="P91" s="47">
        <v>1</v>
      </c>
      <c r="Q91" s="47">
        <v>2</v>
      </c>
      <c r="R91" s="47">
        <v>4</v>
      </c>
      <c r="S91" s="47">
        <v>2</v>
      </c>
      <c r="T91" s="47"/>
      <c r="U91" s="47"/>
      <c r="V91" s="47">
        <v>33</v>
      </c>
      <c r="W91" s="48">
        <v>24</v>
      </c>
      <c r="X91" s="61">
        <f t="shared" si="7"/>
        <v>55</v>
      </c>
      <c r="Y91" s="52">
        <f t="shared" si="7"/>
        <v>38</v>
      </c>
      <c r="Z91">
        <f t="shared" si="6"/>
        <v>93</v>
      </c>
    </row>
    <row r="92" spans="1:26" x14ac:dyDescent="0.2">
      <c r="A92" s="51" t="s">
        <v>16</v>
      </c>
      <c r="B92" s="16">
        <v>520801</v>
      </c>
      <c r="C92" s="47" t="s">
        <v>209</v>
      </c>
      <c r="D92" s="47" t="s">
        <v>308</v>
      </c>
      <c r="E92" s="52" t="s">
        <v>309</v>
      </c>
      <c r="F92" s="56"/>
      <c r="G92" s="47"/>
      <c r="H92" s="47"/>
      <c r="I92" s="47"/>
      <c r="J92" s="47">
        <v>1</v>
      </c>
      <c r="K92" s="47"/>
      <c r="L92" s="47">
        <v>2</v>
      </c>
      <c r="M92" s="47"/>
      <c r="N92" s="47">
        <v>2</v>
      </c>
      <c r="O92" s="47">
        <v>1</v>
      </c>
      <c r="P92" s="47">
        <v>1</v>
      </c>
      <c r="Q92" s="47">
        <v>3</v>
      </c>
      <c r="R92" s="47">
        <v>4</v>
      </c>
      <c r="S92" s="47"/>
      <c r="T92" s="47"/>
      <c r="U92" s="47"/>
      <c r="V92" s="47">
        <v>36</v>
      </c>
      <c r="W92" s="48">
        <v>11</v>
      </c>
      <c r="X92" s="61">
        <f t="shared" si="7"/>
        <v>46</v>
      </c>
      <c r="Y92" s="52">
        <f t="shared" si="7"/>
        <v>15</v>
      </c>
      <c r="Z92">
        <f t="shared" si="6"/>
        <v>61</v>
      </c>
    </row>
    <row r="93" spans="1:26" x14ac:dyDescent="0.2">
      <c r="A93" s="51" t="s">
        <v>16</v>
      </c>
      <c r="B93" s="16">
        <v>521101</v>
      </c>
      <c r="C93" s="47" t="s">
        <v>209</v>
      </c>
      <c r="D93" s="47" t="s">
        <v>310</v>
      </c>
      <c r="E93" s="52" t="s">
        <v>311</v>
      </c>
      <c r="F93" s="56"/>
      <c r="G93" s="47"/>
      <c r="H93" s="47"/>
      <c r="I93" s="47"/>
      <c r="J93" s="47"/>
      <c r="K93" s="47">
        <v>1</v>
      </c>
      <c r="L93" s="47"/>
      <c r="M93" s="47">
        <v>1</v>
      </c>
      <c r="N93" s="47">
        <v>1</v>
      </c>
      <c r="O93" s="47">
        <v>1</v>
      </c>
      <c r="P93" s="47">
        <v>2</v>
      </c>
      <c r="Q93" s="47">
        <v>3</v>
      </c>
      <c r="R93" s="47">
        <v>2</v>
      </c>
      <c r="S93" s="47"/>
      <c r="T93" s="47"/>
      <c r="U93" s="47"/>
      <c r="V93" s="47">
        <v>5</v>
      </c>
      <c r="W93" s="48">
        <v>6</v>
      </c>
      <c r="X93" s="61">
        <f t="shared" si="7"/>
        <v>10</v>
      </c>
      <c r="Y93" s="52">
        <f t="shared" si="7"/>
        <v>12</v>
      </c>
      <c r="Z93">
        <f t="shared" si="6"/>
        <v>22</v>
      </c>
    </row>
    <row r="94" spans="1:26" x14ac:dyDescent="0.2">
      <c r="A94" s="51" t="s">
        <v>16</v>
      </c>
      <c r="B94" s="16">
        <v>521401</v>
      </c>
      <c r="C94" s="47" t="s">
        <v>209</v>
      </c>
      <c r="D94" s="47" t="s">
        <v>312</v>
      </c>
      <c r="E94" s="52" t="s">
        <v>313</v>
      </c>
      <c r="F94" s="56"/>
      <c r="G94" s="47">
        <v>1</v>
      </c>
      <c r="H94" s="47"/>
      <c r="I94" s="47"/>
      <c r="J94" s="47">
        <v>1</v>
      </c>
      <c r="K94" s="47">
        <v>3</v>
      </c>
      <c r="L94" s="47">
        <v>2</v>
      </c>
      <c r="M94" s="47">
        <v>2</v>
      </c>
      <c r="N94" s="47">
        <v>2</v>
      </c>
      <c r="O94" s="47">
        <v>1</v>
      </c>
      <c r="P94" s="47"/>
      <c r="Q94" s="47"/>
      <c r="R94" s="47">
        <v>1</v>
      </c>
      <c r="S94" s="47">
        <v>1</v>
      </c>
      <c r="T94" s="47"/>
      <c r="U94" s="47"/>
      <c r="V94" s="47">
        <v>23</v>
      </c>
      <c r="W94" s="48">
        <v>31</v>
      </c>
      <c r="X94" s="61">
        <f t="shared" si="7"/>
        <v>29</v>
      </c>
      <c r="Y94" s="52">
        <f t="shared" si="7"/>
        <v>39</v>
      </c>
      <c r="Z94">
        <f t="shared" si="6"/>
        <v>68</v>
      </c>
    </row>
    <row r="95" spans="1:26" x14ac:dyDescent="0.2">
      <c r="A95" s="51" t="s">
        <v>16</v>
      </c>
      <c r="B95" s="16">
        <v>521904</v>
      </c>
      <c r="C95" s="47" t="s">
        <v>209</v>
      </c>
      <c r="D95" s="47" t="s">
        <v>314</v>
      </c>
      <c r="E95" s="52" t="s">
        <v>315</v>
      </c>
      <c r="F95" s="56"/>
      <c r="G95" s="47">
        <v>1</v>
      </c>
      <c r="H95" s="47"/>
      <c r="I95" s="47"/>
      <c r="J95" s="47"/>
      <c r="K95" s="47"/>
      <c r="L95" s="47"/>
      <c r="M95" s="47">
        <v>1</v>
      </c>
      <c r="N95" s="47"/>
      <c r="O95" s="47">
        <v>2</v>
      </c>
      <c r="P95" s="47"/>
      <c r="Q95" s="47"/>
      <c r="R95" s="47"/>
      <c r="S95" s="47">
        <v>1</v>
      </c>
      <c r="T95" s="47"/>
      <c r="U95" s="47"/>
      <c r="V95" s="47">
        <v>2</v>
      </c>
      <c r="W95" s="48">
        <v>4</v>
      </c>
      <c r="X95" s="61">
        <f t="shared" si="7"/>
        <v>2</v>
      </c>
      <c r="Y95" s="52">
        <f t="shared" si="7"/>
        <v>9</v>
      </c>
      <c r="Z95">
        <f t="shared" si="6"/>
        <v>11</v>
      </c>
    </row>
    <row r="96" spans="1:26" x14ac:dyDescent="0.2">
      <c r="A96" s="51" t="s">
        <v>16</v>
      </c>
      <c r="B96" s="16">
        <v>540101</v>
      </c>
      <c r="C96" s="47" t="s">
        <v>151</v>
      </c>
      <c r="D96" s="47" t="s">
        <v>316</v>
      </c>
      <c r="E96" s="52" t="s">
        <v>317</v>
      </c>
      <c r="F96" s="56">
        <v>1</v>
      </c>
      <c r="G96" s="47"/>
      <c r="H96" s="47"/>
      <c r="I96" s="47"/>
      <c r="J96" s="47"/>
      <c r="K96" s="47"/>
      <c r="L96" s="47"/>
      <c r="M96" s="47"/>
      <c r="N96" s="47">
        <v>1</v>
      </c>
      <c r="O96" s="47"/>
      <c r="P96" s="47"/>
      <c r="Q96" s="47"/>
      <c r="R96" s="47">
        <v>2</v>
      </c>
      <c r="S96" s="47"/>
      <c r="T96" s="47"/>
      <c r="U96" s="47"/>
      <c r="V96" s="47">
        <v>16</v>
      </c>
      <c r="W96" s="48">
        <v>5</v>
      </c>
      <c r="X96" s="61">
        <f t="shared" si="7"/>
        <v>20</v>
      </c>
      <c r="Y96" s="52">
        <f t="shared" si="7"/>
        <v>5</v>
      </c>
      <c r="Z96">
        <f t="shared" si="6"/>
        <v>25</v>
      </c>
    </row>
    <row r="97" spans="1:26" x14ac:dyDescent="0.2">
      <c r="A97" s="51" t="s">
        <v>16</v>
      </c>
      <c r="B97" s="16"/>
      <c r="C97" s="47" t="s">
        <v>138</v>
      </c>
      <c r="D97" s="47" t="s">
        <v>320</v>
      </c>
      <c r="E97" s="52" t="s">
        <v>321</v>
      </c>
      <c r="F97" s="56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>
        <v>1</v>
      </c>
      <c r="S97" s="47"/>
      <c r="T97" s="47"/>
      <c r="U97" s="47"/>
      <c r="V97" s="47"/>
      <c r="W97" s="48">
        <v>1</v>
      </c>
      <c r="X97" s="61">
        <f t="shared" si="7"/>
        <v>1</v>
      </c>
      <c r="Y97" s="52">
        <f t="shared" si="7"/>
        <v>1</v>
      </c>
      <c r="Z97">
        <f t="shared" si="6"/>
        <v>2</v>
      </c>
    </row>
    <row r="98" spans="1:26" x14ac:dyDescent="0.2">
      <c r="A98" s="51" t="s">
        <v>16</v>
      </c>
      <c r="B98" s="16"/>
      <c r="C98" s="47" t="s">
        <v>138</v>
      </c>
      <c r="D98" s="47" t="s">
        <v>322</v>
      </c>
      <c r="E98" s="52" t="s">
        <v>323</v>
      </c>
      <c r="F98" s="56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8">
        <v>1</v>
      </c>
      <c r="X98" s="61">
        <f t="shared" ref="X98:X99" si="8">F98+H98+J98+L98+N98+P98+R98+T98+V98</f>
        <v>0</v>
      </c>
      <c r="Y98" s="52">
        <f t="shared" ref="Y98:Y99" si="9">G98+I98+K98+M98+O98+Q98+S98+U98+W98</f>
        <v>1</v>
      </c>
      <c r="Z98">
        <f t="shared" ref="Z98:Z99" si="10">SUM(X98:Y98)</f>
        <v>1</v>
      </c>
    </row>
    <row r="99" spans="1:26" x14ac:dyDescent="0.2">
      <c r="A99" s="51" t="s">
        <v>16</v>
      </c>
      <c r="B99" s="16"/>
      <c r="C99" s="47" t="s">
        <v>230</v>
      </c>
      <c r="D99" s="47" t="s">
        <v>334</v>
      </c>
      <c r="E99" s="52" t="s">
        <v>335</v>
      </c>
      <c r="F99" s="56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>
        <v>1</v>
      </c>
      <c r="T99" s="47"/>
      <c r="U99" s="47"/>
      <c r="V99" s="47"/>
      <c r="W99" s="48"/>
      <c r="X99" s="61">
        <f t="shared" si="8"/>
        <v>0</v>
      </c>
      <c r="Y99" s="52">
        <f t="shared" si="9"/>
        <v>1</v>
      </c>
      <c r="Z99">
        <f t="shared" si="10"/>
        <v>1</v>
      </c>
    </row>
    <row r="100" spans="1:26" x14ac:dyDescent="0.2">
      <c r="A100" s="51" t="s">
        <v>16</v>
      </c>
      <c r="B100" s="16"/>
      <c r="C100" s="47" t="s">
        <v>336</v>
      </c>
      <c r="D100" s="47" t="s">
        <v>337</v>
      </c>
      <c r="E100" s="52" t="s">
        <v>338</v>
      </c>
      <c r="F100" s="56"/>
      <c r="G100" s="47"/>
      <c r="H100" s="47"/>
      <c r="I100" s="47"/>
      <c r="J100" s="47">
        <v>1</v>
      </c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>
        <v>1</v>
      </c>
      <c r="W100" s="48"/>
      <c r="X100" s="61">
        <f t="shared" si="7"/>
        <v>2</v>
      </c>
      <c r="Y100" s="52">
        <f t="shared" si="7"/>
        <v>0</v>
      </c>
      <c r="Z100">
        <f t="shared" si="6"/>
        <v>2</v>
      </c>
    </row>
    <row r="101" spans="1:26" x14ac:dyDescent="0.2">
      <c r="A101" s="51" t="s">
        <v>16</v>
      </c>
      <c r="B101" s="16"/>
      <c r="C101" s="47" t="s">
        <v>230</v>
      </c>
      <c r="D101" s="47" t="s">
        <v>341</v>
      </c>
      <c r="E101" s="52" t="s">
        <v>342</v>
      </c>
      <c r="F101" s="56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8">
        <v>1</v>
      </c>
      <c r="X101" s="61">
        <f t="shared" si="7"/>
        <v>0</v>
      </c>
      <c r="Y101" s="52">
        <f t="shared" si="7"/>
        <v>1</v>
      </c>
      <c r="Z101">
        <f t="shared" si="6"/>
        <v>1</v>
      </c>
    </row>
    <row r="102" spans="1:26" x14ac:dyDescent="0.2">
      <c r="A102" s="53" t="s">
        <v>16</v>
      </c>
      <c r="B102" s="17"/>
      <c r="C102" s="54" t="s">
        <v>151</v>
      </c>
      <c r="D102" s="54" t="s">
        <v>345</v>
      </c>
      <c r="E102" s="55" t="s">
        <v>346</v>
      </c>
      <c r="F102" s="57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60">
        <v>1</v>
      </c>
      <c r="X102" s="62">
        <f t="shared" si="7"/>
        <v>0</v>
      </c>
      <c r="Y102" s="55">
        <f t="shared" si="7"/>
        <v>1</v>
      </c>
      <c r="Z102">
        <f t="shared" si="6"/>
        <v>1</v>
      </c>
    </row>
    <row r="103" spans="1:26" x14ac:dyDescent="0.2">
      <c r="B103"/>
      <c r="E103" s="3" t="s">
        <v>50</v>
      </c>
      <c r="F103">
        <f t="shared" ref="F103:Z103" si="11">SUM(F10:F102)</f>
        <v>34</v>
      </c>
      <c r="G103">
        <f t="shared" si="11"/>
        <v>51</v>
      </c>
      <c r="H103">
        <f t="shared" si="11"/>
        <v>0</v>
      </c>
      <c r="I103">
        <f t="shared" si="11"/>
        <v>8</v>
      </c>
      <c r="J103">
        <f t="shared" si="11"/>
        <v>47</v>
      </c>
      <c r="K103">
        <f t="shared" si="11"/>
        <v>77</v>
      </c>
      <c r="L103">
        <f t="shared" si="11"/>
        <v>81</v>
      </c>
      <c r="M103">
        <f t="shared" si="11"/>
        <v>110</v>
      </c>
      <c r="N103">
        <f t="shared" si="11"/>
        <v>109</v>
      </c>
      <c r="O103">
        <f t="shared" si="11"/>
        <v>204</v>
      </c>
      <c r="P103">
        <f t="shared" si="11"/>
        <v>21</v>
      </c>
      <c r="Q103">
        <f t="shared" si="11"/>
        <v>26</v>
      </c>
      <c r="R103">
        <f t="shared" si="11"/>
        <v>90</v>
      </c>
      <c r="S103">
        <f t="shared" si="11"/>
        <v>92</v>
      </c>
      <c r="T103">
        <f t="shared" si="11"/>
        <v>0</v>
      </c>
      <c r="U103">
        <f t="shared" si="11"/>
        <v>1</v>
      </c>
      <c r="V103">
        <f t="shared" si="11"/>
        <v>1113</v>
      </c>
      <c r="W103">
        <f t="shared" si="11"/>
        <v>1550</v>
      </c>
      <c r="X103">
        <f t="shared" si="11"/>
        <v>1495</v>
      </c>
      <c r="Y103">
        <f t="shared" si="11"/>
        <v>2119</v>
      </c>
      <c r="Z103">
        <f t="shared" si="11"/>
        <v>3614</v>
      </c>
    </row>
    <row r="104" spans="1:26" x14ac:dyDescent="0.2">
      <c r="B104"/>
    </row>
    <row r="105" spans="1:26" x14ac:dyDescent="0.2">
      <c r="A105" s="106" t="s">
        <v>56</v>
      </c>
      <c r="B105" s="64"/>
      <c r="C105" s="18"/>
      <c r="D105" s="18"/>
      <c r="E105" s="65"/>
      <c r="F105" s="22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20"/>
      <c r="X105" s="66">
        <f>F105+H105+J105+L105+N105+P105+R105+T105+V105</f>
        <v>0</v>
      </c>
      <c r="Y105" s="65">
        <f>G105+I105+K105+M105+O105+Q105+S105+U105+W105</f>
        <v>0</v>
      </c>
      <c r="Z105">
        <f>SUM(X105:Y105)</f>
        <v>0</v>
      </c>
    </row>
    <row r="106" spans="1:26" x14ac:dyDescent="0.2">
      <c r="A106" s="3"/>
      <c r="E106" s="67" t="s">
        <v>49</v>
      </c>
      <c r="F106">
        <f t="shared" ref="F106:Z106" si="12">SUM(F105:F105)</f>
        <v>0</v>
      </c>
      <c r="G106">
        <f t="shared" si="12"/>
        <v>0</v>
      </c>
      <c r="H106">
        <f t="shared" si="12"/>
        <v>0</v>
      </c>
      <c r="I106">
        <f t="shared" si="12"/>
        <v>0</v>
      </c>
      <c r="J106">
        <f t="shared" si="12"/>
        <v>0</v>
      </c>
      <c r="K106">
        <f t="shared" si="12"/>
        <v>0</v>
      </c>
      <c r="L106">
        <f t="shared" si="12"/>
        <v>0</v>
      </c>
      <c r="M106">
        <f t="shared" si="12"/>
        <v>0</v>
      </c>
      <c r="N106">
        <f t="shared" si="12"/>
        <v>0</v>
      </c>
      <c r="O106">
        <f t="shared" si="12"/>
        <v>0</v>
      </c>
      <c r="P106">
        <f t="shared" si="12"/>
        <v>0</v>
      </c>
      <c r="Q106">
        <f t="shared" si="12"/>
        <v>0</v>
      </c>
      <c r="R106">
        <f t="shared" si="12"/>
        <v>0</v>
      </c>
      <c r="S106">
        <f t="shared" si="12"/>
        <v>0</v>
      </c>
      <c r="T106">
        <f t="shared" si="12"/>
        <v>0</v>
      </c>
      <c r="U106">
        <f t="shared" si="12"/>
        <v>0</v>
      </c>
      <c r="V106">
        <f t="shared" si="12"/>
        <v>0</v>
      </c>
      <c r="W106">
        <f t="shared" si="12"/>
        <v>0</v>
      </c>
      <c r="X106">
        <f t="shared" si="12"/>
        <v>0</v>
      </c>
      <c r="Y106">
        <f t="shared" si="12"/>
        <v>0</v>
      </c>
      <c r="Z106">
        <f t="shared" si="12"/>
        <v>0</v>
      </c>
    </row>
    <row r="107" spans="1:26" x14ac:dyDescent="0.2">
      <c r="A107" s="3"/>
    </row>
    <row r="108" spans="1:26" x14ac:dyDescent="0.2">
      <c r="A108" s="106" t="s">
        <v>17</v>
      </c>
      <c r="B108" s="107"/>
      <c r="C108" s="18"/>
      <c r="D108" s="18"/>
      <c r="E108" s="65"/>
      <c r="F108" s="22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20"/>
      <c r="X108" s="66">
        <f>F108+H108+J108+L108+N108+P108+R108+T108+V108</f>
        <v>0</v>
      </c>
      <c r="Y108" s="65">
        <f>G108+I108+K108+M108+O108+Q108+S108+U108+W108</f>
        <v>0</v>
      </c>
      <c r="Z108">
        <f>SUM(X108:Y108)</f>
        <v>0</v>
      </c>
    </row>
    <row r="109" spans="1:26" x14ac:dyDescent="0.2">
      <c r="A109" s="3"/>
      <c r="D109" s="25"/>
      <c r="E109" s="67" t="s">
        <v>48</v>
      </c>
      <c r="F109">
        <f t="shared" ref="F109:Z109" si="13">SUM(F108:F108)</f>
        <v>0</v>
      </c>
      <c r="G109">
        <f t="shared" si="13"/>
        <v>0</v>
      </c>
      <c r="H109">
        <f t="shared" si="13"/>
        <v>0</v>
      </c>
      <c r="I109">
        <f t="shared" si="13"/>
        <v>0</v>
      </c>
      <c r="J109">
        <f t="shared" si="13"/>
        <v>0</v>
      </c>
      <c r="K109">
        <f t="shared" si="13"/>
        <v>0</v>
      </c>
      <c r="L109">
        <f t="shared" si="13"/>
        <v>0</v>
      </c>
      <c r="M109">
        <f t="shared" si="13"/>
        <v>0</v>
      </c>
      <c r="N109">
        <f t="shared" si="13"/>
        <v>0</v>
      </c>
      <c r="O109">
        <f t="shared" si="13"/>
        <v>0</v>
      </c>
      <c r="P109">
        <f t="shared" si="13"/>
        <v>0</v>
      </c>
      <c r="Q109">
        <f t="shared" si="13"/>
        <v>0</v>
      </c>
      <c r="R109">
        <f t="shared" si="13"/>
        <v>0</v>
      </c>
      <c r="S109">
        <f t="shared" si="13"/>
        <v>0</v>
      </c>
      <c r="T109">
        <f t="shared" si="13"/>
        <v>0</v>
      </c>
      <c r="U109">
        <f t="shared" si="13"/>
        <v>0</v>
      </c>
      <c r="V109">
        <f t="shared" si="13"/>
        <v>0</v>
      </c>
      <c r="W109">
        <f t="shared" si="13"/>
        <v>0</v>
      </c>
      <c r="X109">
        <f t="shared" si="13"/>
        <v>0</v>
      </c>
      <c r="Y109">
        <f t="shared" si="13"/>
        <v>0</v>
      </c>
      <c r="Z109">
        <f t="shared" si="13"/>
        <v>0</v>
      </c>
    </row>
    <row r="110" spans="1:26" x14ac:dyDescent="0.2">
      <c r="A110" s="3"/>
    </row>
    <row r="111" spans="1:26" x14ac:dyDescent="0.2">
      <c r="A111" s="63" t="s">
        <v>18</v>
      </c>
      <c r="B111" s="107"/>
      <c r="C111" s="18"/>
      <c r="D111" s="18"/>
      <c r="E111" s="65"/>
      <c r="F111" s="22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20"/>
      <c r="X111" s="66">
        <f>F111+H111+J111+L111+N111+P111+R111+T111+V111</f>
        <v>0</v>
      </c>
      <c r="Y111" s="65">
        <f>G111+I111+K111+M111+O111+Q111+S111+U111+W111</f>
        <v>0</v>
      </c>
      <c r="Z111">
        <f>SUM(X111:Y111)</f>
        <v>0</v>
      </c>
    </row>
    <row r="112" spans="1:26" x14ac:dyDescent="0.2">
      <c r="A112" s="3"/>
      <c r="D112" s="25"/>
      <c r="E112" s="67" t="s">
        <v>47</v>
      </c>
      <c r="F112">
        <f t="shared" ref="F112:Z112" si="14">SUM(F111:F111)</f>
        <v>0</v>
      </c>
      <c r="G112">
        <f t="shared" si="14"/>
        <v>0</v>
      </c>
      <c r="H112">
        <f t="shared" si="14"/>
        <v>0</v>
      </c>
      <c r="I112">
        <f t="shared" si="14"/>
        <v>0</v>
      </c>
      <c r="J112">
        <f t="shared" si="14"/>
        <v>0</v>
      </c>
      <c r="K112">
        <f t="shared" si="14"/>
        <v>0</v>
      </c>
      <c r="L112">
        <f t="shared" si="14"/>
        <v>0</v>
      </c>
      <c r="M112">
        <f t="shared" si="14"/>
        <v>0</v>
      </c>
      <c r="N112">
        <f t="shared" si="14"/>
        <v>0</v>
      </c>
      <c r="O112">
        <f t="shared" si="14"/>
        <v>0</v>
      </c>
      <c r="P112">
        <f t="shared" si="14"/>
        <v>0</v>
      </c>
      <c r="Q112">
        <f t="shared" si="14"/>
        <v>0</v>
      </c>
      <c r="R112">
        <f t="shared" si="14"/>
        <v>0</v>
      </c>
      <c r="S112">
        <f t="shared" si="14"/>
        <v>0</v>
      </c>
      <c r="T112">
        <f t="shared" si="14"/>
        <v>0</v>
      </c>
      <c r="U112">
        <f t="shared" si="14"/>
        <v>0</v>
      </c>
      <c r="V112">
        <f t="shared" si="14"/>
        <v>0</v>
      </c>
      <c r="W112">
        <f t="shared" si="14"/>
        <v>0</v>
      </c>
      <c r="X112">
        <f t="shared" si="14"/>
        <v>0</v>
      </c>
      <c r="Y112">
        <f t="shared" si="14"/>
        <v>0</v>
      </c>
      <c r="Z112">
        <f t="shared" si="14"/>
        <v>0</v>
      </c>
    </row>
    <row r="113" spans="1:26" x14ac:dyDescent="0.2">
      <c r="A113" s="3"/>
    </row>
    <row r="114" spans="1:26" x14ac:dyDescent="0.2">
      <c r="A114" s="63" t="s">
        <v>19</v>
      </c>
      <c r="B114" s="64">
        <v>512001</v>
      </c>
      <c r="C114" s="18" t="s">
        <v>10</v>
      </c>
      <c r="D114" s="18" t="s">
        <v>11</v>
      </c>
      <c r="E114" s="65" t="s">
        <v>94</v>
      </c>
      <c r="F114" s="22">
        <v>3</v>
      </c>
      <c r="G114" s="18">
        <v>6</v>
      </c>
      <c r="H114" s="18"/>
      <c r="I114" s="18"/>
      <c r="J114" s="18">
        <v>13</v>
      </c>
      <c r="K114" s="18">
        <v>20</v>
      </c>
      <c r="L114" s="18"/>
      <c r="M114" s="18">
        <v>5</v>
      </c>
      <c r="N114" s="18">
        <v>9</v>
      </c>
      <c r="O114" s="18">
        <v>8</v>
      </c>
      <c r="P114" s="18">
        <v>9</v>
      </c>
      <c r="Q114" s="18">
        <v>14</v>
      </c>
      <c r="R114" s="18">
        <v>11</v>
      </c>
      <c r="S114" s="18">
        <v>14</v>
      </c>
      <c r="T114" s="18"/>
      <c r="U114" s="18"/>
      <c r="V114" s="18">
        <v>86</v>
      </c>
      <c r="W114" s="20">
        <v>197</v>
      </c>
      <c r="X114" s="66">
        <f>F114+H114+J114+L114+N114+P114+R114+T114+V114</f>
        <v>131</v>
      </c>
      <c r="Y114" s="65">
        <f>G114+I114+K114+M114+O114+Q114+S114+U114+W114</f>
        <v>264</v>
      </c>
      <c r="Z114">
        <f>SUM(X114:Y114)</f>
        <v>395</v>
      </c>
    </row>
    <row r="115" spans="1:26" x14ac:dyDescent="0.2">
      <c r="B115"/>
      <c r="E115" s="67" t="s">
        <v>113</v>
      </c>
      <c r="F115">
        <f>SUM(F114)</f>
        <v>3</v>
      </c>
      <c r="G115">
        <f t="shared" ref="G115:Z115" si="15">SUM(G114)</f>
        <v>6</v>
      </c>
      <c r="H115">
        <f t="shared" si="15"/>
        <v>0</v>
      </c>
      <c r="I115">
        <f t="shared" si="15"/>
        <v>0</v>
      </c>
      <c r="J115">
        <f t="shared" si="15"/>
        <v>13</v>
      </c>
      <c r="K115">
        <f t="shared" si="15"/>
        <v>20</v>
      </c>
      <c r="L115">
        <f t="shared" si="15"/>
        <v>0</v>
      </c>
      <c r="M115">
        <f t="shared" si="15"/>
        <v>5</v>
      </c>
      <c r="N115">
        <f t="shared" si="15"/>
        <v>9</v>
      </c>
      <c r="O115">
        <f t="shared" si="15"/>
        <v>8</v>
      </c>
      <c r="P115">
        <f t="shared" si="15"/>
        <v>9</v>
      </c>
      <c r="Q115">
        <f t="shared" si="15"/>
        <v>14</v>
      </c>
      <c r="R115">
        <f t="shared" si="15"/>
        <v>11</v>
      </c>
      <c r="S115">
        <f t="shared" si="15"/>
        <v>14</v>
      </c>
      <c r="T115">
        <f t="shared" si="15"/>
        <v>0</v>
      </c>
      <c r="U115">
        <f t="shared" si="15"/>
        <v>0</v>
      </c>
      <c r="V115">
        <f t="shared" si="15"/>
        <v>86</v>
      </c>
      <c r="W115">
        <f t="shared" si="15"/>
        <v>197</v>
      </c>
      <c r="X115">
        <f t="shared" si="15"/>
        <v>131</v>
      </c>
      <c r="Y115">
        <f t="shared" si="15"/>
        <v>264</v>
      </c>
      <c r="Z115">
        <f t="shared" si="15"/>
        <v>395</v>
      </c>
    </row>
    <row r="116" spans="1:26" x14ac:dyDescent="0.2">
      <c r="B116"/>
    </row>
    <row r="117" spans="1:26" x14ac:dyDescent="0.2">
      <c r="B117" t="s">
        <v>52</v>
      </c>
      <c r="E117" s="3" t="s">
        <v>9</v>
      </c>
      <c r="F117" s="75">
        <f t="shared" ref="F117:Z117" si="16">F8+F103+F106+F109+F112+F115</f>
        <v>37</v>
      </c>
      <c r="G117" s="75">
        <f t="shared" si="16"/>
        <v>57</v>
      </c>
      <c r="H117" s="75">
        <f t="shared" si="16"/>
        <v>0</v>
      </c>
      <c r="I117" s="75">
        <f t="shared" si="16"/>
        <v>8</v>
      </c>
      <c r="J117" s="75">
        <f t="shared" si="16"/>
        <v>61</v>
      </c>
      <c r="K117" s="75">
        <f t="shared" si="16"/>
        <v>97</v>
      </c>
      <c r="L117" s="75">
        <f t="shared" si="16"/>
        <v>81</v>
      </c>
      <c r="M117" s="75">
        <f t="shared" si="16"/>
        <v>115</v>
      </c>
      <c r="N117" s="75">
        <f t="shared" si="16"/>
        <v>118</v>
      </c>
      <c r="O117" s="75">
        <f t="shared" si="16"/>
        <v>213</v>
      </c>
      <c r="P117" s="75">
        <f t="shared" si="16"/>
        <v>30</v>
      </c>
      <c r="Q117" s="75">
        <f t="shared" si="16"/>
        <v>40</v>
      </c>
      <c r="R117" s="75">
        <f t="shared" si="16"/>
        <v>101</v>
      </c>
      <c r="S117" s="75">
        <f t="shared" si="16"/>
        <v>106</v>
      </c>
      <c r="T117" s="75">
        <f t="shared" si="16"/>
        <v>0</v>
      </c>
      <c r="U117" s="75">
        <f t="shared" si="16"/>
        <v>1</v>
      </c>
      <c r="V117" s="75">
        <f t="shared" si="16"/>
        <v>1199</v>
      </c>
      <c r="W117" s="75">
        <f t="shared" si="16"/>
        <v>1748</v>
      </c>
      <c r="X117" s="75">
        <f t="shared" si="16"/>
        <v>1627</v>
      </c>
      <c r="Y117" s="75">
        <f t="shared" si="16"/>
        <v>2385</v>
      </c>
      <c r="Z117" s="1">
        <f t="shared" si="16"/>
        <v>4012</v>
      </c>
    </row>
    <row r="118" spans="1:26" x14ac:dyDescent="0.2">
      <c r="B118"/>
      <c r="E118" s="3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2">
      <c r="B119"/>
      <c r="E119" s="3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87"/>
    </row>
    <row r="120" spans="1:26" x14ac:dyDescent="0.2">
      <c r="B120"/>
    </row>
    <row r="121" spans="1:26" x14ac:dyDescent="0.2">
      <c r="A121" s="2" t="s">
        <v>3</v>
      </c>
      <c r="B121" s="11"/>
    </row>
    <row r="122" spans="1:26" x14ac:dyDescent="0.2">
      <c r="A122" s="2" t="s">
        <v>102</v>
      </c>
      <c r="B122" s="11"/>
    </row>
    <row r="123" spans="1:26" x14ac:dyDescent="0.2">
      <c r="A123" s="2" t="s">
        <v>560</v>
      </c>
      <c r="B123" s="11"/>
    </row>
    <row r="124" spans="1:26" x14ac:dyDescent="0.2">
      <c r="B124" s="11"/>
    </row>
    <row r="125" spans="1:26" x14ac:dyDescent="0.2">
      <c r="A125" s="71" t="s">
        <v>60</v>
      </c>
      <c r="B125" s="11"/>
      <c r="F125" s="174" t="s">
        <v>85</v>
      </c>
      <c r="G125" s="173"/>
      <c r="H125" s="174" t="s">
        <v>86</v>
      </c>
      <c r="I125" s="175"/>
      <c r="J125" s="172" t="s">
        <v>87</v>
      </c>
      <c r="K125" s="173"/>
      <c r="L125" s="174" t="s">
        <v>88</v>
      </c>
      <c r="M125" s="175"/>
      <c r="N125" s="172" t="s">
        <v>4</v>
      </c>
      <c r="O125" s="173"/>
      <c r="P125" s="174" t="s">
        <v>89</v>
      </c>
      <c r="Q125" s="175"/>
      <c r="R125" s="170" t="s">
        <v>90</v>
      </c>
      <c r="S125" s="171"/>
      <c r="T125" s="170" t="s">
        <v>91</v>
      </c>
      <c r="U125" s="171"/>
      <c r="V125" s="172" t="s">
        <v>92</v>
      </c>
      <c r="W125" s="173"/>
      <c r="X125" s="174" t="s">
        <v>9</v>
      </c>
      <c r="Y125" s="175"/>
    </row>
    <row r="126" spans="1:26" x14ac:dyDescent="0.2">
      <c r="A126" s="88" t="s">
        <v>6</v>
      </c>
      <c r="B126" s="89" t="s">
        <v>98</v>
      </c>
      <c r="C126" s="90" t="s">
        <v>8</v>
      </c>
      <c r="D126" s="90" t="s">
        <v>7</v>
      </c>
      <c r="E126" s="90" t="s">
        <v>12</v>
      </c>
      <c r="F126" s="91" t="s">
        <v>1</v>
      </c>
      <c r="G126" s="92" t="s">
        <v>2</v>
      </c>
      <c r="H126" s="91" t="s">
        <v>1</v>
      </c>
      <c r="I126" s="93" t="s">
        <v>2</v>
      </c>
      <c r="J126" s="94" t="s">
        <v>1</v>
      </c>
      <c r="K126" s="92" t="s">
        <v>2</v>
      </c>
      <c r="L126" s="91" t="s">
        <v>1</v>
      </c>
      <c r="M126" s="93" t="s">
        <v>2</v>
      </c>
      <c r="N126" s="94" t="s">
        <v>1</v>
      </c>
      <c r="O126" s="92" t="s">
        <v>2</v>
      </c>
      <c r="P126" s="91" t="s">
        <v>1</v>
      </c>
      <c r="Q126" s="93" t="s">
        <v>2</v>
      </c>
      <c r="R126" s="91" t="s">
        <v>1</v>
      </c>
      <c r="S126" s="93" t="s">
        <v>2</v>
      </c>
      <c r="T126" s="91" t="s">
        <v>1</v>
      </c>
      <c r="U126" s="93" t="s">
        <v>2</v>
      </c>
      <c r="V126" s="94" t="s">
        <v>1</v>
      </c>
      <c r="W126" s="92" t="s">
        <v>2</v>
      </c>
      <c r="X126" s="91" t="s">
        <v>1</v>
      </c>
      <c r="Y126" s="93" t="s">
        <v>2</v>
      </c>
      <c r="Z126" s="10" t="s">
        <v>0</v>
      </c>
    </row>
    <row r="127" spans="1:26" x14ac:dyDescent="0.2">
      <c r="A127" s="106" t="s">
        <v>55</v>
      </c>
      <c r="B127" s="141"/>
      <c r="C127" s="18"/>
      <c r="D127" s="18"/>
      <c r="E127" s="65"/>
      <c r="F127" s="22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65"/>
      <c r="X127" s="66">
        <f>F127+H127+J127+L127+N127+P127+R127+T127+V127</f>
        <v>0</v>
      </c>
      <c r="Y127" s="65">
        <f>G127+I127+K127+M127+O127+Q127+S127+U127+W127</f>
        <v>0</v>
      </c>
      <c r="Z127">
        <f>SUM(X127:Y127)</f>
        <v>0</v>
      </c>
    </row>
    <row r="128" spans="1:26" x14ac:dyDescent="0.2">
      <c r="B128"/>
      <c r="D128" s="25"/>
      <c r="E128" s="67" t="s">
        <v>51</v>
      </c>
      <c r="F128">
        <f t="shared" ref="F128:Z128" si="17">SUM(F127:F127)</f>
        <v>0</v>
      </c>
      <c r="G128">
        <f t="shared" si="17"/>
        <v>0</v>
      </c>
      <c r="H128">
        <f t="shared" si="17"/>
        <v>0</v>
      </c>
      <c r="I128">
        <f t="shared" si="17"/>
        <v>0</v>
      </c>
      <c r="J128">
        <f t="shared" si="17"/>
        <v>0</v>
      </c>
      <c r="K128">
        <f t="shared" si="17"/>
        <v>0</v>
      </c>
      <c r="L128">
        <f t="shared" si="17"/>
        <v>0</v>
      </c>
      <c r="M128">
        <f t="shared" si="17"/>
        <v>0</v>
      </c>
      <c r="N128">
        <f t="shared" si="17"/>
        <v>0</v>
      </c>
      <c r="O128">
        <f t="shared" si="17"/>
        <v>0</v>
      </c>
      <c r="P128">
        <f t="shared" si="17"/>
        <v>0</v>
      </c>
      <c r="Q128">
        <f t="shared" si="17"/>
        <v>0</v>
      </c>
      <c r="R128">
        <f t="shared" si="17"/>
        <v>0</v>
      </c>
      <c r="S128">
        <f t="shared" si="17"/>
        <v>0</v>
      </c>
      <c r="T128">
        <f t="shared" si="17"/>
        <v>0</v>
      </c>
      <c r="U128">
        <f t="shared" si="17"/>
        <v>0</v>
      </c>
      <c r="V128">
        <f t="shared" si="17"/>
        <v>0</v>
      </c>
      <c r="W128">
        <f t="shared" si="17"/>
        <v>0</v>
      </c>
      <c r="X128">
        <f t="shared" si="17"/>
        <v>0</v>
      </c>
      <c r="Y128">
        <f t="shared" si="17"/>
        <v>0</v>
      </c>
      <c r="Z128">
        <f t="shared" si="17"/>
        <v>0</v>
      </c>
    </row>
    <row r="129" spans="1:26" x14ac:dyDescent="0.2">
      <c r="A129" s="95"/>
      <c r="B129" s="96"/>
      <c r="C129" s="97"/>
      <c r="D129" s="97"/>
      <c r="E129" s="97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x14ac:dyDescent="0.2">
      <c r="A130" s="49" t="s">
        <v>16</v>
      </c>
      <c r="B130" s="112" t="s">
        <v>527</v>
      </c>
      <c r="C130" s="13" t="s">
        <v>138</v>
      </c>
      <c r="D130" s="13" t="s">
        <v>141</v>
      </c>
      <c r="E130" s="50" t="s">
        <v>142</v>
      </c>
      <c r="F130" s="21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>
        <v>1</v>
      </c>
      <c r="W130" s="15"/>
      <c r="X130" s="19">
        <f t="shared" ref="X130:Y185" si="18">F130+H130+J130+L130+N130+P130+R130+T130+V130</f>
        <v>1</v>
      </c>
      <c r="Y130" s="50">
        <f t="shared" si="18"/>
        <v>0</v>
      </c>
      <c r="Z130">
        <f t="shared" ref="Z130:Z185" si="19">SUM(X130:Y130)</f>
        <v>1</v>
      </c>
    </row>
    <row r="131" spans="1:26" x14ac:dyDescent="0.2">
      <c r="A131" s="51" t="s">
        <v>16</v>
      </c>
      <c r="B131" s="113" t="s">
        <v>528</v>
      </c>
      <c r="C131" s="47" t="s">
        <v>138</v>
      </c>
      <c r="D131" s="47" t="s">
        <v>143</v>
      </c>
      <c r="E131" s="52" t="s">
        <v>144</v>
      </c>
      <c r="F131" s="56"/>
      <c r="G131" s="47"/>
      <c r="H131" s="47"/>
      <c r="I131" s="47"/>
      <c r="J131" s="47"/>
      <c r="K131" s="47"/>
      <c r="L131" s="47"/>
      <c r="M131" s="47"/>
      <c r="N131" s="47">
        <v>1</v>
      </c>
      <c r="O131" s="47">
        <v>1</v>
      </c>
      <c r="P131" s="47"/>
      <c r="Q131" s="47"/>
      <c r="R131" s="47"/>
      <c r="S131" s="47"/>
      <c r="T131" s="47"/>
      <c r="U131" s="47"/>
      <c r="V131" s="47"/>
      <c r="W131" s="48">
        <v>1</v>
      </c>
      <c r="X131" s="61">
        <f t="shared" si="18"/>
        <v>1</v>
      </c>
      <c r="Y131" s="52">
        <f t="shared" si="18"/>
        <v>2</v>
      </c>
      <c r="Z131">
        <f t="shared" si="19"/>
        <v>3</v>
      </c>
    </row>
    <row r="132" spans="1:26" x14ac:dyDescent="0.2">
      <c r="A132" s="51" t="s">
        <v>16</v>
      </c>
      <c r="B132" s="113" t="s">
        <v>529</v>
      </c>
      <c r="C132" s="47" t="s">
        <v>138</v>
      </c>
      <c r="D132" s="47" t="s">
        <v>145</v>
      </c>
      <c r="E132" s="52" t="s">
        <v>146</v>
      </c>
      <c r="F132" s="56"/>
      <c r="G132" s="47"/>
      <c r="H132" s="47"/>
      <c r="I132" s="47"/>
      <c r="J132" s="47"/>
      <c r="K132" s="47"/>
      <c r="L132" s="47"/>
      <c r="M132" s="47"/>
      <c r="N132" s="47">
        <v>1</v>
      </c>
      <c r="O132" s="47"/>
      <c r="P132" s="47">
        <v>1</v>
      </c>
      <c r="Q132" s="47"/>
      <c r="R132" s="47"/>
      <c r="S132" s="47"/>
      <c r="T132" s="47"/>
      <c r="U132" s="47"/>
      <c r="V132" s="47">
        <v>3</v>
      </c>
      <c r="W132" s="48">
        <v>1</v>
      </c>
      <c r="X132" s="61">
        <f t="shared" si="18"/>
        <v>5</v>
      </c>
      <c r="Y132" s="52">
        <f t="shared" si="18"/>
        <v>1</v>
      </c>
      <c r="Z132">
        <f t="shared" si="19"/>
        <v>6</v>
      </c>
    </row>
    <row r="133" spans="1:26" x14ac:dyDescent="0.2">
      <c r="A133" s="51" t="s">
        <v>16</v>
      </c>
      <c r="B133" s="113" t="s">
        <v>531</v>
      </c>
      <c r="C133" s="47" t="s">
        <v>138</v>
      </c>
      <c r="D133" s="47" t="s">
        <v>149</v>
      </c>
      <c r="E133" s="52" t="s">
        <v>150</v>
      </c>
      <c r="F133" s="56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>
        <v>3</v>
      </c>
      <c r="W133" s="48">
        <v>3</v>
      </c>
      <c r="X133" s="61">
        <f t="shared" si="18"/>
        <v>3</v>
      </c>
      <c r="Y133" s="52">
        <f t="shared" si="18"/>
        <v>3</v>
      </c>
      <c r="Z133">
        <f t="shared" si="19"/>
        <v>6</v>
      </c>
    </row>
    <row r="134" spans="1:26" x14ac:dyDescent="0.2">
      <c r="A134" s="51" t="s">
        <v>16</v>
      </c>
      <c r="B134" s="113" t="s">
        <v>533</v>
      </c>
      <c r="C134" s="47" t="s">
        <v>151</v>
      </c>
      <c r="D134" s="47" t="s">
        <v>154</v>
      </c>
      <c r="E134" s="52" t="s">
        <v>155</v>
      </c>
      <c r="F134" s="56"/>
      <c r="G134" s="47"/>
      <c r="H134" s="47"/>
      <c r="I134" s="47"/>
      <c r="J134" s="47"/>
      <c r="K134" s="47"/>
      <c r="L134" s="47"/>
      <c r="M134" s="47">
        <v>1</v>
      </c>
      <c r="N134" s="47"/>
      <c r="O134" s="47"/>
      <c r="P134" s="47"/>
      <c r="Q134" s="47"/>
      <c r="R134" s="47"/>
      <c r="S134" s="47"/>
      <c r="T134" s="47"/>
      <c r="U134" s="47"/>
      <c r="V134" s="47"/>
      <c r="W134" s="48"/>
      <c r="X134" s="61">
        <f t="shared" si="18"/>
        <v>0</v>
      </c>
      <c r="Y134" s="52">
        <f t="shared" si="18"/>
        <v>1</v>
      </c>
      <c r="Z134">
        <f t="shared" si="19"/>
        <v>1</v>
      </c>
    </row>
    <row r="135" spans="1:26" x14ac:dyDescent="0.2">
      <c r="A135" s="51" t="s">
        <v>16</v>
      </c>
      <c r="B135" s="113" t="s">
        <v>534</v>
      </c>
      <c r="C135" s="47" t="s">
        <v>151</v>
      </c>
      <c r="D135" s="47" t="s">
        <v>156</v>
      </c>
      <c r="E135" s="52" t="s">
        <v>157</v>
      </c>
      <c r="F135" s="56"/>
      <c r="G135" s="47">
        <v>2</v>
      </c>
      <c r="H135" s="47"/>
      <c r="I135" s="47"/>
      <c r="J135" s="47"/>
      <c r="K135" s="47"/>
      <c r="L135" s="47"/>
      <c r="M135" s="47"/>
      <c r="N135" s="47"/>
      <c r="O135" s="47">
        <v>2</v>
      </c>
      <c r="P135" s="47"/>
      <c r="Q135" s="47"/>
      <c r="R135" s="47"/>
      <c r="S135" s="47"/>
      <c r="T135" s="47"/>
      <c r="U135" s="47"/>
      <c r="V135" s="47"/>
      <c r="W135" s="48">
        <v>6</v>
      </c>
      <c r="X135" s="61">
        <f t="shared" si="18"/>
        <v>0</v>
      </c>
      <c r="Y135" s="52">
        <f t="shared" si="18"/>
        <v>10</v>
      </c>
      <c r="Z135">
        <f t="shared" si="19"/>
        <v>10</v>
      </c>
    </row>
    <row r="136" spans="1:26" x14ac:dyDescent="0.2">
      <c r="A136" s="51" t="s">
        <v>16</v>
      </c>
      <c r="B136" s="113" t="s">
        <v>535</v>
      </c>
      <c r="C136" s="47" t="s">
        <v>151</v>
      </c>
      <c r="D136" s="47" t="s">
        <v>158</v>
      </c>
      <c r="E136" s="52" t="s">
        <v>159</v>
      </c>
      <c r="F136" s="56"/>
      <c r="G136" s="47"/>
      <c r="H136" s="47"/>
      <c r="I136" s="47"/>
      <c r="J136" s="47"/>
      <c r="K136" s="47"/>
      <c r="L136" s="47"/>
      <c r="M136" s="47"/>
      <c r="N136" s="47">
        <v>1</v>
      </c>
      <c r="O136" s="47"/>
      <c r="P136" s="47"/>
      <c r="Q136" s="47"/>
      <c r="R136" s="47"/>
      <c r="S136" s="47"/>
      <c r="T136" s="47"/>
      <c r="U136" s="47"/>
      <c r="V136" s="47">
        <v>1</v>
      </c>
      <c r="W136" s="48">
        <v>9</v>
      </c>
      <c r="X136" s="61">
        <f t="shared" si="18"/>
        <v>2</v>
      </c>
      <c r="Y136" s="52">
        <f t="shared" si="18"/>
        <v>9</v>
      </c>
      <c r="Z136">
        <f t="shared" si="19"/>
        <v>11</v>
      </c>
    </row>
    <row r="137" spans="1:26" x14ac:dyDescent="0.2">
      <c r="A137" s="51" t="s">
        <v>16</v>
      </c>
      <c r="B137" s="113" t="s">
        <v>536</v>
      </c>
      <c r="C137" s="47" t="s">
        <v>151</v>
      </c>
      <c r="D137" s="47" t="s">
        <v>161</v>
      </c>
      <c r="E137" s="52" t="s">
        <v>162</v>
      </c>
      <c r="F137" s="56"/>
      <c r="G137" s="47"/>
      <c r="H137" s="47"/>
      <c r="I137" s="47"/>
      <c r="J137" s="47"/>
      <c r="K137" s="47"/>
      <c r="L137" s="47"/>
      <c r="M137" s="47"/>
      <c r="N137" s="47">
        <v>1</v>
      </c>
      <c r="O137" s="47">
        <v>1</v>
      </c>
      <c r="P137" s="47"/>
      <c r="Q137" s="47"/>
      <c r="R137" s="47"/>
      <c r="S137" s="47"/>
      <c r="T137" s="47"/>
      <c r="U137" s="47"/>
      <c r="V137" s="47">
        <v>1</v>
      </c>
      <c r="W137" s="48">
        <v>3</v>
      </c>
      <c r="X137" s="61">
        <f t="shared" si="18"/>
        <v>2</v>
      </c>
      <c r="Y137" s="52">
        <f t="shared" si="18"/>
        <v>4</v>
      </c>
      <c r="Z137">
        <f t="shared" si="19"/>
        <v>6</v>
      </c>
    </row>
    <row r="138" spans="1:26" x14ac:dyDescent="0.2">
      <c r="A138" s="51" t="s">
        <v>16</v>
      </c>
      <c r="B138" s="113" t="s">
        <v>537</v>
      </c>
      <c r="C138" s="47" t="s">
        <v>151</v>
      </c>
      <c r="D138" s="47" t="s">
        <v>163</v>
      </c>
      <c r="E138" s="52" t="s">
        <v>164</v>
      </c>
      <c r="F138" s="56"/>
      <c r="G138" s="47">
        <v>1</v>
      </c>
      <c r="H138" s="47"/>
      <c r="I138" s="47"/>
      <c r="J138" s="47">
        <v>1</v>
      </c>
      <c r="K138" s="47">
        <v>1</v>
      </c>
      <c r="L138" s="47"/>
      <c r="M138" s="47"/>
      <c r="N138" s="47"/>
      <c r="O138" s="47">
        <v>3</v>
      </c>
      <c r="P138" s="47"/>
      <c r="Q138" s="47"/>
      <c r="R138" s="47">
        <v>2</v>
      </c>
      <c r="S138" s="47"/>
      <c r="T138" s="47"/>
      <c r="U138" s="47"/>
      <c r="V138" s="47">
        <v>3</v>
      </c>
      <c r="W138" s="48">
        <v>18</v>
      </c>
      <c r="X138" s="61">
        <f t="shared" si="18"/>
        <v>6</v>
      </c>
      <c r="Y138" s="52">
        <f t="shared" si="18"/>
        <v>23</v>
      </c>
      <c r="Z138">
        <f t="shared" si="19"/>
        <v>29</v>
      </c>
    </row>
    <row r="139" spans="1:26" x14ac:dyDescent="0.2">
      <c r="A139" s="51" t="s">
        <v>16</v>
      </c>
      <c r="B139" s="113">
        <v>110101</v>
      </c>
      <c r="C139" s="47" t="s">
        <v>151</v>
      </c>
      <c r="D139" s="47" t="s">
        <v>165</v>
      </c>
      <c r="E139" s="52" t="s">
        <v>166</v>
      </c>
      <c r="F139" s="56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>
        <v>1</v>
      </c>
      <c r="T139" s="47"/>
      <c r="U139" s="47"/>
      <c r="V139" s="47">
        <v>3</v>
      </c>
      <c r="W139" s="48">
        <v>2</v>
      </c>
      <c r="X139" s="61">
        <f t="shared" si="18"/>
        <v>3</v>
      </c>
      <c r="Y139" s="52">
        <f t="shared" si="18"/>
        <v>3</v>
      </c>
      <c r="Z139">
        <f t="shared" si="19"/>
        <v>6</v>
      </c>
    </row>
    <row r="140" spans="1:26" x14ac:dyDescent="0.2">
      <c r="A140" s="51" t="s">
        <v>16</v>
      </c>
      <c r="B140" s="113">
        <v>110101</v>
      </c>
      <c r="C140" s="47" t="s">
        <v>151</v>
      </c>
      <c r="D140" s="47" t="s">
        <v>167</v>
      </c>
      <c r="E140" s="52" t="s">
        <v>168</v>
      </c>
      <c r="F140" s="56"/>
      <c r="G140" s="47">
        <v>1</v>
      </c>
      <c r="H140" s="47"/>
      <c r="I140" s="47"/>
      <c r="J140" s="47"/>
      <c r="K140" s="47"/>
      <c r="L140" s="47"/>
      <c r="M140" s="47"/>
      <c r="N140" s="47">
        <v>1</v>
      </c>
      <c r="O140" s="47"/>
      <c r="P140" s="47"/>
      <c r="Q140" s="47"/>
      <c r="R140" s="47">
        <v>1</v>
      </c>
      <c r="S140" s="47"/>
      <c r="T140" s="47"/>
      <c r="U140" s="47"/>
      <c r="V140" s="47">
        <v>3</v>
      </c>
      <c r="W140" s="48">
        <v>1</v>
      </c>
      <c r="X140" s="61">
        <f t="shared" si="18"/>
        <v>5</v>
      </c>
      <c r="Y140" s="52">
        <f t="shared" si="18"/>
        <v>2</v>
      </c>
      <c r="Z140">
        <f t="shared" si="19"/>
        <v>7</v>
      </c>
    </row>
    <row r="141" spans="1:26" x14ac:dyDescent="0.2">
      <c r="A141" s="51" t="s">
        <v>16</v>
      </c>
      <c r="B141" s="16">
        <v>131205</v>
      </c>
      <c r="C141" s="47" t="s">
        <v>169</v>
      </c>
      <c r="D141" s="47" t="s">
        <v>174</v>
      </c>
      <c r="E141" s="52" t="s">
        <v>175</v>
      </c>
      <c r="F141" s="56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8">
        <v>3</v>
      </c>
      <c r="X141" s="61">
        <f t="shared" si="18"/>
        <v>0</v>
      </c>
      <c r="Y141" s="52">
        <f t="shared" si="18"/>
        <v>3</v>
      </c>
      <c r="Z141">
        <f t="shared" si="19"/>
        <v>3</v>
      </c>
    </row>
    <row r="142" spans="1:26" x14ac:dyDescent="0.2">
      <c r="A142" s="51" t="s">
        <v>16</v>
      </c>
      <c r="B142" s="16">
        <v>141001</v>
      </c>
      <c r="C142" s="47" t="s">
        <v>178</v>
      </c>
      <c r="D142" s="47" t="s">
        <v>187</v>
      </c>
      <c r="E142" s="52" t="s">
        <v>188</v>
      </c>
      <c r="F142" s="56"/>
      <c r="G142" s="47"/>
      <c r="H142" s="47"/>
      <c r="I142" s="47"/>
      <c r="J142" s="47">
        <v>1</v>
      </c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>
        <v>5</v>
      </c>
      <c r="W142" s="48"/>
      <c r="X142" s="61">
        <f t="shared" si="18"/>
        <v>6</v>
      </c>
      <c r="Y142" s="52">
        <f t="shared" si="18"/>
        <v>0</v>
      </c>
      <c r="Z142">
        <f t="shared" si="19"/>
        <v>6</v>
      </c>
    </row>
    <row r="143" spans="1:26" x14ac:dyDescent="0.2">
      <c r="A143" s="51" t="s">
        <v>16</v>
      </c>
      <c r="B143" s="16">
        <v>160301</v>
      </c>
      <c r="C143" s="47" t="s">
        <v>151</v>
      </c>
      <c r="D143" s="47" t="s">
        <v>195</v>
      </c>
      <c r="E143" s="52" t="s">
        <v>196</v>
      </c>
      <c r="F143" s="56"/>
      <c r="G143" s="47">
        <v>1</v>
      </c>
      <c r="H143" s="47"/>
      <c r="I143" s="47"/>
      <c r="J143" s="47">
        <v>7</v>
      </c>
      <c r="K143" s="47">
        <v>5</v>
      </c>
      <c r="L143" s="47"/>
      <c r="M143" s="47">
        <v>1</v>
      </c>
      <c r="N143" s="47">
        <v>1</v>
      </c>
      <c r="O143" s="47"/>
      <c r="P143" s="47">
        <v>1</v>
      </c>
      <c r="Q143" s="47"/>
      <c r="R143" s="47">
        <v>3</v>
      </c>
      <c r="S143" s="47"/>
      <c r="T143" s="47"/>
      <c r="U143" s="47"/>
      <c r="V143" s="47">
        <v>9</v>
      </c>
      <c r="W143" s="48">
        <v>5</v>
      </c>
      <c r="X143" s="61">
        <f t="shared" si="18"/>
        <v>21</v>
      </c>
      <c r="Y143" s="52">
        <f t="shared" si="18"/>
        <v>12</v>
      </c>
      <c r="Z143">
        <f t="shared" si="19"/>
        <v>33</v>
      </c>
    </row>
    <row r="144" spans="1:26" x14ac:dyDescent="0.2">
      <c r="A144" s="51" t="s">
        <v>16</v>
      </c>
      <c r="B144" s="16">
        <v>160501</v>
      </c>
      <c r="C144" s="47" t="s">
        <v>151</v>
      </c>
      <c r="D144" s="47" t="s">
        <v>197</v>
      </c>
      <c r="E144" s="52" t="s">
        <v>198</v>
      </c>
      <c r="F144" s="56">
        <v>2</v>
      </c>
      <c r="G144" s="47">
        <v>1</v>
      </c>
      <c r="H144" s="47"/>
      <c r="I144" s="47"/>
      <c r="J144" s="47"/>
      <c r="K144" s="47"/>
      <c r="L144" s="47"/>
      <c r="M144" s="47"/>
      <c r="N144" s="47">
        <v>2</v>
      </c>
      <c r="O144" s="47">
        <v>2</v>
      </c>
      <c r="P144" s="47">
        <v>2</v>
      </c>
      <c r="Q144" s="47">
        <v>2</v>
      </c>
      <c r="R144" s="47">
        <v>3</v>
      </c>
      <c r="S144" s="47">
        <v>1</v>
      </c>
      <c r="T144" s="47"/>
      <c r="U144" s="47"/>
      <c r="V144" s="47">
        <v>44</v>
      </c>
      <c r="W144" s="48">
        <v>12</v>
      </c>
      <c r="X144" s="61">
        <f t="shared" si="18"/>
        <v>53</v>
      </c>
      <c r="Y144" s="52">
        <f t="shared" si="18"/>
        <v>18</v>
      </c>
      <c r="Z144">
        <f t="shared" si="19"/>
        <v>71</v>
      </c>
    </row>
    <row r="145" spans="1:26" x14ac:dyDescent="0.2">
      <c r="A145" s="51" t="s">
        <v>16</v>
      </c>
      <c r="B145" s="16">
        <v>160901</v>
      </c>
      <c r="C145" s="47" t="s">
        <v>151</v>
      </c>
      <c r="D145" s="47" t="s">
        <v>199</v>
      </c>
      <c r="E145" s="52" t="s">
        <v>200</v>
      </c>
      <c r="F145" s="56"/>
      <c r="G145" s="47">
        <v>1</v>
      </c>
      <c r="H145" s="47"/>
      <c r="I145" s="47"/>
      <c r="J145" s="47"/>
      <c r="K145" s="47"/>
      <c r="L145" s="47"/>
      <c r="M145" s="47">
        <v>3</v>
      </c>
      <c r="N145" s="47">
        <v>1</v>
      </c>
      <c r="O145" s="47">
        <v>1</v>
      </c>
      <c r="P145" s="47"/>
      <c r="Q145" s="47"/>
      <c r="R145" s="47"/>
      <c r="S145" s="47"/>
      <c r="T145" s="47"/>
      <c r="U145" s="47"/>
      <c r="V145" s="47">
        <v>18</v>
      </c>
      <c r="W145" s="48">
        <v>20</v>
      </c>
      <c r="X145" s="61">
        <f t="shared" si="18"/>
        <v>19</v>
      </c>
      <c r="Y145" s="52">
        <f t="shared" si="18"/>
        <v>25</v>
      </c>
      <c r="Z145">
        <f t="shared" si="19"/>
        <v>44</v>
      </c>
    </row>
    <row r="146" spans="1:26" x14ac:dyDescent="0.2">
      <c r="A146" s="51" t="s">
        <v>16</v>
      </c>
      <c r="B146" s="16">
        <v>160902</v>
      </c>
      <c r="C146" s="47" t="s">
        <v>151</v>
      </c>
      <c r="D146" s="47" t="s">
        <v>201</v>
      </c>
      <c r="E146" s="52" t="s">
        <v>202</v>
      </c>
      <c r="F146" s="56"/>
      <c r="G146" s="47"/>
      <c r="H146" s="47"/>
      <c r="I146" s="47"/>
      <c r="J146" s="47"/>
      <c r="K146" s="47">
        <v>1</v>
      </c>
      <c r="L146" s="47"/>
      <c r="M146" s="47">
        <v>1</v>
      </c>
      <c r="N146" s="47">
        <v>2</v>
      </c>
      <c r="O146" s="47"/>
      <c r="P146" s="47"/>
      <c r="Q146" s="47"/>
      <c r="R146" s="47">
        <v>1</v>
      </c>
      <c r="S146" s="47"/>
      <c r="T146" s="47"/>
      <c r="U146" s="47"/>
      <c r="V146" s="47">
        <v>4</v>
      </c>
      <c r="W146" s="48">
        <v>6</v>
      </c>
      <c r="X146" s="61">
        <f t="shared" si="18"/>
        <v>7</v>
      </c>
      <c r="Y146" s="52">
        <f t="shared" si="18"/>
        <v>8</v>
      </c>
      <c r="Z146">
        <f t="shared" si="19"/>
        <v>15</v>
      </c>
    </row>
    <row r="147" spans="1:26" x14ac:dyDescent="0.2">
      <c r="A147" s="51" t="s">
        <v>16</v>
      </c>
      <c r="B147" s="16">
        <v>160905</v>
      </c>
      <c r="C147" s="47" t="s">
        <v>151</v>
      </c>
      <c r="D147" s="47" t="s">
        <v>203</v>
      </c>
      <c r="E147" s="52" t="s">
        <v>204</v>
      </c>
      <c r="F147" s="56"/>
      <c r="G147" s="47"/>
      <c r="H147" s="47"/>
      <c r="I147" s="47"/>
      <c r="J147" s="47"/>
      <c r="K147" s="47"/>
      <c r="L147" s="47"/>
      <c r="M147" s="47">
        <v>1</v>
      </c>
      <c r="N147" s="47">
        <v>9</v>
      </c>
      <c r="O147" s="47">
        <v>10</v>
      </c>
      <c r="P147" s="47"/>
      <c r="Q147" s="47">
        <v>1</v>
      </c>
      <c r="R147" s="47">
        <v>1</v>
      </c>
      <c r="S147" s="47"/>
      <c r="T147" s="47"/>
      <c r="U147" s="47"/>
      <c r="V147" s="47">
        <v>13</v>
      </c>
      <c r="W147" s="48">
        <v>19</v>
      </c>
      <c r="X147" s="61">
        <f t="shared" si="18"/>
        <v>23</v>
      </c>
      <c r="Y147" s="52">
        <f t="shared" si="18"/>
        <v>31</v>
      </c>
      <c r="Z147">
        <f t="shared" si="19"/>
        <v>54</v>
      </c>
    </row>
    <row r="148" spans="1:26" x14ac:dyDescent="0.2">
      <c r="A148" s="51" t="s">
        <v>16</v>
      </c>
      <c r="B148" s="16">
        <v>161200</v>
      </c>
      <c r="C148" s="47" t="s">
        <v>151</v>
      </c>
      <c r="D148" s="47" t="s">
        <v>205</v>
      </c>
      <c r="E148" s="52" t="s">
        <v>206</v>
      </c>
      <c r="F148" s="56"/>
      <c r="G148" s="47"/>
      <c r="H148" s="47"/>
      <c r="I148" s="47"/>
      <c r="J148" s="47"/>
      <c r="K148" s="47"/>
      <c r="L148" s="47"/>
      <c r="M148" s="47"/>
      <c r="N148" s="47"/>
      <c r="O148" s="47">
        <v>1</v>
      </c>
      <c r="P148" s="47"/>
      <c r="Q148" s="47"/>
      <c r="R148" s="47"/>
      <c r="S148" s="47"/>
      <c r="T148" s="47"/>
      <c r="U148" s="47"/>
      <c r="V148" s="47"/>
      <c r="W148" s="48">
        <v>1</v>
      </c>
      <c r="X148" s="61">
        <f t="shared" si="18"/>
        <v>0</v>
      </c>
      <c r="Y148" s="52">
        <f t="shared" si="18"/>
        <v>2</v>
      </c>
      <c r="Z148">
        <f t="shared" si="19"/>
        <v>2</v>
      </c>
    </row>
    <row r="149" spans="1:26" x14ac:dyDescent="0.2">
      <c r="A149" s="51" t="s">
        <v>16</v>
      </c>
      <c r="B149" s="16">
        <v>190701</v>
      </c>
      <c r="C149" s="47" t="s">
        <v>230</v>
      </c>
      <c r="D149" s="47" t="s">
        <v>207</v>
      </c>
      <c r="E149" s="52" t="s">
        <v>208</v>
      </c>
      <c r="F149" s="56"/>
      <c r="G149" s="47"/>
      <c r="H149" s="47"/>
      <c r="I149" s="47"/>
      <c r="J149" s="47"/>
      <c r="K149" s="47"/>
      <c r="L149" s="47"/>
      <c r="M149" s="47">
        <v>1</v>
      </c>
      <c r="N149" s="47"/>
      <c r="O149" s="47">
        <v>5</v>
      </c>
      <c r="P149" s="47"/>
      <c r="Q149" s="47"/>
      <c r="R149" s="47"/>
      <c r="S149" s="47"/>
      <c r="T149" s="47"/>
      <c r="U149" s="47"/>
      <c r="V149" s="47"/>
      <c r="W149" s="48">
        <v>15</v>
      </c>
      <c r="X149" s="61">
        <f t="shared" si="18"/>
        <v>0</v>
      </c>
      <c r="Y149" s="52">
        <f t="shared" si="18"/>
        <v>21</v>
      </c>
      <c r="Z149">
        <f t="shared" si="19"/>
        <v>21</v>
      </c>
    </row>
    <row r="150" spans="1:26" x14ac:dyDescent="0.2">
      <c r="A150" s="51" t="s">
        <v>16</v>
      </c>
      <c r="B150" s="16">
        <v>190901</v>
      </c>
      <c r="C150" s="47" t="s">
        <v>209</v>
      </c>
      <c r="D150" s="47" t="s">
        <v>210</v>
      </c>
      <c r="E150" s="52" t="s">
        <v>211</v>
      </c>
      <c r="F150" s="56"/>
      <c r="G150" s="47"/>
      <c r="H150" s="47"/>
      <c r="I150" s="47"/>
      <c r="J150" s="47"/>
      <c r="K150" s="47">
        <v>1</v>
      </c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>
        <v>1</v>
      </c>
      <c r="W150" s="48">
        <v>2</v>
      </c>
      <c r="X150" s="61">
        <f t="shared" si="18"/>
        <v>1</v>
      </c>
      <c r="Y150" s="52">
        <f t="shared" si="18"/>
        <v>3</v>
      </c>
      <c r="Z150">
        <f t="shared" si="19"/>
        <v>4</v>
      </c>
    </row>
    <row r="151" spans="1:26" x14ac:dyDescent="0.2">
      <c r="A151" s="51" t="s">
        <v>16</v>
      </c>
      <c r="B151" s="16">
        <v>230101</v>
      </c>
      <c r="C151" s="47" t="s">
        <v>151</v>
      </c>
      <c r="D151" s="47" t="s">
        <v>212</v>
      </c>
      <c r="E151" s="52" t="s">
        <v>213</v>
      </c>
      <c r="F151" s="56"/>
      <c r="G151" s="47"/>
      <c r="H151" s="47"/>
      <c r="I151" s="47"/>
      <c r="J151" s="47"/>
      <c r="K151" s="47">
        <v>1</v>
      </c>
      <c r="L151" s="47"/>
      <c r="M151" s="47">
        <v>2</v>
      </c>
      <c r="N151" s="47">
        <v>1</v>
      </c>
      <c r="O151" s="47">
        <v>1</v>
      </c>
      <c r="P151" s="47"/>
      <c r="Q151" s="47"/>
      <c r="R151" s="47"/>
      <c r="S151" s="47">
        <v>1</v>
      </c>
      <c r="T151" s="47"/>
      <c r="U151" s="47"/>
      <c r="V151" s="47">
        <v>4</v>
      </c>
      <c r="W151" s="48">
        <v>19</v>
      </c>
      <c r="X151" s="61">
        <f t="shared" si="18"/>
        <v>5</v>
      </c>
      <c r="Y151" s="52">
        <f t="shared" si="18"/>
        <v>24</v>
      </c>
      <c r="Z151">
        <f t="shared" si="19"/>
        <v>29</v>
      </c>
    </row>
    <row r="152" spans="1:26" x14ac:dyDescent="0.2">
      <c r="A152" s="51" t="s">
        <v>16</v>
      </c>
      <c r="B152" s="16">
        <v>231304</v>
      </c>
      <c r="C152" s="47" t="s">
        <v>151</v>
      </c>
      <c r="D152" s="47" t="s">
        <v>214</v>
      </c>
      <c r="E152" s="52" t="s">
        <v>215</v>
      </c>
      <c r="F152" s="56">
        <v>1</v>
      </c>
      <c r="G152" s="47"/>
      <c r="H152" s="47"/>
      <c r="I152" s="47"/>
      <c r="J152" s="47"/>
      <c r="K152" s="47"/>
      <c r="L152" s="47"/>
      <c r="M152" s="47">
        <v>1</v>
      </c>
      <c r="N152" s="47"/>
      <c r="O152" s="47">
        <v>1</v>
      </c>
      <c r="P152" s="47"/>
      <c r="Q152" s="47"/>
      <c r="R152" s="47"/>
      <c r="S152" s="47">
        <v>1</v>
      </c>
      <c r="T152" s="47"/>
      <c r="U152" s="47"/>
      <c r="V152" s="47">
        <v>4</v>
      </c>
      <c r="W152" s="48">
        <v>14</v>
      </c>
      <c r="X152" s="61">
        <f t="shared" si="18"/>
        <v>5</v>
      </c>
      <c r="Y152" s="52">
        <f t="shared" si="18"/>
        <v>17</v>
      </c>
      <c r="Z152">
        <f t="shared" si="19"/>
        <v>22</v>
      </c>
    </row>
    <row r="153" spans="1:26" x14ac:dyDescent="0.2">
      <c r="A153" s="51" t="s">
        <v>16</v>
      </c>
      <c r="B153" s="16">
        <v>260101</v>
      </c>
      <c r="C153" s="47" t="s">
        <v>138</v>
      </c>
      <c r="D153" s="47" t="s">
        <v>218</v>
      </c>
      <c r="E153" s="52" t="s">
        <v>219</v>
      </c>
      <c r="F153" s="56"/>
      <c r="G153" s="47">
        <v>1</v>
      </c>
      <c r="H153" s="47"/>
      <c r="I153" s="47"/>
      <c r="J153" s="47"/>
      <c r="K153" s="47"/>
      <c r="L153" s="47"/>
      <c r="M153" s="47"/>
      <c r="N153" s="47"/>
      <c r="O153" s="47">
        <v>1</v>
      </c>
      <c r="P153" s="47"/>
      <c r="Q153" s="47"/>
      <c r="R153" s="47"/>
      <c r="S153" s="47"/>
      <c r="T153" s="47"/>
      <c r="U153" s="47"/>
      <c r="V153" s="47">
        <v>1</v>
      </c>
      <c r="W153" s="48">
        <v>5</v>
      </c>
      <c r="X153" s="61">
        <f t="shared" si="18"/>
        <v>1</v>
      </c>
      <c r="Y153" s="52">
        <f t="shared" si="18"/>
        <v>7</v>
      </c>
      <c r="Z153">
        <f t="shared" si="19"/>
        <v>8</v>
      </c>
    </row>
    <row r="154" spans="1:26" x14ac:dyDescent="0.2">
      <c r="A154" s="51" t="s">
        <v>16</v>
      </c>
      <c r="B154" s="16">
        <v>260101</v>
      </c>
      <c r="C154" s="47" t="s">
        <v>138</v>
      </c>
      <c r="D154" s="47" t="s">
        <v>220</v>
      </c>
      <c r="E154" s="52" t="s">
        <v>221</v>
      </c>
      <c r="F154" s="56"/>
      <c r="G154" s="47">
        <v>1</v>
      </c>
      <c r="H154" s="47"/>
      <c r="I154" s="47"/>
      <c r="J154" s="47">
        <v>1</v>
      </c>
      <c r="K154" s="47"/>
      <c r="L154" s="47"/>
      <c r="M154" s="47"/>
      <c r="N154" s="47"/>
      <c r="O154" s="47">
        <v>1</v>
      </c>
      <c r="P154" s="47"/>
      <c r="Q154" s="47"/>
      <c r="R154" s="47">
        <v>1</v>
      </c>
      <c r="S154" s="47"/>
      <c r="T154" s="47"/>
      <c r="U154" s="47"/>
      <c r="V154" s="47"/>
      <c r="W154" s="48">
        <v>4</v>
      </c>
      <c r="X154" s="61">
        <f t="shared" si="18"/>
        <v>2</v>
      </c>
      <c r="Y154" s="52">
        <f t="shared" si="18"/>
        <v>6</v>
      </c>
      <c r="Z154">
        <f t="shared" si="19"/>
        <v>8</v>
      </c>
    </row>
    <row r="155" spans="1:26" x14ac:dyDescent="0.2">
      <c r="A155" s="51" t="s">
        <v>16</v>
      </c>
      <c r="B155" s="16">
        <v>260406</v>
      </c>
      <c r="C155" s="47" t="s">
        <v>138</v>
      </c>
      <c r="D155" s="47" t="s">
        <v>222</v>
      </c>
      <c r="E155" s="52" t="s">
        <v>223</v>
      </c>
      <c r="F155" s="56"/>
      <c r="G155" s="47"/>
      <c r="H155" s="47"/>
      <c r="I155" s="47"/>
      <c r="J155" s="47"/>
      <c r="K155" s="47">
        <v>2</v>
      </c>
      <c r="L155" s="47"/>
      <c r="M155" s="47"/>
      <c r="N155" s="47"/>
      <c r="O155" s="47">
        <v>1</v>
      </c>
      <c r="P155" s="47"/>
      <c r="Q155" s="47">
        <v>2</v>
      </c>
      <c r="R155" s="47"/>
      <c r="S155" s="47"/>
      <c r="T155" s="47"/>
      <c r="U155" s="47"/>
      <c r="V155" s="47">
        <v>1</v>
      </c>
      <c r="W155" s="48"/>
      <c r="X155" s="61">
        <f t="shared" si="18"/>
        <v>1</v>
      </c>
      <c r="Y155" s="52">
        <f t="shared" si="18"/>
        <v>5</v>
      </c>
      <c r="Z155">
        <f t="shared" si="19"/>
        <v>6</v>
      </c>
    </row>
    <row r="156" spans="1:26" x14ac:dyDescent="0.2">
      <c r="A156" s="51" t="s">
        <v>16</v>
      </c>
      <c r="B156" s="16">
        <v>261302</v>
      </c>
      <c r="C156" s="47" t="s">
        <v>138</v>
      </c>
      <c r="D156" s="47" t="s">
        <v>224</v>
      </c>
      <c r="E156" s="52" t="s">
        <v>225</v>
      </c>
      <c r="F156" s="56"/>
      <c r="G156" s="47"/>
      <c r="H156" s="47"/>
      <c r="I156" s="47"/>
      <c r="J156" s="47"/>
      <c r="K156" s="47"/>
      <c r="L156" s="47"/>
      <c r="M156" s="47"/>
      <c r="N156" s="47"/>
      <c r="O156" s="47">
        <v>1</v>
      </c>
      <c r="P156" s="47">
        <v>1</v>
      </c>
      <c r="Q156" s="47">
        <v>1</v>
      </c>
      <c r="R156" s="47"/>
      <c r="S156" s="47">
        <v>1</v>
      </c>
      <c r="T156" s="47"/>
      <c r="U156" s="47"/>
      <c r="V156" s="47">
        <v>1</v>
      </c>
      <c r="W156" s="48">
        <v>3</v>
      </c>
      <c r="X156" s="61">
        <f t="shared" si="18"/>
        <v>2</v>
      </c>
      <c r="Y156" s="52">
        <f t="shared" si="18"/>
        <v>6</v>
      </c>
      <c r="Z156">
        <f t="shared" si="19"/>
        <v>8</v>
      </c>
    </row>
    <row r="157" spans="1:26" x14ac:dyDescent="0.2">
      <c r="A157" s="51" t="s">
        <v>16</v>
      </c>
      <c r="B157" s="16">
        <v>270101</v>
      </c>
      <c r="C157" s="47" t="s">
        <v>151</v>
      </c>
      <c r="D157" s="47" t="s">
        <v>226</v>
      </c>
      <c r="E157" s="52" t="s">
        <v>227</v>
      </c>
      <c r="F157" s="56"/>
      <c r="G157" s="47"/>
      <c r="H157" s="47"/>
      <c r="I157" s="47"/>
      <c r="J157" s="47"/>
      <c r="K157" s="47">
        <v>1</v>
      </c>
      <c r="L157" s="47"/>
      <c r="M157" s="47"/>
      <c r="N157" s="47">
        <v>1</v>
      </c>
      <c r="O157" s="47"/>
      <c r="P157" s="47"/>
      <c r="Q157" s="47"/>
      <c r="R157" s="47"/>
      <c r="S157" s="47"/>
      <c r="T157" s="47"/>
      <c r="U157" s="47"/>
      <c r="V157" s="47">
        <v>1</v>
      </c>
      <c r="W157" s="48">
        <v>5</v>
      </c>
      <c r="X157" s="61">
        <f t="shared" si="18"/>
        <v>2</v>
      </c>
      <c r="Y157" s="52">
        <f t="shared" si="18"/>
        <v>6</v>
      </c>
      <c r="Z157">
        <f t="shared" si="19"/>
        <v>8</v>
      </c>
    </row>
    <row r="158" spans="1:26" x14ac:dyDescent="0.2">
      <c r="A158" s="51" t="s">
        <v>16</v>
      </c>
      <c r="B158" s="16">
        <v>270101</v>
      </c>
      <c r="C158" s="47" t="s">
        <v>151</v>
      </c>
      <c r="D158" s="47" t="s">
        <v>228</v>
      </c>
      <c r="E158" s="52" t="s">
        <v>229</v>
      </c>
      <c r="F158" s="56"/>
      <c r="G158" s="47">
        <v>1</v>
      </c>
      <c r="H158" s="47"/>
      <c r="I158" s="47"/>
      <c r="J158" s="47"/>
      <c r="K158" s="47"/>
      <c r="L158" s="47"/>
      <c r="M158" s="47"/>
      <c r="N158" s="47"/>
      <c r="O158" s="47"/>
      <c r="P158" s="47">
        <v>1</v>
      </c>
      <c r="Q158" s="47">
        <v>3</v>
      </c>
      <c r="R158" s="47"/>
      <c r="S158" s="47"/>
      <c r="T158" s="47"/>
      <c r="U158" s="47"/>
      <c r="V158" s="47">
        <v>10</v>
      </c>
      <c r="W158" s="48">
        <v>3</v>
      </c>
      <c r="X158" s="61">
        <f t="shared" si="18"/>
        <v>11</v>
      </c>
      <c r="Y158" s="52">
        <f t="shared" si="18"/>
        <v>7</v>
      </c>
      <c r="Z158">
        <f t="shared" si="19"/>
        <v>18</v>
      </c>
    </row>
    <row r="159" spans="1:26" x14ac:dyDescent="0.2">
      <c r="A159" s="51" t="s">
        <v>16</v>
      </c>
      <c r="B159" s="16">
        <v>310505</v>
      </c>
      <c r="C159" s="47" t="s">
        <v>230</v>
      </c>
      <c r="D159" s="47" t="s">
        <v>231</v>
      </c>
      <c r="E159" s="52" t="s">
        <v>232</v>
      </c>
      <c r="F159" s="56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8">
        <v>2</v>
      </c>
      <c r="X159" s="61">
        <f t="shared" si="18"/>
        <v>0</v>
      </c>
      <c r="Y159" s="52">
        <f t="shared" si="18"/>
        <v>2</v>
      </c>
      <c r="Z159">
        <f t="shared" si="19"/>
        <v>2</v>
      </c>
    </row>
    <row r="160" spans="1:26" x14ac:dyDescent="0.2">
      <c r="A160" s="51" t="s">
        <v>16</v>
      </c>
      <c r="B160" s="16">
        <v>340199</v>
      </c>
      <c r="C160" s="47" t="s">
        <v>230</v>
      </c>
      <c r="D160" s="47" t="s">
        <v>233</v>
      </c>
      <c r="E160" s="52" t="s">
        <v>234</v>
      </c>
      <c r="F160" s="56"/>
      <c r="G160" s="47"/>
      <c r="H160" s="47"/>
      <c r="I160" s="47"/>
      <c r="J160" s="47"/>
      <c r="K160" s="47"/>
      <c r="L160" s="47"/>
      <c r="M160" s="47"/>
      <c r="N160" s="47"/>
      <c r="O160" s="47">
        <v>1</v>
      </c>
      <c r="P160" s="47"/>
      <c r="Q160" s="47"/>
      <c r="R160" s="47"/>
      <c r="S160" s="47"/>
      <c r="T160" s="47"/>
      <c r="U160" s="47"/>
      <c r="V160" s="47"/>
      <c r="W160" s="48">
        <v>1</v>
      </c>
      <c r="X160" s="61">
        <f t="shared" si="18"/>
        <v>0</v>
      </c>
      <c r="Y160" s="52">
        <f t="shared" si="18"/>
        <v>2</v>
      </c>
      <c r="Z160">
        <f t="shared" si="19"/>
        <v>2</v>
      </c>
    </row>
    <row r="161" spans="1:26" x14ac:dyDescent="0.2">
      <c r="A161" s="51" t="s">
        <v>16</v>
      </c>
      <c r="B161" s="16">
        <v>380101</v>
      </c>
      <c r="C161" s="47" t="s">
        <v>151</v>
      </c>
      <c r="D161" s="47" t="s">
        <v>235</v>
      </c>
      <c r="E161" s="52" t="s">
        <v>236</v>
      </c>
      <c r="F161" s="56"/>
      <c r="G161" s="47"/>
      <c r="H161" s="47"/>
      <c r="I161" s="47">
        <v>1</v>
      </c>
      <c r="J161" s="47"/>
      <c r="K161" s="47"/>
      <c r="L161" s="47"/>
      <c r="M161" s="47"/>
      <c r="N161" s="47">
        <v>1</v>
      </c>
      <c r="O161" s="47"/>
      <c r="P161" s="47"/>
      <c r="Q161" s="47">
        <v>1</v>
      </c>
      <c r="R161" s="47"/>
      <c r="S161" s="47"/>
      <c r="T161" s="47"/>
      <c r="U161" s="47"/>
      <c r="V161" s="47">
        <v>4</v>
      </c>
      <c r="W161" s="48">
        <v>4</v>
      </c>
      <c r="X161" s="61">
        <f t="shared" si="18"/>
        <v>5</v>
      </c>
      <c r="Y161" s="52">
        <f t="shared" si="18"/>
        <v>6</v>
      </c>
      <c r="Z161">
        <f t="shared" si="19"/>
        <v>11</v>
      </c>
    </row>
    <row r="162" spans="1:26" x14ac:dyDescent="0.2">
      <c r="A162" s="51" t="s">
        <v>16</v>
      </c>
      <c r="B162" s="16">
        <v>400699</v>
      </c>
      <c r="C162" s="47" t="s">
        <v>138</v>
      </c>
      <c r="D162" s="47" t="s">
        <v>243</v>
      </c>
      <c r="E162" s="52" t="s">
        <v>244</v>
      </c>
      <c r="F162" s="56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>
        <v>1</v>
      </c>
      <c r="W162" s="48"/>
      <c r="X162" s="61">
        <f t="shared" si="18"/>
        <v>1</v>
      </c>
      <c r="Y162" s="52">
        <f t="shared" si="18"/>
        <v>0</v>
      </c>
      <c r="Z162">
        <f t="shared" si="19"/>
        <v>1</v>
      </c>
    </row>
    <row r="163" spans="1:26" x14ac:dyDescent="0.2">
      <c r="A163" s="51" t="s">
        <v>16</v>
      </c>
      <c r="B163" s="16">
        <v>400801</v>
      </c>
      <c r="C163" s="47" t="s">
        <v>151</v>
      </c>
      <c r="D163" s="47" t="s">
        <v>245</v>
      </c>
      <c r="E163" s="52" t="s">
        <v>246</v>
      </c>
      <c r="F163" s="56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>
        <v>5</v>
      </c>
      <c r="W163" s="48"/>
      <c r="X163" s="61">
        <f t="shared" si="18"/>
        <v>5</v>
      </c>
      <c r="Y163" s="52">
        <f t="shared" si="18"/>
        <v>0</v>
      </c>
      <c r="Z163">
        <f t="shared" si="19"/>
        <v>5</v>
      </c>
    </row>
    <row r="164" spans="1:26" x14ac:dyDescent="0.2">
      <c r="A164" s="51" t="s">
        <v>16</v>
      </c>
      <c r="B164" s="16">
        <v>420101</v>
      </c>
      <c r="C164" s="47" t="s">
        <v>230</v>
      </c>
      <c r="D164" s="47" t="s">
        <v>249</v>
      </c>
      <c r="E164" s="52" t="s">
        <v>250</v>
      </c>
      <c r="F164" s="56">
        <v>1</v>
      </c>
      <c r="G164" s="47"/>
      <c r="H164" s="47"/>
      <c r="I164" s="47"/>
      <c r="J164" s="47">
        <v>2</v>
      </c>
      <c r="K164" s="47">
        <v>1</v>
      </c>
      <c r="L164" s="47"/>
      <c r="M164" s="47">
        <v>3</v>
      </c>
      <c r="N164" s="47">
        <v>1</v>
      </c>
      <c r="O164" s="47">
        <v>7</v>
      </c>
      <c r="P164" s="47"/>
      <c r="Q164" s="47"/>
      <c r="R164" s="47">
        <v>2</v>
      </c>
      <c r="S164" s="47"/>
      <c r="T164" s="47"/>
      <c r="U164" s="47"/>
      <c r="V164" s="47">
        <v>5</v>
      </c>
      <c r="W164" s="48">
        <v>23</v>
      </c>
      <c r="X164" s="61">
        <f t="shared" si="18"/>
        <v>11</v>
      </c>
      <c r="Y164" s="52">
        <f t="shared" si="18"/>
        <v>34</v>
      </c>
      <c r="Z164">
        <f t="shared" si="19"/>
        <v>45</v>
      </c>
    </row>
    <row r="165" spans="1:26" x14ac:dyDescent="0.2">
      <c r="A165" s="51" t="s">
        <v>16</v>
      </c>
      <c r="B165" s="16">
        <v>420101</v>
      </c>
      <c r="C165" s="47" t="s">
        <v>230</v>
      </c>
      <c r="D165" s="47" t="s">
        <v>251</v>
      </c>
      <c r="E165" s="52" t="s">
        <v>252</v>
      </c>
      <c r="F165" s="56"/>
      <c r="G165" s="47"/>
      <c r="H165" s="47"/>
      <c r="I165" s="47"/>
      <c r="J165" s="47"/>
      <c r="K165" s="47"/>
      <c r="L165" s="47">
        <v>1</v>
      </c>
      <c r="M165" s="47"/>
      <c r="N165" s="47">
        <v>1</v>
      </c>
      <c r="O165" s="47">
        <v>2</v>
      </c>
      <c r="P165" s="47"/>
      <c r="Q165" s="47"/>
      <c r="R165" s="47">
        <v>1</v>
      </c>
      <c r="S165" s="47"/>
      <c r="T165" s="47"/>
      <c r="U165" s="47"/>
      <c r="V165" s="47"/>
      <c r="W165" s="48">
        <v>5</v>
      </c>
      <c r="X165" s="61">
        <f t="shared" si="18"/>
        <v>3</v>
      </c>
      <c r="Y165" s="52">
        <f t="shared" si="18"/>
        <v>7</v>
      </c>
      <c r="Z165">
        <f t="shared" si="19"/>
        <v>10</v>
      </c>
    </row>
    <row r="166" spans="1:26" x14ac:dyDescent="0.2">
      <c r="A166" s="51" t="s">
        <v>16</v>
      </c>
      <c r="B166" s="16">
        <v>440501</v>
      </c>
      <c r="C166" s="47" t="s">
        <v>138</v>
      </c>
      <c r="D166" s="47" t="s">
        <v>253</v>
      </c>
      <c r="E166" s="52" t="s">
        <v>254</v>
      </c>
      <c r="F166" s="56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>
        <v>1</v>
      </c>
      <c r="W166" s="48"/>
      <c r="X166" s="61">
        <f t="shared" si="18"/>
        <v>1</v>
      </c>
      <c r="Y166" s="52">
        <f t="shared" si="18"/>
        <v>0</v>
      </c>
      <c r="Z166">
        <f t="shared" si="19"/>
        <v>1</v>
      </c>
    </row>
    <row r="167" spans="1:26" x14ac:dyDescent="0.2">
      <c r="A167" s="51" t="s">
        <v>16</v>
      </c>
      <c r="B167" s="16">
        <v>450201</v>
      </c>
      <c r="C167" s="47" t="s">
        <v>151</v>
      </c>
      <c r="D167" s="47" t="s">
        <v>257</v>
      </c>
      <c r="E167" s="52" t="s">
        <v>258</v>
      </c>
      <c r="F167" s="56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>
        <v>1</v>
      </c>
      <c r="W167" s="48">
        <v>1</v>
      </c>
      <c r="X167" s="61">
        <f t="shared" si="18"/>
        <v>1</v>
      </c>
      <c r="Y167" s="52">
        <f t="shared" si="18"/>
        <v>1</v>
      </c>
      <c r="Z167">
        <f t="shared" si="19"/>
        <v>2</v>
      </c>
    </row>
    <row r="168" spans="1:26" x14ac:dyDescent="0.2">
      <c r="A168" s="51" t="s">
        <v>16</v>
      </c>
      <c r="B168" s="16">
        <v>450401</v>
      </c>
      <c r="C168" s="47" t="s">
        <v>151</v>
      </c>
      <c r="D168" s="47" t="s">
        <v>548</v>
      </c>
      <c r="E168" s="52" t="s">
        <v>549</v>
      </c>
      <c r="F168" s="56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>
        <v>1</v>
      </c>
      <c r="W168" s="48"/>
      <c r="X168" s="61">
        <f t="shared" si="18"/>
        <v>1</v>
      </c>
      <c r="Y168" s="52">
        <f t="shared" si="18"/>
        <v>0</v>
      </c>
      <c r="Z168">
        <f t="shared" si="19"/>
        <v>1</v>
      </c>
    </row>
    <row r="169" spans="1:26" x14ac:dyDescent="0.2">
      <c r="A169" s="51" t="s">
        <v>16</v>
      </c>
      <c r="B169" s="16">
        <v>450601</v>
      </c>
      <c r="C169" s="47" t="s">
        <v>151</v>
      </c>
      <c r="D169" s="47" t="s">
        <v>259</v>
      </c>
      <c r="E169" s="52" t="s">
        <v>260</v>
      </c>
      <c r="F169" s="56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>
        <v>1</v>
      </c>
      <c r="W169" s="48">
        <v>2</v>
      </c>
      <c r="X169" s="61">
        <f t="shared" si="18"/>
        <v>1</v>
      </c>
      <c r="Y169" s="52">
        <f t="shared" si="18"/>
        <v>2</v>
      </c>
      <c r="Z169">
        <f t="shared" si="19"/>
        <v>3</v>
      </c>
    </row>
    <row r="170" spans="1:26" x14ac:dyDescent="0.2">
      <c r="A170" s="51" t="s">
        <v>16</v>
      </c>
      <c r="B170" s="16">
        <v>450603</v>
      </c>
      <c r="C170" s="47" t="s">
        <v>151</v>
      </c>
      <c r="D170" s="47" t="s">
        <v>261</v>
      </c>
      <c r="E170" s="52" t="s">
        <v>262</v>
      </c>
      <c r="F170" s="56">
        <v>1</v>
      </c>
      <c r="G170" s="47"/>
      <c r="H170" s="47"/>
      <c r="I170" s="47"/>
      <c r="J170" s="47"/>
      <c r="K170" s="47"/>
      <c r="L170" s="47">
        <v>1</v>
      </c>
      <c r="M170" s="47"/>
      <c r="N170" s="47">
        <v>1</v>
      </c>
      <c r="O170" s="47"/>
      <c r="P170" s="47"/>
      <c r="Q170" s="47"/>
      <c r="R170" s="47">
        <v>1</v>
      </c>
      <c r="S170" s="47"/>
      <c r="T170" s="47"/>
      <c r="U170" s="47"/>
      <c r="V170" s="47">
        <v>1</v>
      </c>
      <c r="W170" s="48">
        <v>2</v>
      </c>
      <c r="X170" s="61">
        <f t="shared" si="18"/>
        <v>5</v>
      </c>
      <c r="Y170" s="52">
        <f t="shared" si="18"/>
        <v>2</v>
      </c>
      <c r="Z170">
        <f t="shared" si="19"/>
        <v>7</v>
      </c>
    </row>
    <row r="171" spans="1:26" x14ac:dyDescent="0.2">
      <c r="A171" s="51" t="s">
        <v>16</v>
      </c>
      <c r="B171" s="16">
        <v>451001</v>
      </c>
      <c r="C171" s="47" t="s">
        <v>151</v>
      </c>
      <c r="D171" s="47" t="s">
        <v>263</v>
      </c>
      <c r="E171" s="52" t="s">
        <v>264</v>
      </c>
      <c r="F171" s="56">
        <v>2</v>
      </c>
      <c r="G171" s="47"/>
      <c r="H171" s="47"/>
      <c r="I171" s="47"/>
      <c r="J171" s="47">
        <v>1</v>
      </c>
      <c r="K171" s="47"/>
      <c r="L171" s="47">
        <v>1</v>
      </c>
      <c r="M171" s="47">
        <v>1</v>
      </c>
      <c r="N171" s="47">
        <v>1</v>
      </c>
      <c r="O171" s="47"/>
      <c r="P171" s="47"/>
      <c r="Q171" s="47">
        <v>2</v>
      </c>
      <c r="R171" s="47">
        <v>2</v>
      </c>
      <c r="S171" s="47">
        <v>1</v>
      </c>
      <c r="T171" s="47"/>
      <c r="U171" s="47"/>
      <c r="V171" s="47">
        <v>19</v>
      </c>
      <c r="W171" s="48">
        <v>12</v>
      </c>
      <c r="X171" s="61">
        <f t="shared" si="18"/>
        <v>26</v>
      </c>
      <c r="Y171" s="52">
        <f t="shared" si="18"/>
        <v>16</v>
      </c>
      <c r="Z171">
        <f t="shared" si="19"/>
        <v>42</v>
      </c>
    </row>
    <row r="172" spans="1:26" x14ac:dyDescent="0.2">
      <c r="A172" s="51" t="s">
        <v>16</v>
      </c>
      <c r="B172" s="16">
        <v>451101</v>
      </c>
      <c r="C172" s="47" t="s">
        <v>151</v>
      </c>
      <c r="D172" s="47" t="s">
        <v>265</v>
      </c>
      <c r="E172" s="52" t="s">
        <v>266</v>
      </c>
      <c r="F172" s="56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>
        <v>1</v>
      </c>
      <c r="S172" s="47"/>
      <c r="T172" s="47"/>
      <c r="U172" s="47"/>
      <c r="V172" s="47">
        <v>2</v>
      </c>
      <c r="W172" s="48">
        <v>4</v>
      </c>
      <c r="X172" s="61">
        <f t="shared" si="18"/>
        <v>3</v>
      </c>
      <c r="Y172" s="52">
        <f t="shared" si="18"/>
        <v>4</v>
      </c>
      <c r="Z172">
        <f t="shared" si="19"/>
        <v>7</v>
      </c>
    </row>
    <row r="173" spans="1:26" x14ac:dyDescent="0.2">
      <c r="A173" s="51" t="s">
        <v>16</v>
      </c>
      <c r="B173" s="16">
        <v>459999</v>
      </c>
      <c r="C173" s="47" t="s">
        <v>151</v>
      </c>
      <c r="D173" s="47" t="s">
        <v>267</v>
      </c>
      <c r="E173" s="52" t="s">
        <v>268</v>
      </c>
      <c r="F173" s="56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>
        <v>1</v>
      </c>
      <c r="T173" s="47"/>
      <c r="U173" s="47"/>
      <c r="V173" s="47"/>
      <c r="W173" s="48">
        <v>1</v>
      </c>
      <c r="X173" s="61">
        <f t="shared" si="18"/>
        <v>0</v>
      </c>
      <c r="Y173" s="52">
        <f t="shared" si="18"/>
        <v>2</v>
      </c>
      <c r="Z173">
        <f t="shared" si="19"/>
        <v>2</v>
      </c>
    </row>
    <row r="174" spans="1:26" x14ac:dyDescent="0.2">
      <c r="A174" s="51" t="s">
        <v>16</v>
      </c>
      <c r="B174" s="16">
        <v>500501</v>
      </c>
      <c r="C174" s="47" t="s">
        <v>151</v>
      </c>
      <c r="D174" s="47" t="s">
        <v>269</v>
      </c>
      <c r="E174" s="52" t="s">
        <v>270</v>
      </c>
      <c r="F174" s="56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>
        <v>2</v>
      </c>
      <c r="W174" s="48">
        <v>2</v>
      </c>
      <c r="X174" s="61">
        <f t="shared" si="18"/>
        <v>2</v>
      </c>
      <c r="Y174" s="52">
        <f t="shared" si="18"/>
        <v>2</v>
      </c>
      <c r="Z174">
        <f t="shared" si="19"/>
        <v>4</v>
      </c>
    </row>
    <row r="175" spans="1:26" x14ac:dyDescent="0.2">
      <c r="A175" s="51" t="s">
        <v>16</v>
      </c>
      <c r="B175" s="16">
        <v>500602</v>
      </c>
      <c r="C175" s="47" t="s">
        <v>151</v>
      </c>
      <c r="D175" s="47" t="s">
        <v>271</v>
      </c>
      <c r="E175" s="52" t="s">
        <v>272</v>
      </c>
      <c r="F175" s="56"/>
      <c r="G175" s="47"/>
      <c r="H175" s="47"/>
      <c r="I175" s="47"/>
      <c r="J175" s="47"/>
      <c r="K175" s="47"/>
      <c r="L175" s="47">
        <v>1</v>
      </c>
      <c r="M175" s="47"/>
      <c r="N175" s="47"/>
      <c r="O175" s="47"/>
      <c r="P175" s="47"/>
      <c r="Q175" s="47"/>
      <c r="R175" s="47"/>
      <c r="S175" s="47"/>
      <c r="T175" s="47"/>
      <c r="U175" s="47"/>
      <c r="V175" s="47">
        <v>6</v>
      </c>
      <c r="W175" s="48">
        <v>6</v>
      </c>
      <c r="X175" s="61">
        <f t="shared" si="18"/>
        <v>7</v>
      </c>
      <c r="Y175" s="52">
        <f t="shared" si="18"/>
        <v>6</v>
      </c>
      <c r="Z175">
        <f t="shared" si="19"/>
        <v>13</v>
      </c>
    </row>
    <row r="176" spans="1:26" x14ac:dyDescent="0.2">
      <c r="A176" s="51" t="s">
        <v>16</v>
      </c>
      <c r="B176" s="16">
        <v>510701</v>
      </c>
      <c r="C176" s="47" t="s">
        <v>160</v>
      </c>
      <c r="D176" s="47" t="s">
        <v>284</v>
      </c>
      <c r="E176" s="52" t="s">
        <v>285</v>
      </c>
      <c r="F176" s="56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8">
        <v>1</v>
      </c>
      <c r="X176" s="61">
        <f t="shared" si="18"/>
        <v>0</v>
      </c>
      <c r="Y176" s="52">
        <f t="shared" si="18"/>
        <v>1</v>
      </c>
      <c r="Z176">
        <f t="shared" si="19"/>
        <v>1</v>
      </c>
    </row>
    <row r="177" spans="1:26" x14ac:dyDescent="0.2">
      <c r="A177" s="51" t="s">
        <v>16</v>
      </c>
      <c r="B177" s="16">
        <v>511005</v>
      </c>
      <c r="C177" s="47" t="s">
        <v>138</v>
      </c>
      <c r="D177" s="47" t="s">
        <v>286</v>
      </c>
      <c r="E177" s="52" t="s">
        <v>287</v>
      </c>
      <c r="F177" s="56"/>
      <c r="G177" s="47"/>
      <c r="H177" s="47"/>
      <c r="I177" s="47"/>
      <c r="J177" s="47"/>
      <c r="K177" s="47"/>
      <c r="L177" s="47">
        <v>1</v>
      </c>
      <c r="M177" s="47"/>
      <c r="N177" s="47"/>
      <c r="O177" s="47">
        <v>1</v>
      </c>
      <c r="P177" s="47"/>
      <c r="Q177" s="47"/>
      <c r="R177" s="47"/>
      <c r="S177" s="47"/>
      <c r="T177" s="47"/>
      <c r="U177" s="47"/>
      <c r="V177" s="47"/>
      <c r="W177" s="48">
        <v>1</v>
      </c>
      <c r="X177" s="61">
        <f t="shared" si="18"/>
        <v>1</v>
      </c>
      <c r="Y177" s="52">
        <f t="shared" si="18"/>
        <v>2</v>
      </c>
      <c r="Z177">
        <f t="shared" si="19"/>
        <v>3</v>
      </c>
    </row>
    <row r="178" spans="1:26" x14ac:dyDescent="0.2">
      <c r="A178" s="51" t="s">
        <v>16</v>
      </c>
      <c r="B178" s="16">
        <v>513101</v>
      </c>
      <c r="C178" s="47" t="s">
        <v>230</v>
      </c>
      <c r="D178" s="47" t="s">
        <v>290</v>
      </c>
      <c r="E178" s="52" t="s">
        <v>291</v>
      </c>
      <c r="F178" s="56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8">
        <v>3</v>
      </c>
      <c r="X178" s="61">
        <f t="shared" si="18"/>
        <v>0</v>
      </c>
      <c r="Y178" s="52">
        <f t="shared" si="18"/>
        <v>3</v>
      </c>
      <c r="Z178">
        <f t="shared" si="19"/>
        <v>3</v>
      </c>
    </row>
    <row r="179" spans="1:26" x14ac:dyDescent="0.2">
      <c r="A179" s="51" t="s">
        <v>16</v>
      </c>
      <c r="B179" s="16">
        <v>513801</v>
      </c>
      <c r="C179" s="47" t="s">
        <v>295</v>
      </c>
      <c r="D179" s="47" t="s">
        <v>296</v>
      </c>
      <c r="E179" s="52" t="s">
        <v>297</v>
      </c>
      <c r="F179" s="56"/>
      <c r="G179" s="47">
        <v>1</v>
      </c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8">
        <v>1</v>
      </c>
      <c r="X179" s="61">
        <f t="shared" si="18"/>
        <v>0</v>
      </c>
      <c r="Y179" s="52">
        <f t="shared" si="18"/>
        <v>2</v>
      </c>
      <c r="Z179">
        <f t="shared" si="19"/>
        <v>2</v>
      </c>
    </row>
    <row r="180" spans="1:26" x14ac:dyDescent="0.2">
      <c r="A180" s="51" t="s">
        <v>16</v>
      </c>
      <c r="B180" s="16">
        <v>520201</v>
      </c>
      <c r="C180" s="47" t="s">
        <v>209</v>
      </c>
      <c r="D180" s="47" t="s">
        <v>300</v>
      </c>
      <c r="E180" s="52" t="s">
        <v>301</v>
      </c>
      <c r="F180" s="56"/>
      <c r="G180" s="47"/>
      <c r="H180" s="47"/>
      <c r="I180" s="47"/>
      <c r="J180" s="47"/>
      <c r="K180" s="47">
        <v>1</v>
      </c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8"/>
      <c r="X180" s="61">
        <f t="shared" si="18"/>
        <v>0</v>
      </c>
      <c r="Y180" s="52">
        <f t="shared" si="18"/>
        <v>1</v>
      </c>
      <c r="Z180">
        <f t="shared" si="19"/>
        <v>1</v>
      </c>
    </row>
    <row r="181" spans="1:26" x14ac:dyDescent="0.2">
      <c r="A181" s="51" t="s">
        <v>16</v>
      </c>
      <c r="B181" s="16">
        <v>520301</v>
      </c>
      <c r="C181" s="47" t="s">
        <v>209</v>
      </c>
      <c r="D181" s="47" t="s">
        <v>306</v>
      </c>
      <c r="E181" s="52" t="s">
        <v>307</v>
      </c>
      <c r="F181" s="56"/>
      <c r="G181" s="47"/>
      <c r="H181" s="47"/>
      <c r="I181" s="47"/>
      <c r="J181" s="47"/>
      <c r="K181" s="47">
        <v>1</v>
      </c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>
        <v>1</v>
      </c>
      <c r="W181" s="48"/>
      <c r="X181" s="61">
        <f t="shared" si="18"/>
        <v>1</v>
      </c>
      <c r="Y181" s="52">
        <f t="shared" si="18"/>
        <v>1</v>
      </c>
      <c r="Z181">
        <f t="shared" si="19"/>
        <v>2</v>
      </c>
    </row>
    <row r="182" spans="1:26" x14ac:dyDescent="0.2">
      <c r="A182" s="51" t="s">
        <v>16</v>
      </c>
      <c r="B182" s="16">
        <v>520801</v>
      </c>
      <c r="C182" s="47" t="s">
        <v>209</v>
      </c>
      <c r="D182" s="47" t="s">
        <v>308</v>
      </c>
      <c r="E182" s="52" t="s">
        <v>309</v>
      </c>
      <c r="F182" s="56"/>
      <c r="G182" s="47"/>
      <c r="H182" s="47"/>
      <c r="I182" s="47"/>
      <c r="J182" s="47"/>
      <c r="K182" s="47"/>
      <c r="L182" s="47">
        <v>1</v>
      </c>
      <c r="M182" s="47"/>
      <c r="N182" s="47"/>
      <c r="O182" s="47"/>
      <c r="P182" s="47"/>
      <c r="Q182" s="47"/>
      <c r="R182" s="47"/>
      <c r="S182" s="47"/>
      <c r="T182" s="47"/>
      <c r="U182" s="47"/>
      <c r="V182" s="47">
        <v>1</v>
      </c>
      <c r="W182" s="48">
        <v>1</v>
      </c>
      <c r="X182" s="61">
        <f t="shared" si="18"/>
        <v>2</v>
      </c>
      <c r="Y182" s="52">
        <f t="shared" si="18"/>
        <v>1</v>
      </c>
      <c r="Z182">
        <f t="shared" si="19"/>
        <v>3</v>
      </c>
    </row>
    <row r="183" spans="1:26" x14ac:dyDescent="0.2">
      <c r="A183" s="51" t="s">
        <v>16</v>
      </c>
      <c r="B183" s="16">
        <v>521401</v>
      </c>
      <c r="C183" s="47" t="s">
        <v>209</v>
      </c>
      <c r="D183" s="47" t="s">
        <v>312</v>
      </c>
      <c r="E183" s="52" t="s">
        <v>313</v>
      </c>
      <c r="F183" s="56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8">
        <v>1</v>
      </c>
      <c r="X183" s="61">
        <f t="shared" si="18"/>
        <v>0</v>
      </c>
      <c r="Y183" s="52">
        <f t="shared" si="18"/>
        <v>1</v>
      </c>
      <c r="Z183">
        <f t="shared" si="19"/>
        <v>1</v>
      </c>
    </row>
    <row r="184" spans="1:26" x14ac:dyDescent="0.2">
      <c r="A184" s="51" t="s">
        <v>16</v>
      </c>
      <c r="B184" s="16">
        <v>540101</v>
      </c>
      <c r="C184" s="47" t="s">
        <v>151</v>
      </c>
      <c r="D184" s="47" t="s">
        <v>316</v>
      </c>
      <c r="E184" s="52" t="s">
        <v>317</v>
      </c>
      <c r="F184" s="56"/>
      <c r="G184" s="47">
        <v>1</v>
      </c>
      <c r="H184" s="47"/>
      <c r="I184" s="47"/>
      <c r="J184" s="47"/>
      <c r="K184" s="47">
        <v>1</v>
      </c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>
        <v>5</v>
      </c>
      <c r="W184" s="48">
        <v>11</v>
      </c>
      <c r="X184" s="61">
        <f t="shared" si="18"/>
        <v>5</v>
      </c>
      <c r="Y184" s="52">
        <f t="shared" si="18"/>
        <v>13</v>
      </c>
      <c r="Z184">
        <f t="shared" si="19"/>
        <v>18</v>
      </c>
    </row>
    <row r="185" spans="1:26" x14ac:dyDescent="0.2">
      <c r="A185" s="51" t="s">
        <v>16</v>
      </c>
      <c r="B185" s="16"/>
      <c r="C185" s="47" t="s">
        <v>138</v>
      </c>
      <c r="D185" s="47" t="s">
        <v>320</v>
      </c>
      <c r="E185" s="52" t="s">
        <v>321</v>
      </c>
      <c r="F185" s="56"/>
      <c r="G185" s="47"/>
      <c r="H185" s="47"/>
      <c r="I185" s="47"/>
      <c r="J185" s="47"/>
      <c r="K185" s="47"/>
      <c r="L185" s="47"/>
      <c r="M185" s="47"/>
      <c r="N185" s="47"/>
      <c r="O185" s="47">
        <v>1</v>
      </c>
      <c r="P185" s="47"/>
      <c r="Q185" s="47"/>
      <c r="R185" s="47"/>
      <c r="S185" s="47"/>
      <c r="T185" s="47"/>
      <c r="U185" s="47"/>
      <c r="V185" s="47"/>
      <c r="W185" s="48"/>
      <c r="X185" s="61">
        <f t="shared" si="18"/>
        <v>0</v>
      </c>
      <c r="Y185" s="52">
        <f t="shared" si="18"/>
        <v>1</v>
      </c>
      <c r="Z185">
        <f t="shared" si="19"/>
        <v>1</v>
      </c>
    </row>
    <row r="186" spans="1:26" x14ac:dyDescent="0.2">
      <c r="A186" s="53" t="s">
        <v>16</v>
      </c>
      <c r="B186" s="17"/>
      <c r="C186" s="54" t="s">
        <v>230</v>
      </c>
      <c r="D186" s="54" t="s">
        <v>341</v>
      </c>
      <c r="E186" s="55" t="s">
        <v>342</v>
      </c>
      <c r="F186" s="57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60">
        <v>1</v>
      </c>
      <c r="X186" s="62">
        <f t="shared" ref="X186:Y186" si="20">F186+H186+J186+L186+N186+P186+R186+T186+V186</f>
        <v>0</v>
      </c>
      <c r="Y186" s="55">
        <f t="shared" si="20"/>
        <v>1</v>
      </c>
      <c r="Z186">
        <f t="shared" ref="Z186" si="21">SUM(X186:Y186)</f>
        <v>1</v>
      </c>
    </row>
    <row r="187" spans="1:26" x14ac:dyDescent="0.2">
      <c r="A187" s="46"/>
      <c r="E187" s="3" t="s">
        <v>50</v>
      </c>
      <c r="F187">
        <f t="shared" ref="F187:Z187" si="22">SUM(F130:F186)</f>
        <v>7</v>
      </c>
      <c r="G187">
        <f t="shared" si="22"/>
        <v>12</v>
      </c>
      <c r="H187">
        <f t="shared" si="22"/>
        <v>0</v>
      </c>
      <c r="I187">
        <f t="shared" si="22"/>
        <v>1</v>
      </c>
      <c r="J187">
        <f t="shared" si="22"/>
        <v>13</v>
      </c>
      <c r="K187">
        <f t="shared" si="22"/>
        <v>16</v>
      </c>
      <c r="L187">
        <f t="shared" si="22"/>
        <v>6</v>
      </c>
      <c r="M187">
        <f t="shared" si="22"/>
        <v>15</v>
      </c>
      <c r="N187">
        <f t="shared" si="22"/>
        <v>27</v>
      </c>
      <c r="O187">
        <f t="shared" si="22"/>
        <v>44</v>
      </c>
      <c r="P187">
        <f t="shared" si="22"/>
        <v>6</v>
      </c>
      <c r="Q187">
        <f t="shared" si="22"/>
        <v>12</v>
      </c>
      <c r="R187">
        <f t="shared" si="22"/>
        <v>19</v>
      </c>
      <c r="S187">
        <f t="shared" si="22"/>
        <v>7</v>
      </c>
      <c r="T187">
        <f t="shared" si="22"/>
        <v>0</v>
      </c>
      <c r="U187">
        <f t="shared" si="22"/>
        <v>0</v>
      </c>
      <c r="V187">
        <f t="shared" si="22"/>
        <v>190</v>
      </c>
      <c r="W187">
        <f t="shared" si="22"/>
        <v>265</v>
      </c>
      <c r="X187">
        <f t="shared" si="22"/>
        <v>268</v>
      </c>
      <c r="Y187">
        <f t="shared" si="22"/>
        <v>372</v>
      </c>
      <c r="Z187">
        <f t="shared" si="22"/>
        <v>640</v>
      </c>
    </row>
    <row r="188" spans="1:26" x14ac:dyDescent="0.2">
      <c r="A188" s="3"/>
    </row>
    <row r="189" spans="1:26" x14ac:dyDescent="0.2">
      <c r="A189" s="166" t="s">
        <v>593</v>
      </c>
      <c r="B189" s="141" t="s">
        <v>529</v>
      </c>
      <c r="C189" s="18" t="s">
        <v>138</v>
      </c>
      <c r="D189" s="18" t="s">
        <v>555</v>
      </c>
      <c r="E189" s="65" t="s">
        <v>556</v>
      </c>
      <c r="F189" s="22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>
        <v>1</v>
      </c>
      <c r="W189" s="20"/>
      <c r="X189" s="66">
        <f>F189+H189+J189+L189+N189+P189+R189+T189+V189</f>
        <v>1</v>
      </c>
      <c r="Y189" s="65">
        <f>G189+I189+K189+M189+O189+Q189+S189+U189+W189</f>
        <v>0</v>
      </c>
      <c r="Z189">
        <f>SUM(X189:Y189)</f>
        <v>1</v>
      </c>
    </row>
    <row r="190" spans="1:26" x14ac:dyDescent="0.2">
      <c r="A190" s="3"/>
      <c r="E190" s="67" t="s">
        <v>49</v>
      </c>
      <c r="F190">
        <f t="shared" ref="F190:Z190" si="23">SUM(F189:F189)</f>
        <v>0</v>
      </c>
      <c r="G190">
        <f t="shared" si="23"/>
        <v>0</v>
      </c>
      <c r="H190">
        <f t="shared" si="23"/>
        <v>0</v>
      </c>
      <c r="I190">
        <f t="shared" si="23"/>
        <v>0</v>
      </c>
      <c r="J190">
        <f t="shared" si="23"/>
        <v>0</v>
      </c>
      <c r="K190">
        <f t="shared" si="23"/>
        <v>0</v>
      </c>
      <c r="L190">
        <f t="shared" si="23"/>
        <v>0</v>
      </c>
      <c r="M190">
        <f t="shared" si="23"/>
        <v>0</v>
      </c>
      <c r="N190">
        <f t="shared" si="23"/>
        <v>0</v>
      </c>
      <c r="O190">
        <f t="shared" si="23"/>
        <v>0</v>
      </c>
      <c r="P190">
        <f t="shared" si="23"/>
        <v>0</v>
      </c>
      <c r="Q190">
        <f t="shared" si="23"/>
        <v>0</v>
      </c>
      <c r="R190">
        <f t="shared" si="23"/>
        <v>0</v>
      </c>
      <c r="S190">
        <f t="shared" si="23"/>
        <v>0</v>
      </c>
      <c r="T190">
        <f t="shared" si="23"/>
        <v>0</v>
      </c>
      <c r="U190">
        <f t="shared" si="23"/>
        <v>0</v>
      </c>
      <c r="V190">
        <f t="shared" si="23"/>
        <v>1</v>
      </c>
      <c r="W190">
        <f t="shared" si="23"/>
        <v>0</v>
      </c>
      <c r="X190">
        <f t="shared" si="23"/>
        <v>1</v>
      </c>
      <c r="Y190">
        <f t="shared" si="23"/>
        <v>0</v>
      </c>
      <c r="Z190">
        <f t="shared" si="23"/>
        <v>1</v>
      </c>
    </row>
    <row r="191" spans="1:26" x14ac:dyDescent="0.2">
      <c r="A191" s="3"/>
    </row>
    <row r="192" spans="1:26" x14ac:dyDescent="0.2">
      <c r="A192" s="106" t="s">
        <v>17</v>
      </c>
      <c r="B192" s="107"/>
      <c r="C192" s="18"/>
      <c r="D192" s="18"/>
      <c r="E192" s="65"/>
      <c r="F192" s="22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20"/>
      <c r="X192" s="66">
        <f>F192+H192+J192+L192+N192+P192+R192+T192+V192</f>
        <v>0</v>
      </c>
      <c r="Y192" s="65">
        <f>G192+I192+K192+M192+O192+Q192+S192+U192+W192</f>
        <v>0</v>
      </c>
      <c r="Z192">
        <f>SUM(X192:Y192)</f>
        <v>0</v>
      </c>
    </row>
    <row r="193" spans="1:26" x14ac:dyDescent="0.2">
      <c r="A193" s="46"/>
      <c r="E193" s="67" t="s">
        <v>48</v>
      </c>
      <c r="F193">
        <f t="shared" ref="F193:Z193" si="24">SUM(F192:F192)</f>
        <v>0</v>
      </c>
      <c r="G193">
        <f t="shared" si="24"/>
        <v>0</v>
      </c>
      <c r="H193">
        <f t="shared" si="24"/>
        <v>0</v>
      </c>
      <c r="I193">
        <f t="shared" si="24"/>
        <v>0</v>
      </c>
      <c r="J193">
        <f t="shared" si="24"/>
        <v>0</v>
      </c>
      <c r="K193">
        <f t="shared" si="24"/>
        <v>0</v>
      </c>
      <c r="L193">
        <f t="shared" si="24"/>
        <v>0</v>
      </c>
      <c r="M193">
        <f t="shared" si="24"/>
        <v>0</v>
      </c>
      <c r="N193">
        <f t="shared" si="24"/>
        <v>0</v>
      </c>
      <c r="O193">
        <f t="shared" si="24"/>
        <v>0</v>
      </c>
      <c r="P193">
        <f t="shared" si="24"/>
        <v>0</v>
      </c>
      <c r="Q193">
        <f t="shared" si="24"/>
        <v>0</v>
      </c>
      <c r="R193">
        <f t="shared" si="24"/>
        <v>0</v>
      </c>
      <c r="S193">
        <f t="shared" si="24"/>
        <v>0</v>
      </c>
      <c r="T193">
        <f t="shared" si="24"/>
        <v>0</v>
      </c>
      <c r="U193">
        <f t="shared" si="24"/>
        <v>0</v>
      </c>
      <c r="V193">
        <f t="shared" si="24"/>
        <v>0</v>
      </c>
      <c r="W193">
        <f t="shared" si="24"/>
        <v>0</v>
      </c>
      <c r="X193">
        <f t="shared" si="24"/>
        <v>0</v>
      </c>
      <c r="Y193">
        <f t="shared" si="24"/>
        <v>0</v>
      </c>
      <c r="Z193">
        <f t="shared" si="24"/>
        <v>0</v>
      </c>
    </row>
    <row r="194" spans="1:26" x14ac:dyDescent="0.2">
      <c r="A194" s="3"/>
    </row>
    <row r="195" spans="1:26" x14ac:dyDescent="0.2">
      <c r="A195" s="63" t="s">
        <v>18</v>
      </c>
      <c r="B195" s="107"/>
      <c r="C195" s="18"/>
      <c r="D195" s="18"/>
      <c r="E195" s="65"/>
      <c r="F195" s="66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20"/>
      <c r="X195" s="109">
        <f>F195+H195+J195+L195+N195+P195+R195+T195+V195</f>
        <v>0</v>
      </c>
      <c r="Y195" s="108">
        <f>G195+I195+K195+M195+O195+Q195+S195+U195+W195</f>
        <v>0</v>
      </c>
      <c r="Z195">
        <f>SUM(X195:Y195)</f>
        <v>0</v>
      </c>
    </row>
    <row r="196" spans="1:26" x14ac:dyDescent="0.2">
      <c r="A196" s="46"/>
      <c r="E196" s="67" t="s">
        <v>47</v>
      </c>
      <c r="F196">
        <f t="shared" ref="F196:Z196" si="25">SUM(F195:F195)</f>
        <v>0</v>
      </c>
      <c r="G196">
        <f t="shared" si="25"/>
        <v>0</v>
      </c>
      <c r="H196">
        <f t="shared" si="25"/>
        <v>0</v>
      </c>
      <c r="I196">
        <f t="shared" si="25"/>
        <v>0</v>
      </c>
      <c r="J196">
        <f t="shared" si="25"/>
        <v>0</v>
      </c>
      <c r="K196">
        <f t="shared" si="25"/>
        <v>0</v>
      </c>
      <c r="L196">
        <f t="shared" si="25"/>
        <v>0</v>
      </c>
      <c r="M196">
        <f t="shared" si="25"/>
        <v>0</v>
      </c>
      <c r="N196">
        <f t="shared" si="25"/>
        <v>0</v>
      </c>
      <c r="O196">
        <f t="shared" si="25"/>
        <v>0</v>
      </c>
      <c r="P196">
        <f t="shared" si="25"/>
        <v>0</v>
      </c>
      <c r="Q196">
        <f t="shared" si="25"/>
        <v>0</v>
      </c>
      <c r="R196">
        <f t="shared" si="25"/>
        <v>0</v>
      </c>
      <c r="S196">
        <f t="shared" si="25"/>
        <v>0</v>
      </c>
      <c r="T196">
        <f t="shared" si="25"/>
        <v>0</v>
      </c>
      <c r="U196">
        <f t="shared" si="25"/>
        <v>0</v>
      </c>
      <c r="V196">
        <f t="shared" si="25"/>
        <v>0</v>
      </c>
      <c r="W196">
        <f t="shared" si="25"/>
        <v>0</v>
      </c>
      <c r="X196">
        <f t="shared" si="25"/>
        <v>0</v>
      </c>
      <c r="Y196">
        <f t="shared" si="25"/>
        <v>0</v>
      </c>
      <c r="Z196">
        <f t="shared" si="25"/>
        <v>0</v>
      </c>
    </row>
    <row r="197" spans="1:26" x14ac:dyDescent="0.2">
      <c r="A197" s="3"/>
    </row>
    <row r="198" spans="1:26" x14ac:dyDescent="0.2">
      <c r="A198" s="63" t="s">
        <v>19</v>
      </c>
      <c r="B198" s="64">
        <v>512001</v>
      </c>
      <c r="C198" s="18" t="s">
        <v>10</v>
      </c>
      <c r="D198" s="18" t="s">
        <v>11</v>
      </c>
      <c r="E198" s="65" t="s">
        <v>94</v>
      </c>
      <c r="F198" s="22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20"/>
      <c r="X198" s="66">
        <f>F198+H198+J198+L198+N198+P198+R198+T198+V198</f>
        <v>0</v>
      </c>
      <c r="Y198" s="65">
        <f>G198+I198+K198+M198+O198+Q198+S198+U198+W198</f>
        <v>0</v>
      </c>
      <c r="Z198">
        <f>SUM(X198:Y198)</f>
        <v>0</v>
      </c>
    </row>
    <row r="199" spans="1:26" x14ac:dyDescent="0.2">
      <c r="A199" s="3"/>
      <c r="E199" s="67" t="s">
        <v>113</v>
      </c>
      <c r="F199">
        <f>SUM(F198)</f>
        <v>0</v>
      </c>
      <c r="G199">
        <f t="shared" ref="G199:Z199" si="26">SUM(G198)</f>
        <v>0</v>
      </c>
      <c r="H199">
        <f t="shared" si="26"/>
        <v>0</v>
      </c>
      <c r="I199">
        <f t="shared" si="26"/>
        <v>0</v>
      </c>
      <c r="J199">
        <f t="shared" si="26"/>
        <v>0</v>
      </c>
      <c r="K199">
        <f t="shared" si="26"/>
        <v>0</v>
      </c>
      <c r="L199">
        <f t="shared" si="26"/>
        <v>0</v>
      </c>
      <c r="M199">
        <f t="shared" si="26"/>
        <v>0</v>
      </c>
      <c r="N199">
        <f t="shared" si="26"/>
        <v>0</v>
      </c>
      <c r="O199">
        <f t="shared" si="26"/>
        <v>0</v>
      </c>
      <c r="P199">
        <f t="shared" si="26"/>
        <v>0</v>
      </c>
      <c r="Q199">
        <f t="shared" si="26"/>
        <v>0</v>
      </c>
      <c r="R199">
        <f t="shared" si="26"/>
        <v>0</v>
      </c>
      <c r="S199">
        <f t="shared" si="26"/>
        <v>0</v>
      </c>
      <c r="T199">
        <f t="shared" si="26"/>
        <v>0</v>
      </c>
      <c r="U199">
        <f t="shared" si="26"/>
        <v>0</v>
      </c>
      <c r="V199">
        <f t="shared" si="26"/>
        <v>0</v>
      </c>
      <c r="W199">
        <f t="shared" si="26"/>
        <v>0</v>
      </c>
      <c r="X199">
        <f t="shared" si="26"/>
        <v>0</v>
      </c>
      <c r="Y199">
        <f t="shared" si="26"/>
        <v>0</v>
      </c>
      <c r="Z199">
        <f t="shared" si="26"/>
        <v>0</v>
      </c>
    </row>
    <row r="200" spans="1:26" x14ac:dyDescent="0.2">
      <c r="B200"/>
    </row>
    <row r="201" spans="1:26" x14ac:dyDescent="0.2">
      <c r="B201" t="s">
        <v>53</v>
      </c>
      <c r="E201" s="3" t="s">
        <v>9</v>
      </c>
      <c r="F201" s="1">
        <f t="shared" ref="F201:Z201" si="27">F128+F187+F190+F193+F196+F199</f>
        <v>7</v>
      </c>
      <c r="G201" s="1">
        <f t="shared" si="27"/>
        <v>12</v>
      </c>
      <c r="H201" s="1">
        <f t="shared" si="27"/>
        <v>0</v>
      </c>
      <c r="I201" s="1">
        <f t="shared" si="27"/>
        <v>1</v>
      </c>
      <c r="J201" s="1">
        <f t="shared" si="27"/>
        <v>13</v>
      </c>
      <c r="K201" s="1">
        <f t="shared" si="27"/>
        <v>16</v>
      </c>
      <c r="L201" s="1">
        <f t="shared" si="27"/>
        <v>6</v>
      </c>
      <c r="M201" s="1">
        <f t="shared" si="27"/>
        <v>15</v>
      </c>
      <c r="N201" s="1">
        <f t="shared" si="27"/>
        <v>27</v>
      </c>
      <c r="O201" s="1">
        <f t="shared" si="27"/>
        <v>44</v>
      </c>
      <c r="P201" s="1">
        <f t="shared" si="27"/>
        <v>6</v>
      </c>
      <c r="Q201" s="1">
        <f t="shared" si="27"/>
        <v>12</v>
      </c>
      <c r="R201" s="1">
        <f t="shared" si="27"/>
        <v>19</v>
      </c>
      <c r="S201" s="1">
        <f t="shared" si="27"/>
        <v>7</v>
      </c>
      <c r="T201" s="1">
        <f t="shared" si="27"/>
        <v>0</v>
      </c>
      <c r="U201" s="1">
        <f t="shared" si="27"/>
        <v>0</v>
      </c>
      <c r="V201" s="1">
        <f t="shared" si="27"/>
        <v>191</v>
      </c>
      <c r="W201" s="1">
        <f t="shared" si="27"/>
        <v>265</v>
      </c>
      <c r="X201" s="1">
        <f t="shared" si="27"/>
        <v>269</v>
      </c>
      <c r="Y201" s="1">
        <f t="shared" si="27"/>
        <v>372</v>
      </c>
      <c r="Z201" s="1">
        <f t="shared" si="27"/>
        <v>641</v>
      </c>
    </row>
    <row r="202" spans="1:26" x14ac:dyDescent="0.2">
      <c r="B202"/>
    </row>
    <row r="203" spans="1:26" x14ac:dyDescent="0.2">
      <c r="B203"/>
    </row>
    <row r="204" spans="1:26" x14ac:dyDescent="0.2">
      <c r="A204" s="2" t="s">
        <v>3</v>
      </c>
      <c r="B204" s="11"/>
    </row>
    <row r="205" spans="1:26" x14ac:dyDescent="0.2">
      <c r="A205" s="2" t="s">
        <v>103</v>
      </c>
      <c r="B205" s="11"/>
      <c r="G205" s="68"/>
    </row>
    <row r="206" spans="1:26" x14ac:dyDescent="0.2">
      <c r="A206" s="2" t="s">
        <v>560</v>
      </c>
      <c r="B206" s="11"/>
    </row>
    <row r="207" spans="1:26" x14ac:dyDescent="0.2">
      <c r="B207" s="11"/>
    </row>
    <row r="208" spans="1:26" x14ac:dyDescent="0.2">
      <c r="A208" s="71" t="s">
        <v>60</v>
      </c>
      <c r="B208" s="11"/>
      <c r="F208" s="174" t="s">
        <v>85</v>
      </c>
      <c r="G208" s="173"/>
      <c r="H208" s="174" t="s">
        <v>86</v>
      </c>
      <c r="I208" s="175"/>
      <c r="J208" s="172" t="s">
        <v>87</v>
      </c>
      <c r="K208" s="173"/>
      <c r="L208" s="174" t="s">
        <v>88</v>
      </c>
      <c r="M208" s="175"/>
      <c r="N208" s="172" t="s">
        <v>4</v>
      </c>
      <c r="O208" s="173"/>
      <c r="P208" s="174" t="s">
        <v>89</v>
      </c>
      <c r="Q208" s="175"/>
      <c r="R208" s="170" t="s">
        <v>90</v>
      </c>
      <c r="S208" s="171"/>
      <c r="T208" s="170" t="s">
        <v>91</v>
      </c>
      <c r="U208" s="171"/>
      <c r="V208" s="172" t="s">
        <v>92</v>
      </c>
      <c r="W208" s="173"/>
      <c r="X208" s="174" t="s">
        <v>9</v>
      </c>
      <c r="Y208" s="175"/>
    </row>
    <row r="209" spans="1:26" x14ac:dyDescent="0.2">
      <c r="A209" s="8" t="s">
        <v>6</v>
      </c>
      <c r="B209" s="12" t="s">
        <v>98</v>
      </c>
      <c r="C209" s="9" t="s">
        <v>8</v>
      </c>
      <c r="D209" s="9" t="s">
        <v>7</v>
      </c>
      <c r="E209" s="9" t="s">
        <v>12</v>
      </c>
      <c r="F209" s="4" t="s">
        <v>1</v>
      </c>
      <c r="G209" s="6" t="s">
        <v>2</v>
      </c>
      <c r="H209" s="4" t="s">
        <v>1</v>
      </c>
      <c r="I209" s="5" t="s">
        <v>2</v>
      </c>
      <c r="J209" s="7" t="s">
        <v>1</v>
      </c>
      <c r="K209" s="6" t="s">
        <v>2</v>
      </c>
      <c r="L209" s="4" t="s">
        <v>1</v>
      </c>
      <c r="M209" s="5" t="s">
        <v>2</v>
      </c>
      <c r="N209" s="7" t="s">
        <v>1</v>
      </c>
      <c r="O209" s="6" t="s">
        <v>2</v>
      </c>
      <c r="P209" s="4" t="s">
        <v>1</v>
      </c>
      <c r="Q209" s="5" t="s">
        <v>2</v>
      </c>
      <c r="R209" s="4" t="s">
        <v>1</v>
      </c>
      <c r="S209" s="5" t="s">
        <v>2</v>
      </c>
      <c r="T209" s="4" t="s">
        <v>1</v>
      </c>
      <c r="U209" s="5" t="s">
        <v>2</v>
      </c>
      <c r="V209" s="7" t="s">
        <v>1</v>
      </c>
      <c r="W209" s="6" t="s">
        <v>2</v>
      </c>
      <c r="X209" s="4" t="s">
        <v>1</v>
      </c>
      <c r="Y209" s="5" t="s">
        <v>2</v>
      </c>
      <c r="Z209" s="10" t="s">
        <v>0</v>
      </c>
    </row>
    <row r="210" spans="1:26" x14ac:dyDescent="0.2">
      <c r="A210" s="147" t="s">
        <v>55</v>
      </c>
      <c r="B210" s="148"/>
      <c r="C210" s="149" t="s">
        <v>95</v>
      </c>
      <c r="D210" s="149" t="s">
        <v>128</v>
      </c>
      <c r="E210" s="150" t="s">
        <v>129</v>
      </c>
      <c r="F210" s="167"/>
      <c r="G210" s="168"/>
      <c r="H210" s="168"/>
      <c r="I210" s="168"/>
      <c r="J210" s="168">
        <v>1</v>
      </c>
      <c r="K210" s="168"/>
      <c r="L210" s="168"/>
      <c r="M210" s="168"/>
      <c r="N210" s="168"/>
      <c r="O210" s="168">
        <v>1</v>
      </c>
      <c r="P210" s="168"/>
      <c r="Q210" s="168"/>
      <c r="R210" s="168"/>
      <c r="S210" s="168"/>
      <c r="T210" s="168"/>
      <c r="U210" s="168"/>
      <c r="V210" s="168"/>
      <c r="W210" s="168">
        <v>1</v>
      </c>
      <c r="X210" s="152">
        <f t="shared" ref="X210" si="28">F210+H210+J210+L210+N210+P210+R210+T210+V210</f>
        <v>1</v>
      </c>
      <c r="Y210" s="155">
        <f t="shared" ref="Y210" si="29">G210+I210+K210+M210+O210+Q210+S210+U210+W210</f>
        <v>2</v>
      </c>
      <c r="Z210" s="10">
        <f>SUM(X210:Y210)</f>
        <v>3</v>
      </c>
    </row>
    <row r="211" spans="1:26" x14ac:dyDescent="0.2">
      <c r="A211" s="3"/>
      <c r="E211" s="67" t="s">
        <v>51</v>
      </c>
      <c r="F211">
        <f t="shared" ref="F211:Z211" si="30">SUM(F210:F210)</f>
        <v>0</v>
      </c>
      <c r="G211">
        <f t="shared" si="30"/>
        <v>0</v>
      </c>
      <c r="H211">
        <f t="shared" si="30"/>
        <v>0</v>
      </c>
      <c r="I211">
        <f t="shared" si="30"/>
        <v>0</v>
      </c>
      <c r="J211">
        <f t="shared" si="30"/>
        <v>1</v>
      </c>
      <c r="K211">
        <f t="shared" si="30"/>
        <v>0</v>
      </c>
      <c r="L211">
        <f t="shared" si="30"/>
        <v>0</v>
      </c>
      <c r="M211">
        <f t="shared" si="30"/>
        <v>0</v>
      </c>
      <c r="N211">
        <f t="shared" si="30"/>
        <v>0</v>
      </c>
      <c r="O211">
        <f t="shared" si="30"/>
        <v>1</v>
      </c>
      <c r="P211">
        <f t="shared" si="30"/>
        <v>0</v>
      </c>
      <c r="Q211">
        <f t="shared" si="30"/>
        <v>0</v>
      </c>
      <c r="R211">
        <f t="shared" si="30"/>
        <v>0</v>
      </c>
      <c r="S211">
        <f t="shared" si="30"/>
        <v>0</v>
      </c>
      <c r="T211">
        <f t="shared" si="30"/>
        <v>0</v>
      </c>
      <c r="U211">
        <f t="shared" si="30"/>
        <v>0</v>
      </c>
      <c r="V211">
        <f t="shared" si="30"/>
        <v>0</v>
      </c>
      <c r="W211">
        <f t="shared" si="30"/>
        <v>1</v>
      </c>
      <c r="X211">
        <f t="shared" si="30"/>
        <v>1</v>
      </c>
      <c r="Y211">
        <f t="shared" si="30"/>
        <v>2</v>
      </c>
      <c r="Z211">
        <f t="shared" si="30"/>
        <v>3</v>
      </c>
    </row>
    <row r="212" spans="1:26" x14ac:dyDescent="0.2">
      <c r="A212" s="3"/>
    </row>
    <row r="213" spans="1:26" x14ac:dyDescent="0.2">
      <c r="A213" s="49" t="s">
        <v>16</v>
      </c>
      <c r="B213" s="112" t="s">
        <v>525</v>
      </c>
      <c r="C213" s="13" t="s">
        <v>138</v>
      </c>
      <c r="D213" s="13" t="s">
        <v>136</v>
      </c>
      <c r="E213" s="50" t="s">
        <v>137</v>
      </c>
      <c r="F213" s="21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>
        <v>1</v>
      </c>
      <c r="W213" s="15">
        <v>3</v>
      </c>
      <c r="X213" s="19">
        <f t="shared" ref="X213:Y276" si="31">F213+H213+J213+L213+N213+P213+R213+T213+V213</f>
        <v>1</v>
      </c>
      <c r="Y213" s="50">
        <f t="shared" si="31"/>
        <v>3</v>
      </c>
      <c r="Z213">
        <f t="shared" ref="Z213:Z276" si="32">SUM(X213:Y213)</f>
        <v>4</v>
      </c>
    </row>
    <row r="214" spans="1:26" x14ac:dyDescent="0.2">
      <c r="A214" s="51" t="s">
        <v>16</v>
      </c>
      <c r="B214" s="113" t="s">
        <v>526</v>
      </c>
      <c r="C214" s="47" t="s">
        <v>138</v>
      </c>
      <c r="D214" s="47" t="s">
        <v>139</v>
      </c>
      <c r="E214" s="52" t="s">
        <v>140</v>
      </c>
      <c r="F214" s="56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>
        <v>1</v>
      </c>
      <c r="S214" s="47"/>
      <c r="T214" s="47"/>
      <c r="U214" s="47"/>
      <c r="V214" s="47">
        <v>9</v>
      </c>
      <c r="W214" s="48">
        <v>4</v>
      </c>
      <c r="X214" s="61">
        <f t="shared" si="31"/>
        <v>10</v>
      </c>
      <c r="Y214" s="52">
        <f t="shared" si="31"/>
        <v>4</v>
      </c>
      <c r="Z214">
        <f t="shared" si="32"/>
        <v>14</v>
      </c>
    </row>
    <row r="215" spans="1:26" x14ac:dyDescent="0.2">
      <c r="A215" s="51" t="s">
        <v>16</v>
      </c>
      <c r="B215" s="113" t="s">
        <v>527</v>
      </c>
      <c r="C215" s="47" t="s">
        <v>138</v>
      </c>
      <c r="D215" s="47" t="s">
        <v>141</v>
      </c>
      <c r="E215" s="52" t="s">
        <v>142</v>
      </c>
      <c r="F215" s="56"/>
      <c r="G215" s="47">
        <v>1</v>
      </c>
      <c r="H215" s="47"/>
      <c r="I215" s="47"/>
      <c r="J215" s="47"/>
      <c r="K215" s="47">
        <v>1</v>
      </c>
      <c r="L215" s="47"/>
      <c r="M215" s="47"/>
      <c r="N215" s="47"/>
      <c r="O215" s="47">
        <v>6</v>
      </c>
      <c r="P215" s="47"/>
      <c r="Q215" s="47"/>
      <c r="R215" s="47"/>
      <c r="S215" s="47">
        <v>2</v>
      </c>
      <c r="T215" s="47"/>
      <c r="U215" s="47"/>
      <c r="V215" s="47">
        <v>10</v>
      </c>
      <c r="W215" s="48">
        <v>69</v>
      </c>
      <c r="X215" s="61">
        <f t="shared" si="31"/>
        <v>10</v>
      </c>
      <c r="Y215" s="52">
        <f t="shared" si="31"/>
        <v>79</v>
      </c>
      <c r="Z215">
        <f t="shared" si="32"/>
        <v>89</v>
      </c>
    </row>
    <row r="216" spans="1:26" x14ac:dyDescent="0.2">
      <c r="A216" s="51" t="s">
        <v>16</v>
      </c>
      <c r="B216" s="113" t="s">
        <v>528</v>
      </c>
      <c r="C216" s="47" t="s">
        <v>138</v>
      </c>
      <c r="D216" s="47" t="s">
        <v>143</v>
      </c>
      <c r="E216" s="52" t="s">
        <v>144</v>
      </c>
      <c r="F216" s="56"/>
      <c r="G216" s="47"/>
      <c r="H216" s="47"/>
      <c r="I216" s="47"/>
      <c r="J216" s="47"/>
      <c r="K216" s="47"/>
      <c r="L216" s="47"/>
      <c r="M216" s="47"/>
      <c r="N216" s="47">
        <v>3</v>
      </c>
      <c r="O216" s="47">
        <v>1</v>
      </c>
      <c r="P216" s="47"/>
      <c r="Q216" s="47"/>
      <c r="R216" s="47"/>
      <c r="S216" s="47">
        <v>1</v>
      </c>
      <c r="T216" s="47"/>
      <c r="U216" s="47"/>
      <c r="V216" s="47">
        <v>9</v>
      </c>
      <c r="W216" s="48">
        <v>13</v>
      </c>
      <c r="X216" s="61">
        <f t="shared" si="31"/>
        <v>12</v>
      </c>
      <c r="Y216" s="52">
        <f t="shared" si="31"/>
        <v>15</v>
      </c>
      <c r="Z216">
        <f t="shared" si="32"/>
        <v>27</v>
      </c>
    </row>
    <row r="217" spans="1:26" x14ac:dyDescent="0.2">
      <c r="A217" s="51" t="s">
        <v>16</v>
      </c>
      <c r="B217" s="113" t="s">
        <v>529</v>
      </c>
      <c r="C217" s="47" t="s">
        <v>138</v>
      </c>
      <c r="D217" s="47" t="s">
        <v>145</v>
      </c>
      <c r="E217" s="52" t="s">
        <v>146</v>
      </c>
      <c r="F217" s="56"/>
      <c r="G217" s="47"/>
      <c r="H217" s="47"/>
      <c r="I217" s="47"/>
      <c r="J217" s="47"/>
      <c r="K217" s="47">
        <v>1</v>
      </c>
      <c r="L217" s="47"/>
      <c r="M217" s="47"/>
      <c r="N217" s="47">
        <v>1</v>
      </c>
      <c r="O217" s="47"/>
      <c r="P217" s="47">
        <v>1</v>
      </c>
      <c r="Q217" s="47"/>
      <c r="R217" s="47"/>
      <c r="S217" s="47">
        <v>1</v>
      </c>
      <c r="T217" s="47"/>
      <c r="U217" s="47"/>
      <c r="V217" s="47">
        <v>17</v>
      </c>
      <c r="W217" s="48">
        <v>5</v>
      </c>
      <c r="X217" s="61">
        <f t="shared" si="31"/>
        <v>19</v>
      </c>
      <c r="Y217" s="52">
        <f t="shared" si="31"/>
        <v>7</v>
      </c>
      <c r="Z217">
        <f t="shared" si="32"/>
        <v>26</v>
      </c>
    </row>
    <row r="218" spans="1:26" x14ac:dyDescent="0.2">
      <c r="A218" s="51" t="s">
        <v>16</v>
      </c>
      <c r="B218" s="113" t="s">
        <v>530</v>
      </c>
      <c r="C218" s="47" t="s">
        <v>138</v>
      </c>
      <c r="D218" s="47" t="s">
        <v>147</v>
      </c>
      <c r="E218" s="52" t="s">
        <v>148</v>
      </c>
      <c r="F218" s="56"/>
      <c r="G218" s="47"/>
      <c r="H218" s="47"/>
      <c r="I218" s="47"/>
      <c r="J218" s="47"/>
      <c r="K218" s="47"/>
      <c r="L218" s="47">
        <v>1</v>
      </c>
      <c r="M218" s="47"/>
      <c r="N218" s="47">
        <v>1</v>
      </c>
      <c r="O218" s="47"/>
      <c r="P218" s="47"/>
      <c r="Q218" s="47"/>
      <c r="R218" s="47"/>
      <c r="S218" s="47"/>
      <c r="T218" s="47"/>
      <c r="U218" s="47"/>
      <c r="V218" s="47">
        <v>8</v>
      </c>
      <c r="W218" s="48">
        <v>1</v>
      </c>
      <c r="X218" s="61">
        <f t="shared" si="31"/>
        <v>10</v>
      </c>
      <c r="Y218" s="52">
        <f t="shared" si="31"/>
        <v>1</v>
      </c>
      <c r="Z218">
        <f t="shared" si="32"/>
        <v>11</v>
      </c>
    </row>
    <row r="219" spans="1:26" x14ac:dyDescent="0.2">
      <c r="A219" s="51" t="s">
        <v>16</v>
      </c>
      <c r="B219" s="113" t="s">
        <v>531</v>
      </c>
      <c r="C219" s="47" t="s">
        <v>138</v>
      </c>
      <c r="D219" s="47" t="s">
        <v>149</v>
      </c>
      <c r="E219" s="52" t="s">
        <v>150</v>
      </c>
      <c r="F219" s="56"/>
      <c r="G219" s="47">
        <v>1</v>
      </c>
      <c r="H219" s="47"/>
      <c r="I219" s="47"/>
      <c r="J219" s="47"/>
      <c r="K219" s="47">
        <v>2</v>
      </c>
      <c r="L219" s="47"/>
      <c r="M219" s="47"/>
      <c r="N219" s="47">
        <v>1</v>
      </c>
      <c r="O219" s="47">
        <v>3</v>
      </c>
      <c r="P219" s="47"/>
      <c r="Q219" s="47"/>
      <c r="R219" s="47"/>
      <c r="S219" s="47">
        <v>1</v>
      </c>
      <c r="T219" s="47"/>
      <c r="U219" s="47"/>
      <c r="V219" s="47">
        <v>17</v>
      </c>
      <c r="W219" s="48">
        <v>19</v>
      </c>
      <c r="X219" s="61">
        <f t="shared" si="31"/>
        <v>18</v>
      </c>
      <c r="Y219" s="52">
        <f t="shared" si="31"/>
        <v>26</v>
      </c>
      <c r="Z219">
        <f t="shared" si="32"/>
        <v>44</v>
      </c>
    </row>
    <row r="220" spans="1:26" x14ac:dyDescent="0.2">
      <c r="A220" s="51" t="s">
        <v>16</v>
      </c>
      <c r="B220" s="113" t="s">
        <v>532</v>
      </c>
      <c r="C220" s="47" t="s">
        <v>151</v>
      </c>
      <c r="D220" s="47" t="s">
        <v>152</v>
      </c>
      <c r="E220" s="52" t="s">
        <v>153</v>
      </c>
      <c r="F220" s="56">
        <v>1</v>
      </c>
      <c r="G220" s="47"/>
      <c r="H220" s="47"/>
      <c r="I220" s="47"/>
      <c r="J220" s="47">
        <v>1</v>
      </c>
      <c r="K220" s="47">
        <v>1</v>
      </c>
      <c r="L220" s="47">
        <v>1</v>
      </c>
      <c r="M220" s="47"/>
      <c r="N220" s="47">
        <v>2</v>
      </c>
      <c r="O220" s="47"/>
      <c r="P220" s="47"/>
      <c r="Q220" s="47">
        <v>1</v>
      </c>
      <c r="R220" s="47"/>
      <c r="S220" s="47"/>
      <c r="T220" s="47"/>
      <c r="U220" s="47"/>
      <c r="V220" s="47">
        <v>9</v>
      </c>
      <c r="W220" s="48">
        <v>7</v>
      </c>
      <c r="X220" s="61">
        <f t="shared" si="31"/>
        <v>14</v>
      </c>
      <c r="Y220" s="52">
        <f t="shared" si="31"/>
        <v>9</v>
      </c>
      <c r="Z220">
        <f t="shared" si="32"/>
        <v>23</v>
      </c>
    </row>
    <row r="221" spans="1:26" x14ac:dyDescent="0.2">
      <c r="A221" s="51" t="s">
        <v>16</v>
      </c>
      <c r="B221" s="113" t="s">
        <v>533</v>
      </c>
      <c r="C221" s="47" t="s">
        <v>151</v>
      </c>
      <c r="D221" s="47" t="s">
        <v>154</v>
      </c>
      <c r="E221" s="52" t="s">
        <v>155</v>
      </c>
      <c r="F221" s="56">
        <v>1</v>
      </c>
      <c r="G221" s="47">
        <v>1</v>
      </c>
      <c r="H221" s="47"/>
      <c r="I221" s="47"/>
      <c r="J221" s="47"/>
      <c r="K221" s="47"/>
      <c r="L221" s="47">
        <v>2</v>
      </c>
      <c r="M221" s="47">
        <v>1</v>
      </c>
      <c r="N221" s="47"/>
      <c r="O221" s="47"/>
      <c r="P221" s="47"/>
      <c r="Q221" s="47"/>
      <c r="R221" s="47"/>
      <c r="S221" s="47"/>
      <c r="T221" s="47"/>
      <c r="U221" s="47"/>
      <c r="V221" s="47"/>
      <c r="W221" s="48"/>
      <c r="X221" s="61">
        <f t="shared" si="31"/>
        <v>3</v>
      </c>
      <c r="Y221" s="52">
        <f t="shared" si="31"/>
        <v>2</v>
      </c>
      <c r="Z221">
        <f t="shared" si="32"/>
        <v>5</v>
      </c>
    </row>
    <row r="222" spans="1:26" x14ac:dyDescent="0.2">
      <c r="A222" s="51" t="s">
        <v>16</v>
      </c>
      <c r="B222" s="113" t="s">
        <v>534</v>
      </c>
      <c r="C222" s="47" t="s">
        <v>151</v>
      </c>
      <c r="D222" s="47" t="s">
        <v>156</v>
      </c>
      <c r="E222" s="52" t="s">
        <v>157</v>
      </c>
      <c r="F222" s="56"/>
      <c r="G222" s="47">
        <v>2</v>
      </c>
      <c r="H222" s="47"/>
      <c r="I222" s="47">
        <v>1</v>
      </c>
      <c r="J222" s="47"/>
      <c r="K222" s="47"/>
      <c r="L222" s="47"/>
      <c r="M222" s="47"/>
      <c r="N222" s="47"/>
      <c r="O222" s="47">
        <v>2</v>
      </c>
      <c r="P222" s="47"/>
      <c r="Q222" s="47"/>
      <c r="R222" s="47"/>
      <c r="S222" s="47"/>
      <c r="T222" s="47"/>
      <c r="U222" s="47"/>
      <c r="V222" s="47"/>
      <c r="W222" s="48">
        <v>7</v>
      </c>
      <c r="X222" s="61">
        <f t="shared" si="31"/>
        <v>0</v>
      </c>
      <c r="Y222" s="52">
        <f t="shared" si="31"/>
        <v>12</v>
      </c>
      <c r="Z222">
        <f t="shared" si="32"/>
        <v>12</v>
      </c>
    </row>
    <row r="223" spans="1:26" x14ac:dyDescent="0.2">
      <c r="A223" s="51" t="s">
        <v>16</v>
      </c>
      <c r="B223" s="113" t="s">
        <v>535</v>
      </c>
      <c r="C223" s="47" t="s">
        <v>151</v>
      </c>
      <c r="D223" s="47" t="s">
        <v>158</v>
      </c>
      <c r="E223" s="52" t="s">
        <v>159</v>
      </c>
      <c r="F223" s="56"/>
      <c r="G223" s="47">
        <v>2</v>
      </c>
      <c r="H223" s="47"/>
      <c r="I223" s="47"/>
      <c r="J223" s="47">
        <v>1</v>
      </c>
      <c r="K223" s="47">
        <v>2</v>
      </c>
      <c r="L223" s="47">
        <v>8</v>
      </c>
      <c r="M223" s="47">
        <v>5</v>
      </c>
      <c r="N223" s="47">
        <v>7</v>
      </c>
      <c r="O223" s="47">
        <v>8</v>
      </c>
      <c r="P223" s="47">
        <v>1</v>
      </c>
      <c r="Q223" s="47"/>
      <c r="R223" s="47">
        <v>1</v>
      </c>
      <c r="S223" s="47">
        <v>1</v>
      </c>
      <c r="T223" s="47"/>
      <c r="U223" s="47"/>
      <c r="V223" s="47">
        <v>60</v>
      </c>
      <c r="W223" s="48">
        <v>79</v>
      </c>
      <c r="X223" s="61">
        <f t="shared" si="31"/>
        <v>78</v>
      </c>
      <c r="Y223" s="52">
        <f t="shared" si="31"/>
        <v>97</v>
      </c>
      <c r="Z223">
        <f t="shared" si="32"/>
        <v>175</v>
      </c>
    </row>
    <row r="224" spans="1:26" x14ac:dyDescent="0.2">
      <c r="A224" s="51" t="s">
        <v>16</v>
      </c>
      <c r="B224" s="113" t="s">
        <v>536</v>
      </c>
      <c r="C224" s="47" t="s">
        <v>151</v>
      </c>
      <c r="D224" s="47" t="s">
        <v>161</v>
      </c>
      <c r="E224" s="52" t="s">
        <v>162</v>
      </c>
      <c r="F224" s="56"/>
      <c r="G224" s="47"/>
      <c r="H224" s="47"/>
      <c r="I224" s="47"/>
      <c r="J224" s="47">
        <v>1</v>
      </c>
      <c r="K224" s="47"/>
      <c r="L224" s="47">
        <v>1</v>
      </c>
      <c r="M224" s="47"/>
      <c r="N224" s="47">
        <v>1</v>
      </c>
      <c r="O224" s="47">
        <v>3</v>
      </c>
      <c r="P224" s="47"/>
      <c r="Q224" s="47"/>
      <c r="R224" s="47">
        <v>1</v>
      </c>
      <c r="S224" s="47">
        <v>1</v>
      </c>
      <c r="T224" s="47"/>
      <c r="U224" s="47"/>
      <c r="V224" s="47">
        <v>6</v>
      </c>
      <c r="W224" s="48">
        <v>12</v>
      </c>
      <c r="X224" s="61">
        <f t="shared" si="31"/>
        <v>10</v>
      </c>
      <c r="Y224" s="52">
        <f t="shared" si="31"/>
        <v>16</v>
      </c>
      <c r="Z224">
        <f t="shared" si="32"/>
        <v>26</v>
      </c>
    </row>
    <row r="225" spans="1:26" x14ac:dyDescent="0.2">
      <c r="A225" s="51" t="s">
        <v>16</v>
      </c>
      <c r="B225" s="113" t="s">
        <v>537</v>
      </c>
      <c r="C225" s="47" t="s">
        <v>151</v>
      </c>
      <c r="D225" s="47" t="s">
        <v>163</v>
      </c>
      <c r="E225" s="52" t="s">
        <v>164</v>
      </c>
      <c r="F225" s="56"/>
      <c r="G225" s="47">
        <v>1</v>
      </c>
      <c r="H225" s="47"/>
      <c r="I225" s="47"/>
      <c r="J225" s="47">
        <v>1</v>
      </c>
      <c r="K225" s="47">
        <v>1</v>
      </c>
      <c r="L225" s="47"/>
      <c r="M225" s="47"/>
      <c r="N225" s="47"/>
      <c r="O225" s="47">
        <v>3</v>
      </c>
      <c r="P225" s="47"/>
      <c r="Q225" s="47">
        <v>1</v>
      </c>
      <c r="R225" s="47">
        <v>2</v>
      </c>
      <c r="S225" s="47"/>
      <c r="T225" s="47"/>
      <c r="U225" s="47"/>
      <c r="V225" s="47">
        <v>12</v>
      </c>
      <c r="W225" s="48">
        <v>50</v>
      </c>
      <c r="X225" s="61">
        <f t="shared" si="31"/>
        <v>15</v>
      </c>
      <c r="Y225" s="52">
        <f t="shared" si="31"/>
        <v>56</v>
      </c>
      <c r="Z225">
        <f t="shared" si="32"/>
        <v>71</v>
      </c>
    </row>
    <row r="226" spans="1:26" x14ac:dyDescent="0.2">
      <c r="A226" s="51" t="s">
        <v>16</v>
      </c>
      <c r="B226" s="58">
        <v>110101</v>
      </c>
      <c r="C226" s="47" t="s">
        <v>151</v>
      </c>
      <c r="D226" s="47" t="s">
        <v>165</v>
      </c>
      <c r="E226" s="52" t="s">
        <v>166</v>
      </c>
      <c r="F226" s="56">
        <v>1</v>
      </c>
      <c r="G226" s="47">
        <v>1</v>
      </c>
      <c r="H226" s="47"/>
      <c r="I226" s="47"/>
      <c r="J226" s="47"/>
      <c r="K226" s="47">
        <v>2</v>
      </c>
      <c r="L226" s="47"/>
      <c r="M226" s="47">
        <v>3</v>
      </c>
      <c r="N226" s="47">
        <v>3</v>
      </c>
      <c r="O226" s="47">
        <v>3</v>
      </c>
      <c r="P226" s="47"/>
      <c r="Q226" s="47">
        <v>1</v>
      </c>
      <c r="R226" s="47">
        <v>2</v>
      </c>
      <c r="S226" s="47">
        <v>1</v>
      </c>
      <c r="T226" s="47"/>
      <c r="U226" s="47"/>
      <c r="V226" s="47">
        <v>25</v>
      </c>
      <c r="W226" s="48">
        <v>5</v>
      </c>
      <c r="X226" s="61">
        <f t="shared" si="31"/>
        <v>31</v>
      </c>
      <c r="Y226" s="52">
        <f t="shared" si="31"/>
        <v>16</v>
      </c>
      <c r="Z226">
        <f t="shared" si="32"/>
        <v>47</v>
      </c>
    </row>
    <row r="227" spans="1:26" x14ac:dyDescent="0.2">
      <c r="A227" s="51" t="s">
        <v>16</v>
      </c>
      <c r="B227" s="58">
        <v>110101</v>
      </c>
      <c r="C227" s="47" t="s">
        <v>151</v>
      </c>
      <c r="D227" s="47" t="s">
        <v>167</v>
      </c>
      <c r="E227" s="52" t="s">
        <v>168</v>
      </c>
      <c r="F227" s="56">
        <v>1</v>
      </c>
      <c r="G227" s="47">
        <v>3</v>
      </c>
      <c r="H227" s="47"/>
      <c r="I227" s="47"/>
      <c r="J227" s="47">
        <v>8</v>
      </c>
      <c r="K227" s="47">
        <v>2</v>
      </c>
      <c r="L227" s="47">
        <v>2</v>
      </c>
      <c r="M227" s="47">
        <v>1</v>
      </c>
      <c r="N227" s="47">
        <v>6</v>
      </c>
      <c r="O227" s="47"/>
      <c r="P227" s="47"/>
      <c r="Q227" s="47"/>
      <c r="R227" s="47">
        <v>3</v>
      </c>
      <c r="S227" s="47">
        <v>1</v>
      </c>
      <c r="T227" s="47"/>
      <c r="U227" s="47"/>
      <c r="V227" s="47">
        <v>53</v>
      </c>
      <c r="W227" s="48">
        <v>9</v>
      </c>
      <c r="X227" s="61">
        <f t="shared" si="31"/>
        <v>73</v>
      </c>
      <c r="Y227" s="52">
        <f t="shared" si="31"/>
        <v>16</v>
      </c>
      <c r="Z227">
        <f t="shared" si="32"/>
        <v>89</v>
      </c>
    </row>
    <row r="228" spans="1:26" x14ac:dyDescent="0.2">
      <c r="A228" s="51" t="s">
        <v>16</v>
      </c>
      <c r="B228" s="58">
        <v>131202</v>
      </c>
      <c r="C228" s="47" t="s">
        <v>169</v>
      </c>
      <c r="D228" s="47" t="s">
        <v>170</v>
      </c>
      <c r="E228" s="52" t="s">
        <v>171</v>
      </c>
      <c r="F228" s="56"/>
      <c r="G228" s="47"/>
      <c r="H228" s="47"/>
      <c r="I228" s="47"/>
      <c r="J228" s="47">
        <v>1</v>
      </c>
      <c r="K228" s="47">
        <v>3</v>
      </c>
      <c r="L228" s="47"/>
      <c r="M228" s="47">
        <v>2</v>
      </c>
      <c r="N228" s="47"/>
      <c r="O228" s="47">
        <v>4</v>
      </c>
      <c r="P228" s="47"/>
      <c r="Q228" s="47"/>
      <c r="R228" s="47"/>
      <c r="S228" s="47"/>
      <c r="T228" s="47"/>
      <c r="U228" s="47"/>
      <c r="V228" s="47">
        <v>2</v>
      </c>
      <c r="W228" s="48">
        <v>38</v>
      </c>
      <c r="X228" s="61">
        <f t="shared" si="31"/>
        <v>3</v>
      </c>
      <c r="Y228" s="52">
        <f t="shared" si="31"/>
        <v>47</v>
      </c>
      <c r="Z228">
        <f t="shared" si="32"/>
        <v>50</v>
      </c>
    </row>
    <row r="229" spans="1:26" x14ac:dyDescent="0.2">
      <c r="A229" s="51" t="s">
        <v>16</v>
      </c>
      <c r="B229" s="58">
        <v>131205</v>
      </c>
      <c r="C229" s="47" t="s">
        <v>169</v>
      </c>
      <c r="D229" s="47" t="s">
        <v>174</v>
      </c>
      <c r="E229" s="52" t="s">
        <v>175</v>
      </c>
      <c r="F229" s="56"/>
      <c r="G229" s="47">
        <v>1</v>
      </c>
      <c r="H229" s="47"/>
      <c r="I229" s="47"/>
      <c r="J229" s="47"/>
      <c r="K229" s="47">
        <v>1</v>
      </c>
      <c r="L229" s="47"/>
      <c r="M229" s="47"/>
      <c r="N229" s="47">
        <v>1</v>
      </c>
      <c r="O229" s="47">
        <v>1</v>
      </c>
      <c r="P229" s="47"/>
      <c r="Q229" s="47"/>
      <c r="R229" s="47"/>
      <c r="S229" s="47">
        <v>1</v>
      </c>
      <c r="T229" s="47"/>
      <c r="U229" s="47"/>
      <c r="V229" s="47">
        <v>9</v>
      </c>
      <c r="W229" s="48">
        <v>32</v>
      </c>
      <c r="X229" s="61">
        <f t="shared" si="31"/>
        <v>10</v>
      </c>
      <c r="Y229" s="52">
        <f t="shared" si="31"/>
        <v>36</v>
      </c>
      <c r="Z229">
        <f t="shared" si="32"/>
        <v>46</v>
      </c>
    </row>
    <row r="230" spans="1:26" x14ac:dyDescent="0.2">
      <c r="A230" s="51" t="s">
        <v>16</v>
      </c>
      <c r="B230" s="16">
        <v>131205</v>
      </c>
      <c r="C230" s="47" t="s">
        <v>169</v>
      </c>
      <c r="D230" s="47" t="s">
        <v>176</v>
      </c>
      <c r="E230" s="52" t="s">
        <v>177</v>
      </c>
      <c r="F230" s="56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8">
        <v>3</v>
      </c>
      <c r="X230" s="61">
        <f t="shared" si="31"/>
        <v>0</v>
      </c>
      <c r="Y230" s="52">
        <f t="shared" si="31"/>
        <v>3</v>
      </c>
      <c r="Z230">
        <f t="shared" si="32"/>
        <v>3</v>
      </c>
    </row>
    <row r="231" spans="1:26" x14ac:dyDescent="0.2">
      <c r="A231" s="51" t="s">
        <v>16</v>
      </c>
      <c r="B231" s="16">
        <v>140501</v>
      </c>
      <c r="C231" s="47" t="s">
        <v>178</v>
      </c>
      <c r="D231" s="47" t="s">
        <v>179</v>
      </c>
      <c r="E231" s="52" t="s">
        <v>180</v>
      </c>
      <c r="F231" s="56"/>
      <c r="G231" s="47">
        <v>1</v>
      </c>
      <c r="H231" s="47"/>
      <c r="I231" s="47"/>
      <c r="J231" s="47">
        <v>4</v>
      </c>
      <c r="K231" s="47">
        <v>2</v>
      </c>
      <c r="L231" s="47">
        <v>3</v>
      </c>
      <c r="M231" s="47">
        <v>2</v>
      </c>
      <c r="N231" s="47"/>
      <c r="O231" s="47">
        <v>1</v>
      </c>
      <c r="P231" s="47">
        <v>1</v>
      </c>
      <c r="Q231" s="47">
        <v>1</v>
      </c>
      <c r="R231" s="47"/>
      <c r="S231" s="47"/>
      <c r="T231" s="47"/>
      <c r="U231" s="47"/>
      <c r="V231" s="47">
        <v>31</v>
      </c>
      <c r="W231" s="48">
        <v>15</v>
      </c>
      <c r="X231" s="61">
        <f t="shared" si="31"/>
        <v>39</v>
      </c>
      <c r="Y231" s="52">
        <f t="shared" si="31"/>
        <v>22</v>
      </c>
      <c r="Z231">
        <f t="shared" si="32"/>
        <v>61</v>
      </c>
    </row>
    <row r="232" spans="1:26" x14ac:dyDescent="0.2">
      <c r="A232" s="51" t="s">
        <v>16</v>
      </c>
      <c r="B232" s="16">
        <v>140701</v>
      </c>
      <c r="C232" s="47" t="s">
        <v>178</v>
      </c>
      <c r="D232" s="47" t="s">
        <v>181</v>
      </c>
      <c r="E232" s="52" t="s">
        <v>182</v>
      </c>
      <c r="F232" s="56"/>
      <c r="G232" s="47">
        <v>1</v>
      </c>
      <c r="H232" s="47"/>
      <c r="I232" s="47"/>
      <c r="J232" s="47">
        <v>1</v>
      </c>
      <c r="K232" s="47">
        <v>1</v>
      </c>
      <c r="L232" s="47"/>
      <c r="M232" s="47">
        <v>1</v>
      </c>
      <c r="N232" s="47">
        <v>7</v>
      </c>
      <c r="O232" s="47">
        <v>5</v>
      </c>
      <c r="P232" s="47">
        <v>2</v>
      </c>
      <c r="Q232" s="47">
        <v>2</v>
      </c>
      <c r="R232" s="47">
        <v>5</v>
      </c>
      <c r="S232" s="47"/>
      <c r="T232" s="47"/>
      <c r="U232" s="47"/>
      <c r="V232" s="47">
        <v>35</v>
      </c>
      <c r="W232" s="48">
        <v>15</v>
      </c>
      <c r="X232" s="61">
        <f t="shared" si="31"/>
        <v>50</v>
      </c>
      <c r="Y232" s="52">
        <f t="shared" si="31"/>
        <v>25</v>
      </c>
      <c r="Z232">
        <f t="shared" si="32"/>
        <v>75</v>
      </c>
    </row>
    <row r="233" spans="1:26" x14ac:dyDescent="0.2">
      <c r="A233" s="51" t="s">
        <v>16</v>
      </c>
      <c r="B233" s="16">
        <v>140801</v>
      </c>
      <c r="C233" s="47" t="s">
        <v>178</v>
      </c>
      <c r="D233" s="47" t="s">
        <v>183</v>
      </c>
      <c r="E233" s="52" t="s">
        <v>184</v>
      </c>
      <c r="F233" s="56">
        <v>2</v>
      </c>
      <c r="G233" s="47">
        <v>1</v>
      </c>
      <c r="H233" s="47"/>
      <c r="I233" s="47"/>
      <c r="J233" s="47">
        <v>1</v>
      </c>
      <c r="K233" s="47"/>
      <c r="L233" s="47">
        <v>2</v>
      </c>
      <c r="M233" s="47">
        <v>1</v>
      </c>
      <c r="N233" s="47">
        <v>1</v>
      </c>
      <c r="O233" s="47">
        <v>2</v>
      </c>
      <c r="P233" s="47">
        <v>1</v>
      </c>
      <c r="Q233" s="47"/>
      <c r="R233" s="47"/>
      <c r="S233" s="47">
        <v>1</v>
      </c>
      <c r="T233" s="47"/>
      <c r="U233" s="47"/>
      <c r="V233" s="47">
        <v>40</v>
      </c>
      <c r="W233" s="48">
        <v>13</v>
      </c>
      <c r="X233" s="61">
        <f t="shared" si="31"/>
        <v>47</v>
      </c>
      <c r="Y233" s="52">
        <f t="shared" si="31"/>
        <v>18</v>
      </c>
      <c r="Z233">
        <f t="shared" si="32"/>
        <v>65</v>
      </c>
    </row>
    <row r="234" spans="1:26" x14ac:dyDescent="0.2">
      <c r="A234" s="51" t="s">
        <v>16</v>
      </c>
      <c r="B234" s="16">
        <v>140901</v>
      </c>
      <c r="C234" s="47" t="s">
        <v>178</v>
      </c>
      <c r="D234" s="47" t="s">
        <v>185</v>
      </c>
      <c r="E234" s="52" t="s">
        <v>186</v>
      </c>
      <c r="F234" s="56">
        <v>1</v>
      </c>
      <c r="G234" s="47">
        <v>1</v>
      </c>
      <c r="H234" s="47"/>
      <c r="I234" s="47"/>
      <c r="J234" s="47">
        <v>4</v>
      </c>
      <c r="K234" s="47"/>
      <c r="L234" s="47"/>
      <c r="M234" s="47"/>
      <c r="N234" s="47">
        <v>2</v>
      </c>
      <c r="O234" s="47">
        <v>2</v>
      </c>
      <c r="P234" s="47"/>
      <c r="Q234" s="47"/>
      <c r="R234" s="47">
        <v>1</v>
      </c>
      <c r="S234" s="47"/>
      <c r="T234" s="47"/>
      <c r="U234" s="47"/>
      <c r="V234" s="47">
        <v>20</v>
      </c>
      <c r="W234" s="48">
        <v>5</v>
      </c>
      <c r="X234" s="61">
        <f t="shared" si="31"/>
        <v>28</v>
      </c>
      <c r="Y234" s="52">
        <f t="shared" si="31"/>
        <v>8</v>
      </c>
      <c r="Z234">
        <f t="shared" si="32"/>
        <v>36</v>
      </c>
    </row>
    <row r="235" spans="1:26" x14ac:dyDescent="0.2">
      <c r="A235" s="51" t="s">
        <v>16</v>
      </c>
      <c r="B235" s="16">
        <v>141001</v>
      </c>
      <c r="C235" s="47" t="s">
        <v>178</v>
      </c>
      <c r="D235" s="47" t="s">
        <v>187</v>
      </c>
      <c r="E235" s="52" t="s">
        <v>188</v>
      </c>
      <c r="F235" s="56">
        <v>4</v>
      </c>
      <c r="G235" s="47"/>
      <c r="H235" s="47"/>
      <c r="I235" s="47"/>
      <c r="J235" s="47">
        <v>3</v>
      </c>
      <c r="K235" s="47"/>
      <c r="L235" s="47">
        <v>1</v>
      </c>
      <c r="M235" s="47"/>
      <c r="N235" s="47">
        <v>2</v>
      </c>
      <c r="O235" s="47"/>
      <c r="P235" s="47">
        <v>2</v>
      </c>
      <c r="Q235" s="47"/>
      <c r="R235" s="47">
        <v>2</v>
      </c>
      <c r="S235" s="47">
        <v>1</v>
      </c>
      <c r="T235" s="47"/>
      <c r="U235" s="47"/>
      <c r="V235" s="47">
        <v>32</v>
      </c>
      <c r="W235" s="48">
        <v>4</v>
      </c>
      <c r="X235" s="61">
        <f t="shared" si="31"/>
        <v>46</v>
      </c>
      <c r="Y235" s="52">
        <f t="shared" si="31"/>
        <v>5</v>
      </c>
      <c r="Z235">
        <f t="shared" si="32"/>
        <v>51</v>
      </c>
    </row>
    <row r="236" spans="1:26" x14ac:dyDescent="0.2">
      <c r="A236" s="51" t="s">
        <v>16</v>
      </c>
      <c r="B236" s="16">
        <v>141901</v>
      </c>
      <c r="C236" s="47" t="s">
        <v>178</v>
      </c>
      <c r="D236" s="47" t="s">
        <v>189</v>
      </c>
      <c r="E236" s="52" t="s">
        <v>190</v>
      </c>
      <c r="F236" s="56">
        <v>2</v>
      </c>
      <c r="G236" s="47">
        <v>3</v>
      </c>
      <c r="H236" s="47"/>
      <c r="I236" s="47"/>
      <c r="J236" s="47">
        <v>1</v>
      </c>
      <c r="K236" s="47">
        <v>2</v>
      </c>
      <c r="L236" s="47">
        <v>3</v>
      </c>
      <c r="M236" s="47"/>
      <c r="N236" s="47">
        <v>10</v>
      </c>
      <c r="O236" s="47">
        <v>2</v>
      </c>
      <c r="P236" s="47">
        <v>1</v>
      </c>
      <c r="Q236" s="47"/>
      <c r="R236" s="47">
        <v>15</v>
      </c>
      <c r="S236" s="47"/>
      <c r="T236" s="47"/>
      <c r="U236" s="47"/>
      <c r="V236" s="47">
        <v>100</v>
      </c>
      <c r="W236" s="48">
        <v>10</v>
      </c>
      <c r="X236" s="61">
        <f t="shared" si="31"/>
        <v>132</v>
      </c>
      <c r="Y236" s="52">
        <f t="shared" si="31"/>
        <v>17</v>
      </c>
      <c r="Z236">
        <f t="shared" si="32"/>
        <v>149</v>
      </c>
    </row>
    <row r="237" spans="1:26" x14ac:dyDescent="0.2">
      <c r="A237" s="51" t="s">
        <v>16</v>
      </c>
      <c r="B237" s="16">
        <v>142401</v>
      </c>
      <c r="C237" s="47" t="s">
        <v>178</v>
      </c>
      <c r="D237" s="47" t="s">
        <v>191</v>
      </c>
      <c r="E237" s="52" t="s">
        <v>192</v>
      </c>
      <c r="F237" s="56">
        <v>1</v>
      </c>
      <c r="G237" s="47"/>
      <c r="H237" s="47"/>
      <c r="I237" s="47"/>
      <c r="J237" s="47"/>
      <c r="K237" s="47"/>
      <c r="L237" s="47"/>
      <c r="M237" s="47"/>
      <c r="N237" s="47">
        <v>1</v>
      </c>
      <c r="O237" s="47">
        <v>2</v>
      </c>
      <c r="P237" s="47">
        <v>2</v>
      </c>
      <c r="Q237" s="47">
        <v>1</v>
      </c>
      <c r="R237" s="47">
        <v>1</v>
      </c>
      <c r="S237" s="47"/>
      <c r="T237" s="47"/>
      <c r="U237" s="47"/>
      <c r="V237" s="47">
        <v>29</v>
      </c>
      <c r="W237" s="48">
        <v>9</v>
      </c>
      <c r="X237" s="61">
        <f t="shared" si="31"/>
        <v>34</v>
      </c>
      <c r="Y237" s="52">
        <f t="shared" si="31"/>
        <v>12</v>
      </c>
      <c r="Z237">
        <f t="shared" si="32"/>
        <v>46</v>
      </c>
    </row>
    <row r="238" spans="1:26" x14ac:dyDescent="0.2">
      <c r="A238" s="51" t="s">
        <v>16</v>
      </c>
      <c r="B238" s="16">
        <v>143501</v>
      </c>
      <c r="C238" s="47" t="s">
        <v>178</v>
      </c>
      <c r="D238" s="47" t="s">
        <v>193</v>
      </c>
      <c r="E238" s="52" t="s">
        <v>194</v>
      </c>
      <c r="F238" s="56"/>
      <c r="G238" s="47"/>
      <c r="H238" s="47"/>
      <c r="I238" s="47"/>
      <c r="J238" s="47"/>
      <c r="K238" s="47"/>
      <c r="L238" s="47">
        <v>1</v>
      </c>
      <c r="M238" s="47"/>
      <c r="N238" s="47">
        <v>2</v>
      </c>
      <c r="O238" s="47"/>
      <c r="P238" s="47">
        <v>1</v>
      </c>
      <c r="Q238" s="47"/>
      <c r="R238" s="47">
        <v>1</v>
      </c>
      <c r="S238" s="47">
        <v>1</v>
      </c>
      <c r="T238" s="47"/>
      <c r="U238" s="47"/>
      <c r="V238" s="47">
        <v>9</v>
      </c>
      <c r="W238" s="48">
        <v>4</v>
      </c>
      <c r="X238" s="61">
        <f t="shared" si="31"/>
        <v>14</v>
      </c>
      <c r="Y238" s="52">
        <f t="shared" si="31"/>
        <v>5</v>
      </c>
      <c r="Z238">
        <f t="shared" si="32"/>
        <v>19</v>
      </c>
    </row>
    <row r="239" spans="1:26" x14ac:dyDescent="0.2">
      <c r="A239" s="51" t="s">
        <v>16</v>
      </c>
      <c r="B239" s="16">
        <v>160301</v>
      </c>
      <c r="C239" s="47" t="s">
        <v>151</v>
      </c>
      <c r="D239" s="47" t="s">
        <v>195</v>
      </c>
      <c r="E239" s="52" t="s">
        <v>196</v>
      </c>
      <c r="F239" s="56"/>
      <c r="G239" s="47">
        <v>1</v>
      </c>
      <c r="H239" s="47"/>
      <c r="I239" s="47"/>
      <c r="J239" s="47">
        <v>7</v>
      </c>
      <c r="K239" s="47">
        <v>7</v>
      </c>
      <c r="L239" s="47"/>
      <c r="M239" s="47">
        <v>1</v>
      </c>
      <c r="N239" s="47">
        <v>1</v>
      </c>
      <c r="O239" s="47"/>
      <c r="P239" s="47">
        <v>1</v>
      </c>
      <c r="Q239" s="47"/>
      <c r="R239" s="47">
        <v>3</v>
      </c>
      <c r="S239" s="47"/>
      <c r="T239" s="47"/>
      <c r="U239" s="47"/>
      <c r="V239" s="47">
        <v>15</v>
      </c>
      <c r="W239" s="48">
        <v>10</v>
      </c>
      <c r="X239" s="61">
        <f t="shared" si="31"/>
        <v>27</v>
      </c>
      <c r="Y239" s="52">
        <f t="shared" si="31"/>
        <v>19</v>
      </c>
      <c r="Z239">
        <f t="shared" si="32"/>
        <v>46</v>
      </c>
    </row>
    <row r="240" spans="1:26" x14ac:dyDescent="0.2">
      <c r="A240" s="51" t="s">
        <v>16</v>
      </c>
      <c r="B240" s="16">
        <v>160501</v>
      </c>
      <c r="C240" s="47" t="s">
        <v>151</v>
      </c>
      <c r="D240" s="47" t="s">
        <v>197</v>
      </c>
      <c r="E240" s="52" t="s">
        <v>198</v>
      </c>
      <c r="F240" s="56">
        <v>2</v>
      </c>
      <c r="G240" s="47">
        <v>1</v>
      </c>
      <c r="H240" s="47"/>
      <c r="I240" s="47"/>
      <c r="J240" s="47"/>
      <c r="K240" s="47"/>
      <c r="L240" s="47"/>
      <c r="M240" s="47"/>
      <c r="N240" s="47">
        <v>2</v>
      </c>
      <c r="O240" s="47">
        <v>2</v>
      </c>
      <c r="P240" s="47">
        <v>3</v>
      </c>
      <c r="Q240" s="47">
        <v>2</v>
      </c>
      <c r="R240" s="47">
        <v>4</v>
      </c>
      <c r="S240" s="47">
        <v>1</v>
      </c>
      <c r="T240" s="47"/>
      <c r="U240" s="47"/>
      <c r="V240" s="47">
        <v>46</v>
      </c>
      <c r="W240" s="48">
        <v>13</v>
      </c>
      <c r="X240" s="61">
        <f t="shared" si="31"/>
        <v>57</v>
      </c>
      <c r="Y240" s="52">
        <f t="shared" si="31"/>
        <v>19</v>
      </c>
      <c r="Z240">
        <f t="shared" si="32"/>
        <v>76</v>
      </c>
    </row>
    <row r="241" spans="1:26" x14ac:dyDescent="0.2">
      <c r="A241" s="51" t="s">
        <v>16</v>
      </c>
      <c r="B241" s="16">
        <v>160901</v>
      </c>
      <c r="C241" s="47" t="s">
        <v>151</v>
      </c>
      <c r="D241" s="47" t="s">
        <v>199</v>
      </c>
      <c r="E241" s="52" t="s">
        <v>200</v>
      </c>
      <c r="F241" s="56"/>
      <c r="G241" s="47">
        <v>1</v>
      </c>
      <c r="H241" s="47"/>
      <c r="I241" s="47"/>
      <c r="J241" s="47"/>
      <c r="K241" s="47"/>
      <c r="L241" s="47">
        <v>1</v>
      </c>
      <c r="M241" s="47">
        <v>3</v>
      </c>
      <c r="N241" s="47">
        <v>1</v>
      </c>
      <c r="O241" s="47">
        <v>1</v>
      </c>
      <c r="P241" s="47"/>
      <c r="Q241" s="47">
        <v>1</v>
      </c>
      <c r="R241" s="47"/>
      <c r="S241" s="47"/>
      <c r="T241" s="47"/>
      <c r="U241" s="47"/>
      <c r="V241" s="47">
        <v>19</v>
      </c>
      <c r="W241" s="48">
        <v>21</v>
      </c>
      <c r="X241" s="61">
        <f t="shared" si="31"/>
        <v>21</v>
      </c>
      <c r="Y241" s="52">
        <f t="shared" si="31"/>
        <v>27</v>
      </c>
      <c r="Z241">
        <f t="shared" si="32"/>
        <v>48</v>
      </c>
    </row>
    <row r="242" spans="1:26" x14ac:dyDescent="0.2">
      <c r="A242" s="51" t="s">
        <v>16</v>
      </c>
      <c r="B242" s="16">
        <v>160902</v>
      </c>
      <c r="C242" s="47" t="s">
        <v>151</v>
      </c>
      <c r="D242" s="47" t="s">
        <v>201</v>
      </c>
      <c r="E242" s="52" t="s">
        <v>202</v>
      </c>
      <c r="F242" s="56"/>
      <c r="G242" s="47"/>
      <c r="H242" s="47"/>
      <c r="I242" s="47"/>
      <c r="J242" s="47"/>
      <c r="K242" s="47">
        <v>1</v>
      </c>
      <c r="L242" s="47"/>
      <c r="M242" s="47">
        <v>1</v>
      </c>
      <c r="N242" s="47">
        <v>2</v>
      </c>
      <c r="O242" s="47"/>
      <c r="P242" s="47"/>
      <c r="Q242" s="47"/>
      <c r="R242" s="47">
        <v>1</v>
      </c>
      <c r="S242" s="47"/>
      <c r="T242" s="47"/>
      <c r="U242" s="47"/>
      <c r="V242" s="47">
        <v>5</v>
      </c>
      <c r="W242" s="48">
        <v>6</v>
      </c>
      <c r="X242" s="61">
        <f t="shared" si="31"/>
        <v>8</v>
      </c>
      <c r="Y242" s="52">
        <f t="shared" si="31"/>
        <v>8</v>
      </c>
      <c r="Z242">
        <f t="shared" si="32"/>
        <v>16</v>
      </c>
    </row>
    <row r="243" spans="1:26" x14ac:dyDescent="0.2">
      <c r="A243" s="51" t="s">
        <v>16</v>
      </c>
      <c r="B243" s="16">
        <v>160905</v>
      </c>
      <c r="C243" s="47" t="s">
        <v>151</v>
      </c>
      <c r="D243" s="47" t="s">
        <v>203</v>
      </c>
      <c r="E243" s="52" t="s">
        <v>204</v>
      </c>
      <c r="F243" s="56"/>
      <c r="G243" s="47"/>
      <c r="H243" s="47"/>
      <c r="I243" s="47"/>
      <c r="J243" s="47"/>
      <c r="K243" s="47"/>
      <c r="L243" s="47"/>
      <c r="M243" s="47">
        <v>1</v>
      </c>
      <c r="N243" s="47">
        <v>11</v>
      </c>
      <c r="O243" s="47">
        <v>13</v>
      </c>
      <c r="P243" s="47"/>
      <c r="Q243" s="47">
        <v>1</v>
      </c>
      <c r="R243" s="47">
        <v>1</v>
      </c>
      <c r="S243" s="47"/>
      <c r="T243" s="47"/>
      <c r="U243" s="47"/>
      <c r="V243" s="47">
        <v>13</v>
      </c>
      <c r="W243" s="48">
        <v>21</v>
      </c>
      <c r="X243" s="61">
        <f t="shared" si="31"/>
        <v>25</v>
      </c>
      <c r="Y243" s="52">
        <f t="shared" si="31"/>
        <v>36</v>
      </c>
      <c r="Z243">
        <f t="shared" si="32"/>
        <v>61</v>
      </c>
    </row>
    <row r="244" spans="1:26" x14ac:dyDescent="0.2">
      <c r="A244" s="51" t="s">
        <v>16</v>
      </c>
      <c r="B244" s="16">
        <v>161200</v>
      </c>
      <c r="C244" s="47" t="s">
        <v>151</v>
      </c>
      <c r="D244" s="47" t="s">
        <v>205</v>
      </c>
      <c r="E244" s="52" t="s">
        <v>206</v>
      </c>
      <c r="F244" s="56"/>
      <c r="G244" s="47"/>
      <c r="H244" s="47"/>
      <c r="I244" s="47"/>
      <c r="J244" s="47"/>
      <c r="K244" s="47"/>
      <c r="L244" s="47"/>
      <c r="M244" s="47"/>
      <c r="N244" s="47"/>
      <c r="O244" s="47">
        <v>1</v>
      </c>
      <c r="P244" s="47"/>
      <c r="Q244" s="47"/>
      <c r="R244" s="47"/>
      <c r="S244" s="47"/>
      <c r="T244" s="47"/>
      <c r="U244" s="47"/>
      <c r="V244" s="47">
        <v>4</v>
      </c>
      <c r="W244" s="48">
        <v>4</v>
      </c>
      <c r="X244" s="61">
        <f t="shared" si="31"/>
        <v>4</v>
      </c>
      <c r="Y244" s="52">
        <f t="shared" si="31"/>
        <v>5</v>
      </c>
      <c r="Z244">
        <f t="shared" si="32"/>
        <v>9</v>
      </c>
    </row>
    <row r="245" spans="1:26" x14ac:dyDescent="0.2">
      <c r="A245" s="51" t="s">
        <v>16</v>
      </c>
      <c r="B245" s="16">
        <v>190701</v>
      </c>
      <c r="C245" s="47" t="s">
        <v>230</v>
      </c>
      <c r="D245" s="47" t="s">
        <v>207</v>
      </c>
      <c r="E245" s="52" t="s">
        <v>208</v>
      </c>
      <c r="F245" s="56"/>
      <c r="G245" s="47">
        <v>1</v>
      </c>
      <c r="H245" s="47"/>
      <c r="I245" s="47"/>
      <c r="J245" s="47">
        <v>1</v>
      </c>
      <c r="K245" s="47">
        <v>1</v>
      </c>
      <c r="L245" s="47">
        <v>2</v>
      </c>
      <c r="M245" s="47">
        <v>8</v>
      </c>
      <c r="N245" s="47"/>
      <c r="O245" s="47">
        <v>19</v>
      </c>
      <c r="P245" s="47"/>
      <c r="Q245" s="47"/>
      <c r="R245" s="47"/>
      <c r="S245" s="47">
        <v>3</v>
      </c>
      <c r="T245" s="47"/>
      <c r="U245" s="47"/>
      <c r="V245" s="47">
        <v>1</v>
      </c>
      <c r="W245" s="48">
        <v>65</v>
      </c>
      <c r="X245" s="61">
        <f t="shared" si="31"/>
        <v>4</v>
      </c>
      <c r="Y245" s="52">
        <f t="shared" si="31"/>
        <v>97</v>
      </c>
      <c r="Z245">
        <f t="shared" si="32"/>
        <v>101</v>
      </c>
    </row>
    <row r="246" spans="1:26" x14ac:dyDescent="0.2">
      <c r="A246" s="51" t="s">
        <v>16</v>
      </c>
      <c r="B246" s="16">
        <v>190901</v>
      </c>
      <c r="C246" s="47" t="s">
        <v>209</v>
      </c>
      <c r="D246" s="47" t="s">
        <v>210</v>
      </c>
      <c r="E246" s="52" t="s">
        <v>211</v>
      </c>
      <c r="F246" s="56"/>
      <c r="G246" s="47"/>
      <c r="H246" s="47"/>
      <c r="I246" s="47"/>
      <c r="J246" s="47"/>
      <c r="K246" s="47">
        <v>2</v>
      </c>
      <c r="L246" s="47">
        <v>1</v>
      </c>
      <c r="M246" s="47">
        <v>2</v>
      </c>
      <c r="N246" s="47"/>
      <c r="O246" s="47">
        <v>4</v>
      </c>
      <c r="P246" s="47"/>
      <c r="Q246" s="47">
        <v>1</v>
      </c>
      <c r="R246" s="47"/>
      <c r="S246" s="47"/>
      <c r="T246" s="47"/>
      <c r="U246" s="47"/>
      <c r="V246" s="47">
        <v>3</v>
      </c>
      <c r="W246" s="48">
        <v>35</v>
      </c>
      <c r="X246" s="61">
        <f t="shared" si="31"/>
        <v>4</v>
      </c>
      <c r="Y246" s="52">
        <f t="shared" si="31"/>
        <v>44</v>
      </c>
      <c r="Z246">
        <f t="shared" si="32"/>
        <v>48</v>
      </c>
    </row>
    <row r="247" spans="1:26" x14ac:dyDescent="0.2">
      <c r="A247" s="51" t="s">
        <v>16</v>
      </c>
      <c r="B247" s="16">
        <v>230101</v>
      </c>
      <c r="C247" s="47" t="s">
        <v>151</v>
      </c>
      <c r="D247" s="47" t="s">
        <v>212</v>
      </c>
      <c r="E247" s="52" t="s">
        <v>213</v>
      </c>
      <c r="F247" s="56"/>
      <c r="G247" s="47"/>
      <c r="H247" s="47"/>
      <c r="I247" s="47">
        <v>1</v>
      </c>
      <c r="J247" s="47"/>
      <c r="K247" s="47">
        <v>1</v>
      </c>
      <c r="L247" s="47">
        <v>1</v>
      </c>
      <c r="M247" s="47">
        <v>3</v>
      </c>
      <c r="N247" s="47">
        <v>1</v>
      </c>
      <c r="O247" s="47">
        <v>5</v>
      </c>
      <c r="P247" s="47"/>
      <c r="Q247" s="47"/>
      <c r="R247" s="47">
        <v>1</v>
      </c>
      <c r="S247" s="47">
        <v>3</v>
      </c>
      <c r="T247" s="47"/>
      <c r="U247" s="47"/>
      <c r="V247" s="47">
        <v>15</v>
      </c>
      <c r="W247" s="48">
        <v>43</v>
      </c>
      <c r="X247" s="61">
        <f t="shared" si="31"/>
        <v>18</v>
      </c>
      <c r="Y247" s="52">
        <f t="shared" si="31"/>
        <v>56</v>
      </c>
      <c r="Z247">
        <f t="shared" si="32"/>
        <v>74</v>
      </c>
    </row>
    <row r="248" spans="1:26" x14ac:dyDescent="0.2">
      <c r="A248" s="51" t="s">
        <v>16</v>
      </c>
      <c r="B248" s="16">
        <v>231304</v>
      </c>
      <c r="C248" s="47" t="s">
        <v>151</v>
      </c>
      <c r="D248" s="47" t="s">
        <v>214</v>
      </c>
      <c r="E248" s="52" t="s">
        <v>215</v>
      </c>
      <c r="F248" s="56">
        <v>2</v>
      </c>
      <c r="G248" s="47"/>
      <c r="H248" s="47"/>
      <c r="I248" s="47"/>
      <c r="J248" s="47"/>
      <c r="K248" s="47"/>
      <c r="L248" s="47"/>
      <c r="M248" s="47">
        <v>1</v>
      </c>
      <c r="N248" s="47"/>
      <c r="O248" s="47">
        <v>2</v>
      </c>
      <c r="P248" s="47"/>
      <c r="Q248" s="47"/>
      <c r="R248" s="47"/>
      <c r="S248" s="47">
        <v>3</v>
      </c>
      <c r="T248" s="47"/>
      <c r="U248" s="47"/>
      <c r="V248" s="47">
        <v>5</v>
      </c>
      <c r="W248" s="48">
        <v>21</v>
      </c>
      <c r="X248" s="61">
        <f t="shared" si="31"/>
        <v>7</v>
      </c>
      <c r="Y248" s="52">
        <f t="shared" si="31"/>
        <v>27</v>
      </c>
      <c r="Z248">
        <f t="shared" si="32"/>
        <v>34</v>
      </c>
    </row>
    <row r="249" spans="1:26" x14ac:dyDescent="0.2">
      <c r="A249" s="51" t="s">
        <v>16</v>
      </c>
      <c r="B249" s="16">
        <v>240199</v>
      </c>
      <c r="C249" s="47" t="s">
        <v>160</v>
      </c>
      <c r="D249" s="47" t="s">
        <v>216</v>
      </c>
      <c r="E249" s="52" t="s">
        <v>217</v>
      </c>
      <c r="F249" s="56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>
        <v>5</v>
      </c>
      <c r="T249" s="47"/>
      <c r="U249" s="47"/>
      <c r="V249" s="47">
        <v>1</v>
      </c>
      <c r="W249" s="48">
        <v>3</v>
      </c>
      <c r="X249" s="61">
        <f t="shared" si="31"/>
        <v>1</v>
      </c>
      <c r="Y249" s="52">
        <f t="shared" si="31"/>
        <v>8</v>
      </c>
      <c r="Z249">
        <f t="shared" si="32"/>
        <v>9</v>
      </c>
    </row>
    <row r="250" spans="1:26" x14ac:dyDescent="0.2">
      <c r="A250" s="51" t="s">
        <v>16</v>
      </c>
      <c r="B250" s="16">
        <v>260101</v>
      </c>
      <c r="C250" s="47" t="s">
        <v>138</v>
      </c>
      <c r="D250" s="47" t="s">
        <v>218</v>
      </c>
      <c r="E250" s="52" t="s">
        <v>219</v>
      </c>
      <c r="F250" s="56"/>
      <c r="G250" s="47">
        <v>3</v>
      </c>
      <c r="H250" s="47"/>
      <c r="I250" s="47"/>
      <c r="J250" s="47"/>
      <c r="K250" s="47">
        <v>2</v>
      </c>
      <c r="L250" s="47">
        <v>1</v>
      </c>
      <c r="M250" s="47">
        <v>5</v>
      </c>
      <c r="N250" s="47">
        <v>2</v>
      </c>
      <c r="O250" s="47">
        <v>3</v>
      </c>
      <c r="P250" s="47"/>
      <c r="Q250" s="47">
        <v>1</v>
      </c>
      <c r="R250" s="47"/>
      <c r="S250" s="47"/>
      <c r="T250" s="47"/>
      <c r="U250" s="47"/>
      <c r="V250" s="47">
        <v>8</v>
      </c>
      <c r="W250" s="48">
        <v>16</v>
      </c>
      <c r="X250" s="61">
        <f t="shared" si="31"/>
        <v>11</v>
      </c>
      <c r="Y250" s="52">
        <f t="shared" si="31"/>
        <v>30</v>
      </c>
      <c r="Z250">
        <f t="shared" si="32"/>
        <v>41</v>
      </c>
    </row>
    <row r="251" spans="1:26" x14ac:dyDescent="0.2">
      <c r="A251" s="51" t="s">
        <v>16</v>
      </c>
      <c r="B251" s="16">
        <v>260101</v>
      </c>
      <c r="C251" s="47" t="s">
        <v>138</v>
      </c>
      <c r="D251" s="47" t="s">
        <v>220</v>
      </c>
      <c r="E251" s="52" t="s">
        <v>221</v>
      </c>
      <c r="F251" s="56"/>
      <c r="G251" s="47">
        <v>3</v>
      </c>
      <c r="H251" s="47"/>
      <c r="I251" s="47"/>
      <c r="J251" s="47">
        <v>1</v>
      </c>
      <c r="K251" s="47">
        <v>1</v>
      </c>
      <c r="L251" s="47">
        <v>1</v>
      </c>
      <c r="M251" s="47">
        <v>4</v>
      </c>
      <c r="N251" s="47">
        <v>3</v>
      </c>
      <c r="O251" s="47">
        <v>8</v>
      </c>
      <c r="P251" s="47"/>
      <c r="Q251" s="47">
        <v>1</v>
      </c>
      <c r="R251" s="47">
        <v>3</v>
      </c>
      <c r="S251" s="47">
        <v>3</v>
      </c>
      <c r="T251" s="47"/>
      <c r="U251" s="47"/>
      <c r="V251" s="47">
        <v>23</v>
      </c>
      <c r="W251" s="48">
        <v>26</v>
      </c>
      <c r="X251" s="61">
        <f t="shared" si="31"/>
        <v>31</v>
      </c>
      <c r="Y251" s="52">
        <f t="shared" si="31"/>
        <v>46</v>
      </c>
      <c r="Z251">
        <f t="shared" si="32"/>
        <v>77</v>
      </c>
    </row>
    <row r="252" spans="1:26" x14ac:dyDescent="0.2">
      <c r="A252" s="51" t="s">
        <v>16</v>
      </c>
      <c r="B252" s="16">
        <v>260406</v>
      </c>
      <c r="C252" s="47" t="s">
        <v>138</v>
      </c>
      <c r="D252" s="47" t="s">
        <v>222</v>
      </c>
      <c r="E252" s="52" t="s">
        <v>223</v>
      </c>
      <c r="F252" s="56">
        <v>1</v>
      </c>
      <c r="G252" s="47">
        <v>2</v>
      </c>
      <c r="H252" s="47"/>
      <c r="I252" s="47"/>
      <c r="J252" s="47">
        <v>3</v>
      </c>
      <c r="K252" s="47">
        <v>5</v>
      </c>
      <c r="L252" s="47"/>
      <c r="M252" s="47">
        <v>2</v>
      </c>
      <c r="N252" s="47">
        <v>3</v>
      </c>
      <c r="O252" s="47">
        <v>3</v>
      </c>
      <c r="P252" s="47"/>
      <c r="Q252" s="47">
        <v>2</v>
      </c>
      <c r="R252" s="47">
        <v>2</v>
      </c>
      <c r="S252" s="47">
        <v>1</v>
      </c>
      <c r="T252" s="47"/>
      <c r="U252" s="47"/>
      <c r="V252" s="47">
        <v>23</v>
      </c>
      <c r="W252" s="48">
        <v>20</v>
      </c>
      <c r="X252" s="61">
        <f t="shared" si="31"/>
        <v>32</v>
      </c>
      <c r="Y252" s="52">
        <f t="shared" si="31"/>
        <v>35</v>
      </c>
      <c r="Z252">
        <f t="shared" si="32"/>
        <v>67</v>
      </c>
    </row>
    <row r="253" spans="1:26" x14ac:dyDescent="0.2">
      <c r="A253" s="51" t="s">
        <v>16</v>
      </c>
      <c r="B253" s="16">
        <v>261302</v>
      </c>
      <c r="C253" s="47" t="s">
        <v>138</v>
      </c>
      <c r="D253" s="47" t="s">
        <v>224</v>
      </c>
      <c r="E253" s="52" t="s">
        <v>225</v>
      </c>
      <c r="F253" s="56">
        <v>1</v>
      </c>
      <c r="G253" s="47">
        <v>3</v>
      </c>
      <c r="H253" s="47"/>
      <c r="I253" s="47"/>
      <c r="J253" s="47"/>
      <c r="K253" s="47"/>
      <c r="L253" s="47">
        <v>1</v>
      </c>
      <c r="M253" s="47">
        <v>1</v>
      </c>
      <c r="N253" s="47"/>
      <c r="O253" s="47">
        <v>2</v>
      </c>
      <c r="P253" s="47">
        <v>1</v>
      </c>
      <c r="Q253" s="47">
        <v>2</v>
      </c>
      <c r="R253" s="47"/>
      <c r="S253" s="47">
        <v>1</v>
      </c>
      <c r="T253" s="47"/>
      <c r="U253" s="47"/>
      <c r="V253" s="47">
        <v>14</v>
      </c>
      <c r="W253" s="48">
        <v>26</v>
      </c>
      <c r="X253" s="61">
        <f t="shared" si="31"/>
        <v>17</v>
      </c>
      <c r="Y253" s="52">
        <f t="shared" si="31"/>
        <v>35</v>
      </c>
      <c r="Z253">
        <f t="shared" si="32"/>
        <v>52</v>
      </c>
    </row>
    <row r="254" spans="1:26" x14ac:dyDescent="0.2">
      <c r="A254" s="51" t="s">
        <v>16</v>
      </c>
      <c r="B254" s="16">
        <v>270101</v>
      </c>
      <c r="C254" s="47" t="s">
        <v>151</v>
      </c>
      <c r="D254" s="47" t="s">
        <v>226</v>
      </c>
      <c r="E254" s="52" t="s">
        <v>227</v>
      </c>
      <c r="F254" s="56"/>
      <c r="G254" s="47">
        <v>1</v>
      </c>
      <c r="H254" s="47"/>
      <c r="I254" s="47"/>
      <c r="J254" s="47"/>
      <c r="K254" s="47">
        <v>1</v>
      </c>
      <c r="L254" s="47">
        <v>1</v>
      </c>
      <c r="M254" s="47"/>
      <c r="N254" s="47">
        <v>1</v>
      </c>
      <c r="O254" s="47"/>
      <c r="P254" s="47"/>
      <c r="Q254" s="47"/>
      <c r="R254" s="47"/>
      <c r="S254" s="47"/>
      <c r="T254" s="47"/>
      <c r="U254" s="47"/>
      <c r="V254" s="47">
        <v>4</v>
      </c>
      <c r="W254" s="48">
        <v>7</v>
      </c>
      <c r="X254" s="61">
        <f t="shared" si="31"/>
        <v>6</v>
      </c>
      <c r="Y254" s="52">
        <f t="shared" si="31"/>
        <v>9</v>
      </c>
      <c r="Z254">
        <f t="shared" si="32"/>
        <v>15</v>
      </c>
    </row>
    <row r="255" spans="1:26" x14ac:dyDescent="0.2">
      <c r="A255" s="51" t="s">
        <v>16</v>
      </c>
      <c r="B255" s="16">
        <v>270101</v>
      </c>
      <c r="C255" s="47" t="s">
        <v>151</v>
      </c>
      <c r="D255" s="47" t="s">
        <v>228</v>
      </c>
      <c r="E255" s="52" t="s">
        <v>229</v>
      </c>
      <c r="F255" s="56"/>
      <c r="G255" s="47">
        <v>1</v>
      </c>
      <c r="H255" s="47"/>
      <c r="I255" s="47"/>
      <c r="J255" s="47">
        <v>1</v>
      </c>
      <c r="K255" s="47"/>
      <c r="L255" s="47">
        <v>1</v>
      </c>
      <c r="M255" s="47"/>
      <c r="N255" s="47"/>
      <c r="O255" s="47"/>
      <c r="P255" s="47">
        <v>1</v>
      </c>
      <c r="Q255" s="47">
        <v>3</v>
      </c>
      <c r="R255" s="47">
        <v>1</v>
      </c>
      <c r="S255" s="47"/>
      <c r="T255" s="47"/>
      <c r="U255" s="47"/>
      <c r="V255" s="47">
        <v>19</v>
      </c>
      <c r="W255" s="48">
        <v>9</v>
      </c>
      <c r="X255" s="61">
        <f t="shared" si="31"/>
        <v>23</v>
      </c>
      <c r="Y255" s="52">
        <f t="shared" si="31"/>
        <v>13</v>
      </c>
      <c r="Z255">
        <f t="shared" si="32"/>
        <v>36</v>
      </c>
    </row>
    <row r="256" spans="1:26" x14ac:dyDescent="0.2">
      <c r="A256" s="51" t="s">
        <v>16</v>
      </c>
      <c r="B256" s="16">
        <v>309999</v>
      </c>
      <c r="C256" s="47" t="s">
        <v>151</v>
      </c>
      <c r="D256" s="47" t="s">
        <v>546</v>
      </c>
      <c r="E256" s="52" t="s">
        <v>547</v>
      </c>
      <c r="F256" s="56"/>
      <c r="G256" s="47"/>
      <c r="H256" s="47"/>
      <c r="I256" s="47"/>
      <c r="J256" s="47"/>
      <c r="K256" s="47"/>
      <c r="L256" s="47"/>
      <c r="M256" s="47">
        <v>1</v>
      </c>
      <c r="N256" s="47"/>
      <c r="O256" s="47"/>
      <c r="P256" s="47"/>
      <c r="Q256" s="47"/>
      <c r="R256" s="47"/>
      <c r="S256" s="47"/>
      <c r="T256" s="47"/>
      <c r="U256" s="47"/>
      <c r="V256" s="47"/>
      <c r="W256" s="48">
        <v>2</v>
      </c>
      <c r="X256" s="61">
        <f t="shared" si="31"/>
        <v>0</v>
      </c>
      <c r="Y256" s="52">
        <f t="shared" si="31"/>
        <v>3</v>
      </c>
      <c r="Z256">
        <f t="shared" si="32"/>
        <v>3</v>
      </c>
    </row>
    <row r="257" spans="1:26" x14ac:dyDescent="0.2">
      <c r="A257" s="51" t="s">
        <v>16</v>
      </c>
      <c r="B257" s="16">
        <v>310505</v>
      </c>
      <c r="C257" s="47" t="s">
        <v>230</v>
      </c>
      <c r="D257" s="47" t="s">
        <v>231</v>
      </c>
      <c r="E257" s="52" t="s">
        <v>232</v>
      </c>
      <c r="F257" s="56">
        <v>2</v>
      </c>
      <c r="G257" s="47">
        <v>4</v>
      </c>
      <c r="H257" s="47"/>
      <c r="I257" s="47"/>
      <c r="J257" s="47">
        <v>2</v>
      </c>
      <c r="K257" s="47">
        <v>3</v>
      </c>
      <c r="L257" s="47">
        <v>5</v>
      </c>
      <c r="M257" s="47">
        <v>3</v>
      </c>
      <c r="N257" s="47">
        <v>9</v>
      </c>
      <c r="O257" s="47">
        <v>5</v>
      </c>
      <c r="P257" s="47">
        <v>1</v>
      </c>
      <c r="Q257" s="47"/>
      <c r="R257" s="47">
        <v>4</v>
      </c>
      <c r="S257" s="47">
        <v>3</v>
      </c>
      <c r="T257" s="47"/>
      <c r="U257" s="47"/>
      <c r="V257" s="47">
        <v>46</v>
      </c>
      <c r="W257" s="48">
        <v>62</v>
      </c>
      <c r="X257" s="61">
        <f t="shared" si="31"/>
        <v>69</v>
      </c>
      <c r="Y257" s="52">
        <f t="shared" si="31"/>
        <v>80</v>
      </c>
      <c r="Z257">
        <f t="shared" si="32"/>
        <v>149</v>
      </c>
    </row>
    <row r="258" spans="1:26" x14ac:dyDescent="0.2">
      <c r="A258" s="51" t="s">
        <v>16</v>
      </c>
      <c r="B258" s="16">
        <v>340199</v>
      </c>
      <c r="C258" s="47" t="s">
        <v>230</v>
      </c>
      <c r="D258" s="47" t="s">
        <v>233</v>
      </c>
      <c r="E258" s="52" t="s">
        <v>234</v>
      </c>
      <c r="F258" s="56">
        <v>1</v>
      </c>
      <c r="G258" s="47">
        <v>3</v>
      </c>
      <c r="H258" s="47"/>
      <c r="I258" s="47"/>
      <c r="J258" s="47">
        <v>1</v>
      </c>
      <c r="K258" s="47">
        <v>2</v>
      </c>
      <c r="L258" s="47">
        <v>1</v>
      </c>
      <c r="M258" s="47">
        <v>7</v>
      </c>
      <c r="N258" s="47">
        <v>4</v>
      </c>
      <c r="O258" s="47">
        <v>24</v>
      </c>
      <c r="P258" s="47"/>
      <c r="Q258" s="47"/>
      <c r="R258" s="47">
        <v>1</v>
      </c>
      <c r="S258" s="47">
        <v>3</v>
      </c>
      <c r="T258" s="47"/>
      <c r="U258" s="47"/>
      <c r="V258" s="47">
        <v>11</v>
      </c>
      <c r="W258" s="48">
        <v>50</v>
      </c>
      <c r="X258" s="61">
        <f t="shared" si="31"/>
        <v>19</v>
      </c>
      <c r="Y258" s="52">
        <f t="shared" si="31"/>
        <v>89</v>
      </c>
      <c r="Z258">
        <f t="shared" si="32"/>
        <v>108</v>
      </c>
    </row>
    <row r="259" spans="1:26" x14ac:dyDescent="0.2">
      <c r="A259" s="51" t="s">
        <v>16</v>
      </c>
      <c r="B259" s="16">
        <v>380101</v>
      </c>
      <c r="C259" s="47" t="s">
        <v>151</v>
      </c>
      <c r="D259" s="47" t="s">
        <v>235</v>
      </c>
      <c r="E259" s="52" t="s">
        <v>236</v>
      </c>
      <c r="F259" s="56">
        <v>1</v>
      </c>
      <c r="G259" s="47"/>
      <c r="H259" s="47"/>
      <c r="I259" s="47">
        <v>1</v>
      </c>
      <c r="J259" s="47"/>
      <c r="K259" s="47"/>
      <c r="L259" s="47"/>
      <c r="M259" s="47">
        <v>1</v>
      </c>
      <c r="N259" s="47">
        <v>1</v>
      </c>
      <c r="O259" s="47">
        <v>1</v>
      </c>
      <c r="P259" s="47"/>
      <c r="Q259" s="47">
        <v>2</v>
      </c>
      <c r="R259" s="47"/>
      <c r="S259" s="47"/>
      <c r="T259" s="47"/>
      <c r="U259" s="47"/>
      <c r="V259" s="47">
        <v>9</v>
      </c>
      <c r="W259" s="48">
        <v>6</v>
      </c>
      <c r="X259" s="61">
        <f t="shared" si="31"/>
        <v>11</v>
      </c>
      <c r="Y259" s="52">
        <f t="shared" si="31"/>
        <v>11</v>
      </c>
      <c r="Z259">
        <f t="shared" si="32"/>
        <v>22</v>
      </c>
    </row>
    <row r="260" spans="1:26" x14ac:dyDescent="0.2">
      <c r="A260" s="51" t="s">
        <v>16</v>
      </c>
      <c r="B260" s="16">
        <v>400501</v>
      </c>
      <c r="C260" s="47" t="s">
        <v>151</v>
      </c>
      <c r="D260" s="47" t="s">
        <v>237</v>
      </c>
      <c r="E260" s="52" t="s">
        <v>238</v>
      </c>
      <c r="F260" s="56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>
        <v>1</v>
      </c>
      <c r="W260" s="48"/>
      <c r="X260" s="61">
        <f t="shared" si="31"/>
        <v>1</v>
      </c>
      <c r="Y260" s="52">
        <f t="shared" si="31"/>
        <v>0</v>
      </c>
      <c r="Z260">
        <f t="shared" si="32"/>
        <v>1</v>
      </c>
    </row>
    <row r="261" spans="1:26" x14ac:dyDescent="0.2">
      <c r="A261" s="51" t="s">
        <v>16</v>
      </c>
      <c r="B261" s="16">
        <v>400501</v>
      </c>
      <c r="C261" s="47" t="s">
        <v>151</v>
      </c>
      <c r="D261" s="47" t="s">
        <v>239</v>
      </c>
      <c r="E261" s="52" t="s">
        <v>240</v>
      </c>
      <c r="F261" s="56"/>
      <c r="G261" s="47"/>
      <c r="H261" s="47"/>
      <c r="I261" s="47"/>
      <c r="J261" s="47"/>
      <c r="K261" s="47"/>
      <c r="L261" s="47"/>
      <c r="M261" s="47"/>
      <c r="N261" s="47"/>
      <c r="O261" s="47">
        <v>2</v>
      </c>
      <c r="P261" s="47"/>
      <c r="Q261" s="47"/>
      <c r="R261" s="47">
        <v>2</v>
      </c>
      <c r="S261" s="47"/>
      <c r="T261" s="47"/>
      <c r="U261" s="47"/>
      <c r="V261" s="47">
        <v>3</v>
      </c>
      <c r="W261" s="48">
        <v>8</v>
      </c>
      <c r="X261" s="61">
        <f t="shared" si="31"/>
        <v>5</v>
      </c>
      <c r="Y261" s="52">
        <f t="shared" si="31"/>
        <v>10</v>
      </c>
      <c r="Z261">
        <f t="shared" si="32"/>
        <v>15</v>
      </c>
    </row>
    <row r="262" spans="1:26" x14ac:dyDescent="0.2">
      <c r="A262" s="51" t="s">
        <v>16</v>
      </c>
      <c r="B262" s="16">
        <v>400510</v>
      </c>
      <c r="C262" s="47" t="s">
        <v>151</v>
      </c>
      <c r="D262" s="47" t="s">
        <v>241</v>
      </c>
      <c r="E262" s="52" t="s">
        <v>242</v>
      </c>
      <c r="F262" s="56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>
        <v>1</v>
      </c>
      <c r="W262" s="48">
        <v>1</v>
      </c>
      <c r="X262" s="61">
        <f t="shared" si="31"/>
        <v>1</v>
      </c>
      <c r="Y262" s="52">
        <f t="shared" si="31"/>
        <v>1</v>
      </c>
      <c r="Z262">
        <f t="shared" si="32"/>
        <v>2</v>
      </c>
    </row>
    <row r="263" spans="1:26" x14ac:dyDescent="0.2">
      <c r="A263" s="51" t="s">
        <v>16</v>
      </c>
      <c r="B263" s="16">
        <v>400699</v>
      </c>
      <c r="C263" s="47" t="s">
        <v>138</v>
      </c>
      <c r="D263" s="47" t="s">
        <v>243</v>
      </c>
      <c r="E263" s="52" t="s">
        <v>244</v>
      </c>
      <c r="F263" s="56"/>
      <c r="G263" s="47"/>
      <c r="H263" s="47"/>
      <c r="I263" s="47"/>
      <c r="J263" s="47"/>
      <c r="K263" s="47"/>
      <c r="L263" s="47"/>
      <c r="M263" s="47"/>
      <c r="N263" s="47">
        <v>2</v>
      </c>
      <c r="O263" s="47"/>
      <c r="P263" s="47"/>
      <c r="Q263" s="47"/>
      <c r="R263" s="47">
        <v>1</v>
      </c>
      <c r="S263" s="47"/>
      <c r="T263" s="47"/>
      <c r="U263" s="47"/>
      <c r="V263" s="47">
        <v>9</v>
      </c>
      <c r="W263" s="48">
        <v>3</v>
      </c>
      <c r="X263" s="61">
        <f t="shared" si="31"/>
        <v>12</v>
      </c>
      <c r="Y263" s="52">
        <f t="shared" si="31"/>
        <v>3</v>
      </c>
      <c r="Z263">
        <f t="shared" si="32"/>
        <v>15</v>
      </c>
    </row>
    <row r="264" spans="1:26" x14ac:dyDescent="0.2">
      <c r="A264" s="51" t="s">
        <v>16</v>
      </c>
      <c r="B264" s="16">
        <v>400801</v>
      </c>
      <c r="C264" s="47" t="s">
        <v>151</v>
      </c>
      <c r="D264" s="47" t="s">
        <v>245</v>
      </c>
      <c r="E264" s="52" t="s">
        <v>246</v>
      </c>
      <c r="F264" s="56">
        <v>1</v>
      </c>
      <c r="G264" s="47"/>
      <c r="H264" s="47"/>
      <c r="I264" s="47"/>
      <c r="J264" s="47">
        <v>1</v>
      </c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>
        <v>10</v>
      </c>
      <c r="W264" s="48">
        <v>1</v>
      </c>
      <c r="X264" s="61">
        <f t="shared" si="31"/>
        <v>12</v>
      </c>
      <c r="Y264" s="52">
        <f t="shared" si="31"/>
        <v>1</v>
      </c>
      <c r="Z264">
        <f t="shared" si="32"/>
        <v>13</v>
      </c>
    </row>
    <row r="265" spans="1:26" x14ac:dyDescent="0.2">
      <c r="A265" s="51" t="s">
        <v>16</v>
      </c>
      <c r="B265" s="16">
        <v>420101</v>
      </c>
      <c r="C265" s="47" t="s">
        <v>230</v>
      </c>
      <c r="D265" s="47" t="s">
        <v>249</v>
      </c>
      <c r="E265" s="52" t="s">
        <v>250</v>
      </c>
      <c r="F265" s="56">
        <v>1</v>
      </c>
      <c r="G265" s="47">
        <v>3</v>
      </c>
      <c r="H265" s="47"/>
      <c r="I265" s="47">
        <v>1</v>
      </c>
      <c r="J265" s="47">
        <v>2</v>
      </c>
      <c r="K265" s="47">
        <v>1</v>
      </c>
      <c r="L265" s="47">
        <v>4</v>
      </c>
      <c r="M265" s="47">
        <v>5</v>
      </c>
      <c r="N265" s="47">
        <v>2</v>
      </c>
      <c r="O265" s="47">
        <v>18</v>
      </c>
      <c r="P265" s="47"/>
      <c r="Q265" s="47"/>
      <c r="R265" s="47">
        <v>2</v>
      </c>
      <c r="S265" s="47">
        <v>4</v>
      </c>
      <c r="T265" s="47"/>
      <c r="U265" s="47"/>
      <c r="V265" s="47">
        <v>22</v>
      </c>
      <c r="W265" s="48">
        <v>80</v>
      </c>
      <c r="X265" s="61">
        <f t="shared" si="31"/>
        <v>33</v>
      </c>
      <c r="Y265" s="52">
        <f t="shared" si="31"/>
        <v>112</v>
      </c>
      <c r="Z265">
        <f t="shared" si="32"/>
        <v>145</v>
      </c>
    </row>
    <row r="266" spans="1:26" x14ac:dyDescent="0.2">
      <c r="A266" s="51" t="s">
        <v>16</v>
      </c>
      <c r="B266" s="16">
        <v>420101</v>
      </c>
      <c r="C266" s="47" t="s">
        <v>230</v>
      </c>
      <c r="D266" s="47" t="s">
        <v>251</v>
      </c>
      <c r="E266" s="52" t="s">
        <v>252</v>
      </c>
      <c r="F266" s="56"/>
      <c r="G266" s="47">
        <v>2</v>
      </c>
      <c r="H266" s="47"/>
      <c r="I266" s="47"/>
      <c r="J266" s="47"/>
      <c r="K266" s="47"/>
      <c r="L266" s="47">
        <v>2</v>
      </c>
      <c r="M266" s="47">
        <v>4</v>
      </c>
      <c r="N266" s="47">
        <v>2</v>
      </c>
      <c r="O266" s="47">
        <v>9</v>
      </c>
      <c r="P266" s="47"/>
      <c r="Q266" s="47"/>
      <c r="R266" s="47">
        <v>3</v>
      </c>
      <c r="S266" s="47">
        <v>2</v>
      </c>
      <c r="T266" s="47"/>
      <c r="U266" s="47"/>
      <c r="V266" s="47">
        <v>8</v>
      </c>
      <c r="W266" s="48">
        <v>28</v>
      </c>
      <c r="X266" s="61">
        <f t="shared" si="31"/>
        <v>15</v>
      </c>
      <c r="Y266" s="52">
        <f t="shared" si="31"/>
        <v>45</v>
      </c>
      <c r="Z266">
        <f t="shared" si="32"/>
        <v>60</v>
      </c>
    </row>
    <row r="267" spans="1:26" x14ac:dyDescent="0.2">
      <c r="A267" s="51" t="s">
        <v>16</v>
      </c>
      <c r="B267" s="16">
        <v>440501</v>
      </c>
      <c r="C267" s="47" t="s">
        <v>138</v>
      </c>
      <c r="D267" s="47" t="s">
        <v>253</v>
      </c>
      <c r="E267" s="52" t="s">
        <v>254</v>
      </c>
      <c r="F267" s="56"/>
      <c r="G267" s="47"/>
      <c r="H267" s="47"/>
      <c r="I267" s="47"/>
      <c r="J267" s="47"/>
      <c r="K267" s="47"/>
      <c r="L267" s="47"/>
      <c r="M267" s="47"/>
      <c r="N267" s="47"/>
      <c r="O267" s="47">
        <v>1</v>
      </c>
      <c r="P267" s="47"/>
      <c r="Q267" s="47"/>
      <c r="R267" s="47"/>
      <c r="S267" s="47"/>
      <c r="T267" s="47"/>
      <c r="U267" s="47"/>
      <c r="V267" s="47">
        <v>9</v>
      </c>
      <c r="W267" s="48">
        <v>3</v>
      </c>
      <c r="X267" s="61">
        <f t="shared" si="31"/>
        <v>9</v>
      </c>
      <c r="Y267" s="52">
        <f t="shared" si="31"/>
        <v>4</v>
      </c>
      <c r="Z267">
        <f t="shared" si="32"/>
        <v>13</v>
      </c>
    </row>
    <row r="268" spans="1:26" x14ac:dyDescent="0.2">
      <c r="A268" s="51" t="s">
        <v>16</v>
      </c>
      <c r="B268" s="16">
        <v>440501</v>
      </c>
      <c r="C268" s="47" t="s">
        <v>138</v>
      </c>
      <c r="D268" s="47" t="s">
        <v>255</v>
      </c>
      <c r="E268" s="52" t="s">
        <v>256</v>
      </c>
      <c r="F268" s="56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>
        <v>6</v>
      </c>
      <c r="W268" s="48">
        <v>2</v>
      </c>
      <c r="X268" s="61">
        <f t="shared" si="31"/>
        <v>6</v>
      </c>
      <c r="Y268" s="52">
        <f t="shared" si="31"/>
        <v>2</v>
      </c>
      <c r="Z268">
        <f t="shared" si="32"/>
        <v>8</v>
      </c>
    </row>
    <row r="269" spans="1:26" x14ac:dyDescent="0.2">
      <c r="A269" s="51" t="s">
        <v>16</v>
      </c>
      <c r="B269" s="16">
        <v>450201</v>
      </c>
      <c r="C269" s="47" t="s">
        <v>151</v>
      </c>
      <c r="D269" s="47" t="s">
        <v>257</v>
      </c>
      <c r="E269" s="52" t="s">
        <v>258</v>
      </c>
      <c r="F269" s="56"/>
      <c r="G269" s="47"/>
      <c r="H269" s="47"/>
      <c r="I269" s="47"/>
      <c r="J269" s="47"/>
      <c r="K269" s="47">
        <v>1</v>
      </c>
      <c r="L269" s="47"/>
      <c r="M269" s="47"/>
      <c r="N269" s="47"/>
      <c r="O269" s="47"/>
      <c r="P269" s="47"/>
      <c r="Q269" s="47"/>
      <c r="R269" s="47"/>
      <c r="S269" s="47">
        <v>1</v>
      </c>
      <c r="T269" s="47"/>
      <c r="U269" s="47"/>
      <c r="V269" s="47">
        <v>4</v>
      </c>
      <c r="W269" s="48">
        <v>6</v>
      </c>
      <c r="X269" s="61">
        <f t="shared" si="31"/>
        <v>4</v>
      </c>
      <c r="Y269" s="52">
        <f t="shared" si="31"/>
        <v>8</v>
      </c>
      <c r="Z269">
        <f t="shared" si="32"/>
        <v>12</v>
      </c>
    </row>
    <row r="270" spans="1:26" x14ac:dyDescent="0.2">
      <c r="A270" s="51" t="s">
        <v>16</v>
      </c>
      <c r="B270" s="16">
        <v>450401</v>
      </c>
      <c r="C270" s="47" t="s">
        <v>151</v>
      </c>
      <c r="D270" s="47" t="s">
        <v>548</v>
      </c>
      <c r="E270" s="52" t="s">
        <v>549</v>
      </c>
      <c r="F270" s="56"/>
      <c r="G270" s="47"/>
      <c r="H270" s="47"/>
      <c r="I270" s="47"/>
      <c r="J270" s="47"/>
      <c r="K270" s="47">
        <v>1</v>
      </c>
      <c r="L270" s="47"/>
      <c r="M270" s="47">
        <v>1</v>
      </c>
      <c r="N270" s="47"/>
      <c r="O270" s="47"/>
      <c r="P270" s="47"/>
      <c r="Q270" s="47"/>
      <c r="R270" s="47"/>
      <c r="S270" s="47"/>
      <c r="T270" s="47"/>
      <c r="U270" s="47"/>
      <c r="V270" s="47">
        <v>10</v>
      </c>
      <c r="W270" s="48">
        <v>4</v>
      </c>
      <c r="X270" s="61">
        <f t="shared" si="31"/>
        <v>10</v>
      </c>
      <c r="Y270" s="52">
        <f t="shared" si="31"/>
        <v>6</v>
      </c>
      <c r="Z270">
        <f t="shared" si="32"/>
        <v>16</v>
      </c>
    </row>
    <row r="271" spans="1:26" x14ac:dyDescent="0.2">
      <c r="A271" s="51" t="s">
        <v>16</v>
      </c>
      <c r="B271" s="16">
        <v>450601</v>
      </c>
      <c r="C271" s="47" t="s">
        <v>151</v>
      </c>
      <c r="D271" s="47" t="s">
        <v>259</v>
      </c>
      <c r="E271" s="52" t="s">
        <v>260</v>
      </c>
      <c r="F271" s="56">
        <v>1</v>
      </c>
      <c r="G271" s="47"/>
      <c r="H271" s="47"/>
      <c r="I271" s="47"/>
      <c r="J271" s="47">
        <v>1</v>
      </c>
      <c r="K271" s="47"/>
      <c r="L271" s="47">
        <v>3</v>
      </c>
      <c r="M271" s="47">
        <v>2</v>
      </c>
      <c r="N271" s="47">
        <v>5</v>
      </c>
      <c r="O271" s="47"/>
      <c r="P271" s="47">
        <v>1</v>
      </c>
      <c r="Q271" s="47"/>
      <c r="R271" s="47">
        <v>1</v>
      </c>
      <c r="S271" s="47">
        <v>1</v>
      </c>
      <c r="T271" s="47"/>
      <c r="U271" s="47"/>
      <c r="V271" s="47">
        <v>40</v>
      </c>
      <c r="W271" s="48">
        <v>6</v>
      </c>
      <c r="X271" s="61">
        <f t="shared" si="31"/>
        <v>52</v>
      </c>
      <c r="Y271" s="52">
        <f t="shared" si="31"/>
        <v>9</v>
      </c>
      <c r="Z271">
        <f t="shared" si="32"/>
        <v>61</v>
      </c>
    </row>
    <row r="272" spans="1:26" x14ac:dyDescent="0.2">
      <c r="A272" s="51" t="s">
        <v>16</v>
      </c>
      <c r="B272" s="16">
        <v>450603</v>
      </c>
      <c r="C272" s="47" t="s">
        <v>151</v>
      </c>
      <c r="D272" s="47" t="s">
        <v>261</v>
      </c>
      <c r="E272" s="52" t="s">
        <v>262</v>
      </c>
      <c r="F272" s="56">
        <v>1</v>
      </c>
      <c r="G272" s="47"/>
      <c r="H272" s="47"/>
      <c r="I272" s="47"/>
      <c r="J272" s="47"/>
      <c r="K272" s="47">
        <v>1</v>
      </c>
      <c r="L272" s="47">
        <v>2</v>
      </c>
      <c r="M272" s="47"/>
      <c r="N272" s="47">
        <v>6</v>
      </c>
      <c r="O272" s="47"/>
      <c r="P272" s="47">
        <v>1</v>
      </c>
      <c r="Q272" s="47">
        <v>2</v>
      </c>
      <c r="R272" s="47">
        <v>2</v>
      </c>
      <c r="S272" s="47"/>
      <c r="T272" s="47"/>
      <c r="U272" s="47"/>
      <c r="V272" s="47">
        <v>12</v>
      </c>
      <c r="W272" s="48">
        <v>4</v>
      </c>
      <c r="X272" s="61">
        <f t="shared" si="31"/>
        <v>24</v>
      </c>
      <c r="Y272" s="52">
        <f t="shared" si="31"/>
        <v>7</v>
      </c>
      <c r="Z272">
        <f t="shared" si="32"/>
        <v>31</v>
      </c>
    </row>
    <row r="273" spans="1:26" x14ac:dyDescent="0.2">
      <c r="A273" s="51" t="s">
        <v>16</v>
      </c>
      <c r="B273" s="16">
        <v>451001</v>
      </c>
      <c r="C273" s="47" t="s">
        <v>151</v>
      </c>
      <c r="D273" s="47" t="s">
        <v>263</v>
      </c>
      <c r="E273" s="52" t="s">
        <v>264</v>
      </c>
      <c r="F273" s="56">
        <v>3</v>
      </c>
      <c r="G273" s="47">
        <v>1</v>
      </c>
      <c r="H273" s="47"/>
      <c r="I273" s="47"/>
      <c r="J273" s="47">
        <v>1</v>
      </c>
      <c r="K273" s="47"/>
      <c r="L273" s="47">
        <v>2</v>
      </c>
      <c r="M273" s="47">
        <v>5</v>
      </c>
      <c r="N273" s="47">
        <v>3</v>
      </c>
      <c r="O273" s="47">
        <v>2</v>
      </c>
      <c r="P273" s="47"/>
      <c r="Q273" s="47">
        <v>2</v>
      </c>
      <c r="R273" s="47">
        <v>2</v>
      </c>
      <c r="S273" s="47">
        <v>2</v>
      </c>
      <c r="T273" s="47"/>
      <c r="U273" s="47"/>
      <c r="V273" s="47">
        <v>34</v>
      </c>
      <c r="W273" s="48">
        <v>29</v>
      </c>
      <c r="X273" s="61">
        <f t="shared" si="31"/>
        <v>45</v>
      </c>
      <c r="Y273" s="52">
        <f t="shared" si="31"/>
        <v>41</v>
      </c>
      <c r="Z273">
        <f t="shared" si="32"/>
        <v>86</v>
      </c>
    </row>
    <row r="274" spans="1:26" x14ac:dyDescent="0.2">
      <c r="A274" s="51" t="s">
        <v>16</v>
      </c>
      <c r="B274" s="16">
        <v>451101</v>
      </c>
      <c r="C274" s="47" t="s">
        <v>151</v>
      </c>
      <c r="D274" s="47" t="s">
        <v>265</v>
      </c>
      <c r="E274" s="52" t="s">
        <v>266</v>
      </c>
      <c r="F274" s="56"/>
      <c r="G274" s="47"/>
      <c r="H274" s="47"/>
      <c r="I274" s="47"/>
      <c r="J274" s="47"/>
      <c r="K274" s="47"/>
      <c r="L274" s="47">
        <v>1</v>
      </c>
      <c r="M274" s="47">
        <v>1</v>
      </c>
      <c r="N274" s="47"/>
      <c r="O274" s="47"/>
      <c r="P274" s="47"/>
      <c r="Q274" s="47"/>
      <c r="R274" s="47">
        <v>2</v>
      </c>
      <c r="S274" s="47"/>
      <c r="T274" s="47"/>
      <c r="U274" s="47"/>
      <c r="V274" s="47">
        <v>4</v>
      </c>
      <c r="W274" s="48">
        <v>9</v>
      </c>
      <c r="X274" s="61">
        <f t="shared" si="31"/>
        <v>7</v>
      </c>
      <c r="Y274" s="52">
        <f t="shared" si="31"/>
        <v>10</v>
      </c>
      <c r="Z274">
        <f t="shared" si="32"/>
        <v>17</v>
      </c>
    </row>
    <row r="275" spans="1:26" x14ac:dyDescent="0.2">
      <c r="A275" s="51" t="s">
        <v>16</v>
      </c>
      <c r="B275" s="16">
        <v>459999</v>
      </c>
      <c r="C275" s="47" t="s">
        <v>151</v>
      </c>
      <c r="D275" s="47" t="s">
        <v>267</v>
      </c>
      <c r="E275" s="52" t="s">
        <v>268</v>
      </c>
      <c r="F275" s="56">
        <v>1</v>
      </c>
      <c r="G275" s="47"/>
      <c r="H275" s="47"/>
      <c r="I275" s="47"/>
      <c r="J275" s="47"/>
      <c r="K275" s="47"/>
      <c r="L275" s="47">
        <v>5</v>
      </c>
      <c r="M275" s="47">
        <v>1</v>
      </c>
      <c r="N275" s="47">
        <v>2</v>
      </c>
      <c r="O275" s="47">
        <v>5</v>
      </c>
      <c r="P275" s="47"/>
      <c r="Q275" s="47">
        <v>1</v>
      </c>
      <c r="R275" s="47">
        <v>4</v>
      </c>
      <c r="S275" s="47">
        <v>2</v>
      </c>
      <c r="T275" s="47"/>
      <c r="U275" s="47"/>
      <c r="V275" s="47">
        <v>11</v>
      </c>
      <c r="W275" s="48">
        <v>14</v>
      </c>
      <c r="X275" s="61">
        <f t="shared" si="31"/>
        <v>23</v>
      </c>
      <c r="Y275" s="52">
        <f t="shared" si="31"/>
        <v>23</v>
      </c>
      <c r="Z275">
        <f t="shared" si="32"/>
        <v>46</v>
      </c>
    </row>
    <row r="276" spans="1:26" x14ac:dyDescent="0.2">
      <c r="A276" s="51" t="s">
        <v>16</v>
      </c>
      <c r="B276" s="16">
        <v>500501</v>
      </c>
      <c r="C276" s="47" t="s">
        <v>151</v>
      </c>
      <c r="D276" s="47" t="s">
        <v>269</v>
      </c>
      <c r="E276" s="52" t="s">
        <v>270</v>
      </c>
      <c r="F276" s="56"/>
      <c r="G276" s="47"/>
      <c r="H276" s="47"/>
      <c r="I276" s="47"/>
      <c r="J276" s="47"/>
      <c r="K276" s="47"/>
      <c r="L276" s="47"/>
      <c r="M276" s="47"/>
      <c r="N276" s="47">
        <v>1</v>
      </c>
      <c r="O276" s="47"/>
      <c r="P276" s="47"/>
      <c r="Q276" s="47"/>
      <c r="R276" s="47"/>
      <c r="S276" s="47">
        <v>1</v>
      </c>
      <c r="T276" s="47"/>
      <c r="U276" s="47"/>
      <c r="V276" s="47">
        <v>8</v>
      </c>
      <c r="W276" s="48">
        <v>14</v>
      </c>
      <c r="X276" s="61">
        <f t="shared" si="31"/>
        <v>9</v>
      </c>
      <c r="Y276" s="52">
        <f t="shared" si="31"/>
        <v>15</v>
      </c>
      <c r="Z276">
        <f t="shared" si="32"/>
        <v>24</v>
      </c>
    </row>
    <row r="277" spans="1:26" x14ac:dyDescent="0.2">
      <c r="A277" s="51" t="s">
        <v>16</v>
      </c>
      <c r="B277" s="16">
        <v>500602</v>
      </c>
      <c r="C277" s="47" t="s">
        <v>151</v>
      </c>
      <c r="D277" s="47" t="s">
        <v>271</v>
      </c>
      <c r="E277" s="52" t="s">
        <v>272</v>
      </c>
      <c r="F277" s="56">
        <v>1</v>
      </c>
      <c r="G277" s="47"/>
      <c r="H277" s="47"/>
      <c r="I277" s="47"/>
      <c r="J277" s="47"/>
      <c r="K277" s="47"/>
      <c r="L277" s="47">
        <v>3</v>
      </c>
      <c r="M277" s="47"/>
      <c r="N277" s="47">
        <v>1</v>
      </c>
      <c r="O277" s="47">
        <v>1</v>
      </c>
      <c r="P277" s="47"/>
      <c r="Q277" s="47"/>
      <c r="R277" s="47">
        <v>2</v>
      </c>
      <c r="S277" s="47">
        <v>1</v>
      </c>
      <c r="T277" s="47"/>
      <c r="U277" s="47"/>
      <c r="V277" s="47">
        <v>11</v>
      </c>
      <c r="W277" s="48">
        <v>17</v>
      </c>
      <c r="X277" s="61">
        <f t="shared" ref="X277:Y305" si="33">F277+H277+J277+L277+N277+P277+R277+T277+V277</f>
        <v>18</v>
      </c>
      <c r="Y277" s="52">
        <f t="shared" si="33"/>
        <v>19</v>
      </c>
      <c r="Z277">
        <f t="shared" ref="Z277:Z305" si="34">SUM(X277:Y277)</f>
        <v>37</v>
      </c>
    </row>
    <row r="278" spans="1:26" x14ac:dyDescent="0.2">
      <c r="A278" s="51" t="s">
        <v>16</v>
      </c>
      <c r="B278" s="16">
        <v>500702</v>
      </c>
      <c r="C278" s="47" t="s">
        <v>151</v>
      </c>
      <c r="D278" s="47" t="s">
        <v>273</v>
      </c>
      <c r="E278" s="52" t="s">
        <v>274</v>
      </c>
      <c r="F278" s="56"/>
      <c r="G278" s="47"/>
      <c r="H278" s="47"/>
      <c r="I278" s="47"/>
      <c r="J278" s="47"/>
      <c r="K278" s="47"/>
      <c r="L278" s="47"/>
      <c r="M278" s="47"/>
      <c r="N278" s="47"/>
      <c r="O278" s="47">
        <v>1</v>
      </c>
      <c r="P278" s="47"/>
      <c r="Q278" s="47"/>
      <c r="R278" s="47">
        <v>2</v>
      </c>
      <c r="S278" s="47">
        <v>1</v>
      </c>
      <c r="T278" s="47"/>
      <c r="U278" s="47"/>
      <c r="V278" s="47">
        <v>1</v>
      </c>
      <c r="W278" s="48">
        <v>12</v>
      </c>
      <c r="X278" s="61">
        <f t="shared" si="33"/>
        <v>3</v>
      </c>
      <c r="Y278" s="52">
        <f t="shared" si="33"/>
        <v>14</v>
      </c>
      <c r="Z278">
        <f t="shared" si="34"/>
        <v>17</v>
      </c>
    </row>
    <row r="279" spans="1:26" x14ac:dyDescent="0.2">
      <c r="A279" s="51" t="s">
        <v>16</v>
      </c>
      <c r="B279" s="16">
        <v>500702</v>
      </c>
      <c r="C279" s="47" t="s">
        <v>151</v>
      </c>
      <c r="D279" s="47" t="s">
        <v>275</v>
      </c>
      <c r="E279" s="52" t="s">
        <v>276</v>
      </c>
      <c r="F279" s="56"/>
      <c r="G279" s="47"/>
      <c r="H279" s="47"/>
      <c r="I279" s="47"/>
      <c r="J279" s="47"/>
      <c r="K279" s="47"/>
      <c r="L279" s="47">
        <v>1</v>
      </c>
      <c r="M279" s="47"/>
      <c r="N279" s="47"/>
      <c r="O279" s="47">
        <v>1</v>
      </c>
      <c r="P279" s="47"/>
      <c r="Q279" s="47"/>
      <c r="R279" s="47"/>
      <c r="S279" s="47"/>
      <c r="T279" s="47"/>
      <c r="U279" s="47"/>
      <c r="V279" s="47">
        <v>4</v>
      </c>
      <c r="W279" s="48">
        <v>3</v>
      </c>
      <c r="X279" s="61">
        <f t="shared" si="33"/>
        <v>5</v>
      </c>
      <c r="Y279" s="52">
        <f t="shared" si="33"/>
        <v>4</v>
      </c>
      <c r="Z279">
        <f t="shared" si="34"/>
        <v>9</v>
      </c>
    </row>
    <row r="280" spans="1:26" x14ac:dyDescent="0.2">
      <c r="A280" s="51" t="s">
        <v>16</v>
      </c>
      <c r="B280" s="16">
        <v>500703</v>
      </c>
      <c r="C280" s="47" t="s">
        <v>151</v>
      </c>
      <c r="D280" s="47" t="s">
        <v>277</v>
      </c>
      <c r="E280" s="52" t="s">
        <v>278</v>
      </c>
      <c r="F280" s="56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8">
        <v>3</v>
      </c>
      <c r="X280" s="61">
        <f t="shared" si="33"/>
        <v>0</v>
      </c>
      <c r="Y280" s="52">
        <f t="shared" si="33"/>
        <v>3</v>
      </c>
      <c r="Z280">
        <f t="shared" si="34"/>
        <v>3</v>
      </c>
    </row>
    <row r="281" spans="1:26" x14ac:dyDescent="0.2">
      <c r="A281" s="51" t="s">
        <v>16</v>
      </c>
      <c r="B281" s="16">
        <v>500901</v>
      </c>
      <c r="C281" s="47" t="s">
        <v>151</v>
      </c>
      <c r="D281" s="47" t="s">
        <v>279</v>
      </c>
      <c r="E281" s="52" t="s">
        <v>280</v>
      </c>
      <c r="F281" s="56"/>
      <c r="G281" s="47"/>
      <c r="H281" s="47"/>
      <c r="I281" s="47">
        <v>1</v>
      </c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>
        <v>1</v>
      </c>
      <c r="W281" s="48">
        <v>2</v>
      </c>
      <c r="X281" s="61">
        <f t="shared" si="33"/>
        <v>1</v>
      </c>
      <c r="Y281" s="52">
        <f t="shared" si="33"/>
        <v>3</v>
      </c>
      <c r="Z281">
        <f t="shared" si="34"/>
        <v>4</v>
      </c>
    </row>
    <row r="282" spans="1:26" x14ac:dyDescent="0.2">
      <c r="A282" s="51" t="s">
        <v>16</v>
      </c>
      <c r="B282" s="16">
        <v>500901</v>
      </c>
      <c r="C282" s="47" t="s">
        <v>151</v>
      </c>
      <c r="D282" s="47" t="s">
        <v>281</v>
      </c>
      <c r="E282" s="52" t="s">
        <v>558</v>
      </c>
      <c r="F282" s="56"/>
      <c r="G282" s="47"/>
      <c r="H282" s="47"/>
      <c r="I282" s="47"/>
      <c r="J282" s="47"/>
      <c r="K282" s="47">
        <v>2</v>
      </c>
      <c r="L282" s="47">
        <v>1</v>
      </c>
      <c r="M282" s="47"/>
      <c r="N282" s="47"/>
      <c r="O282" s="47">
        <v>1</v>
      </c>
      <c r="P282" s="47"/>
      <c r="Q282" s="47"/>
      <c r="R282" s="47">
        <v>1</v>
      </c>
      <c r="S282" s="47">
        <v>1</v>
      </c>
      <c r="T282" s="47"/>
      <c r="U282" s="47"/>
      <c r="V282" s="47">
        <v>13</v>
      </c>
      <c r="W282" s="48">
        <v>3</v>
      </c>
      <c r="X282" s="61">
        <f t="shared" si="33"/>
        <v>15</v>
      </c>
      <c r="Y282" s="52">
        <f t="shared" si="33"/>
        <v>7</v>
      </c>
      <c r="Z282">
        <f t="shared" si="34"/>
        <v>22</v>
      </c>
    </row>
    <row r="283" spans="1:26" x14ac:dyDescent="0.2">
      <c r="A283" s="51" t="s">
        <v>16</v>
      </c>
      <c r="B283" s="16">
        <v>510201</v>
      </c>
      <c r="C283" s="47" t="s">
        <v>230</v>
      </c>
      <c r="D283" s="47" t="s">
        <v>282</v>
      </c>
      <c r="E283" s="52" t="s">
        <v>283</v>
      </c>
      <c r="F283" s="56"/>
      <c r="G283" s="47"/>
      <c r="H283" s="47"/>
      <c r="I283" s="47"/>
      <c r="J283" s="47"/>
      <c r="K283" s="47">
        <v>1</v>
      </c>
      <c r="L283" s="47"/>
      <c r="M283" s="47">
        <v>1</v>
      </c>
      <c r="N283" s="47"/>
      <c r="O283" s="47">
        <v>4</v>
      </c>
      <c r="P283" s="47"/>
      <c r="Q283" s="47"/>
      <c r="R283" s="47"/>
      <c r="S283" s="47">
        <v>1</v>
      </c>
      <c r="T283" s="47"/>
      <c r="U283" s="47"/>
      <c r="V283" s="47"/>
      <c r="W283" s="48">
        <v>54</v>
      </c>
      <c r="X283" s="61">
        <f t="shared" si="33"/>
        <v>0</v>
      </c>
      <c r="Y283" s="52">
        <f t="shared" si="33"/>
        <v>61</v>
      </c>
      <c r="Z283">
        <f t="shared" si="34"/>
        <v>61</v>
      </c>
    </row>
    <row r="284" spans="1:26" x14ac:dyDescent="0.2">
      <c r="A284" s="51" t="s">
        <v>16</v>
      </c>
      <c r="B284" s="16">
        <v>510701</v>
      </c>
      <c r="C284" s="47" t="s">
        <v>160</v>
      </c>
      <c r="D284" s="47" t="s">
        <v>284</v>
      </c>
      <c r="E284" s="52" t="s">
        <v>285</v>
      </c>
      <c r="F284" s="56"/>
      <c r="G284" s="47"/>
      <c r="H284" s="47"/>
      <c r="I284" s="47">
        <v>1</v>
      </c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8">
        <v>3</v>
      </c>
      <c r="X284" s="61">
        <f t="shared" si="33"/>
        <v>0</v>
      </c>
      <c r="Y284" s="52">
        <f t="shared" si="33"/>
        <v>4</v>
      </c>
      <c r="Z284">
        <f t="shared" si="34"/>
        <v>4</v>
      </c>
    </row>
    <row r="285" spans="1:26" x14ac:dyDescent="0.2">
      <c r="A285" s="51" t="s">
        <v>16</v>
      </c>
      <c r="B285" s="16">
        <v>511005</v>
      </c>
      <c r="C285" s="47" t="s">
        <v>138</v>
      </c>
      <c r="D285" s="47" t="s">
        <v>286</v>
      </c>
      <c r="E285" s="52" t="s">
        <v>287</v>
      </c>
      <c r="F285" s="56">
        <v>2</v>
      </c>
      <c r="G285" s="47">
        <v>2</v>
      </c>
      <c r="H285" s="47"/>
      <c r="I285" s="47"/>
      <c r="J285" s="47">
        <v>1</v>
      </c>
      <c r="K285" s="47">
        <v>6</v>
      </c>
      <c r="L285" s="47">
        <v>4</v>
      </c>
      <c r="M285" s="47">
        <v>1</v>
      </c>
      <c r="N285" s="47">
        <v>1</v>
      </c>
      <c r="O285" s="47">
        <v>7</v>
      </c>
      <c r="P285" s="47"/>
      <c r="Q285" s="47">
        <v>2</v>
      </c>
      <c r="R285" s="47">
        <v>2</v>
      </c>
      <c r="S285" s="47">
        <v>3</v>
      </c>
      <c r="T285" s="47"/>
      <c r="U285" s="47"/>
      <c r="V285" s="47">
        <v>6</v>
      </c>
      <c r="W285" s="48">
        <v>14</v>
      </c>
      <c r="X285" s="61">
        <f t="shared" si="33"/>
        <v>16</v>
      </c>
      <c r="Y285" s="52">
        <f t="shared" si="33"/>
        <v>35</v>
      </c>
      <c r="Z285">
        <f t="shared" si="34"/>
        <v>51</v>
      </c>
    </row>
    <row r="286" spans="1:26" x14ac:dyDescent="0.2">
      <c r="A286" s="51" t="s">
        <v>16</v>
      </c>
      <c r="B286" s="16">
        <v>512003</v>
      </c>
      <c r="C286" s="47" t="s">
        <v>10</v>
      </c>
      <c r="D286" s="47" t="s">
        <v>288</v>
      </c>
      <c r="E286" s="52" t="s">
        <v>289</v>
      </c>
      <c r="F286" s="56">
        <v>1</v>
      </c>
      <c r="G286" s="47"/>
      <c r="H286" s="47"/>
      <c r="I286" s="47"/>
      <c r="J286" s="47">
        <v>3</v>
      </c>
      <c r="K286" s="47">
        <v>8</v>
      </c>
      <c r="L286" s="47">
        <v>1</v>
      </c>
      <c r="M286" s="47">
        <v>1</v>
      </c>
      <c r="N286" s="47"/>
      <c r="O286" s="47">
        <v>5</v>
      </c>
      <c r="P286" s="47"/>
      <c r="Q286" s="47"/>
      <c r="R286" s="47"/>
      <c r="S286" s="47">
        <v>1</v>
      </c>
      <c r="T286" s="47"/>
      <c r="U286" s="47"/>
      <c r="V286" s="47">
        <v>20</v>
      </c>
      <c r="W286" s="48">
        <v>14</v>
      </c>
      <c r="X286" s="61">
        <f t="shared" si="33"/>
        <v>25</v>
      </c>
      <c r="Y286" s="52">
        <f t="shared" si="33"/>
        <v>29</v>
      </c>
      <c r="Z286">
        <f t="shared" si="34"/>
        <v>54</v>
      </c>
    </row>
    <row r="287" spans="1:26" x14ac:dyDescent="0.2">
      <c r="A287" s="51" t="s">
        <v>16</v>
      </c>
      <c r="B287" s="16">
        <v>513101</v>
      </c>
      <c r="C287" s="47" t="s">
        <v>230</v>
      </c>
      <c r="D287" s="47" t="s">
        <v>290</v>
      </c>
      <c r="E287" s="52" t="s">
        <v>291</v>
      </c>
      <c r="F287" s="56"/>
      <c r="G287" s="47"/>
      <c r="H287" s="47"/>
      <c r="I287" s="47"/>
      <c r="J287" s="47"/>
      <c r="K287" s="47">
        <v>2</v>
      </c>
      <c r="L287" s="47"/>
      <c r="M287" s="47"/>
      <c r="N287" s="47"/>
      <c r="O287" s="47">
        <v>3</v>
      </c>
      <c r="P287" s="47"/>
      <c r="Q287" s="47"/>
      <c r="R287" s="47">
        <v>1</v>
      </c>
      <c r="S287" s="47">
        <v>3</v>
      </c>
      <c r="T287" s="47"/>
      <c r="U287" s="47"/>
      <c r="V287" s="47">
        <v>4</v>
      </c>
      <c r="W287" s="48">
        <v>29</v>
      </c>
      <c r="X287" s="61">
        <f t="shared" si="33"/>
        <v>5</v>
      </c>
      <c r="Y287" s="52">
        <f t="shared" si="33"/>
        <v>37</v>
      </c>
      <c r="Z287">
        <f t="shared" si="34"/>
        <v>42</v>
      </c>
    </row>
    <row r="288" spans="1:26" x14ac:dyDescent="0.2">
      <c r="A288" s="51" t="s">
        <v>16</v>
      </c>
      <c r="B288" s="16">
        <v>513801</v>
      </c>
      <c r="C288" s="47" t="s">
        <v>292</v>
      </c>
      <c r="D288" s="47" t="s">
        <v>293</v>
      </c>
      <c r="E288" s="52" t="s">
        <v>294</v>
      </c>
      <c r="F288" s="56"/>
      <c r="G288" s="47"/>
      <c r="H288" s="47"/>
      <c r="I288" s="47">
        <v>2</v>
      </c>
      <c r="J288" s="47"/>
      <c r="K288" s="47">
        <v>8</v>
      </c>
      <c r="L288" s="47">
        <v>4</v>
      </c>
      <c r="M288" s="47">
        <v>18</v>
      </c>
      <c r="N288" s="47">
        <v>2</v>
      </c>
      <c r="O288" s="47">
        <v>15</v>
      </c>
      <c r="P288" s="47"/>
      <c r="Q288" s="47"/>
      <c r="R288" s="47">
        <v>5</v>
      </c>
      <c r="S288" s="47">
        <v>17</v>
      </c>
      <c r="T288" s="47"/>
      <c r="U288" s="47"/>
      <c r="V288" s="47">
        <v>31</v>
      </c>
      <c r="W288" s="48">
        <v>231</v>
      </c>
      <c r="X288" s="61">
        <f t="shared" si="33"/>
        <v>42</v>
      </c>
      <c r="Y288" s="52">
        <f t="shared" si="33"/>
        <v>291</v>
      </c>
      <c r="Z288">
        <f t="shared" si="34"/>
        <v>333</v>
      </c>
    </row>
    <row r="289" spans="1:26" x14ac:dyDescent="0.2">
      <c r="A289" s="51" t="s">
        <v>16</v>
      </c>
      <c r="B289" s="16">
        <v>513801</v>
      </c>
      <c r="C289" s="47" t="s">
        <v>295</v>
      </c>
      <c r="D289" s="47" t="s">
        <v>296</v>
      </c>
      <c r="E289" s="52" t="s">
        <v>297</v>
      </c>
      <c r="F289" s="56">
        <v>1</v>
      </c>
      <c r="G289" s="47">
        <v>8</v>
      </c>
      <c r="H289" s="47"/>
      <c r="I289" s="47">
        <v>1</v>
      </c>
      <c r="J289" s="47"/>
      <c r="K289" s="47">
        <v>8</v>
      </c>
      <c r="L289" s="47">
        <v>1</v>
      </c>
      <c r="M289" s="47">
        <v>17</v>
      </c>
      <c r="N289" s="47">
        <v>3</v>
      </c>
      <c r="O289" s="47">
        <v>16</v>
      </c>
      <c r="P289" s="47"/>
      <c r="Q289" s="47"/>
      <c r="R289" s="47">
        <v>1</v>
      </c>
      <c r="S289" s="47">
        <v>11</v>
      </c>
      <c r="T289" s="47"/>
      <c r="U289" s="47">
        <v>1</v>
      </c>
      <c r="V289" s="47">
        <v>11</v>
      </c>
      <c r="W289" s="48">
        <v>189</v>
      </c>
      <c r="X289" s="61">
        <f t="shared" si="33"/>
        <v>17</v>
      </c>
      <c r="Y289" s="52">
        <f t="shared" si="33"/>
        <v>251</v>
      </c>
      <c r="Z289">
        <f t="shared" si="34"/>
        <v>268</v>
      </c>
    </row>
    <row r="290" spans="1:26" x14ac:dyDescent="0.2">
      <c r="A290" s="51" t="s">
        <v>16</v>
      </c>
      <c r="B290" s="16">
        <v>520101</v>
      </c>
      <c r="C290" s="47" t="s">
        <v>160</v>
      </c>
      <c r="D290" s="47" t="s">
        <v>298</v>
      </c>
      <c r="E290" s="52" t="s">
        <v>299</v>
      </c>
      <c r="F290" s="56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>
        <v>1</v>
      </c>
      <c r="S290" s="47">
        <v>1</v>
      </c>
      <c r="T290" s="47"/>
      <c r="U290" s="47"/>
      <c r="V290" s="47"/>
      <c r="W290" s="48">
        <v>7</v>
      </c>
      <c r="X290" s="61">
        <f t="shared" si="33"/>
        <v>1</v>
      </c>
      <c r="Y290" s="52">
        <f t="shared" si="33"/>
        <v>8</v>
      </c>
      <c r="Z290">
        <f t="shared" si="34"/>
        <v>9</v>
      </c>
    </row>
    <row r="291" spans="1:26" x14ac:dyDescent="0.2">
      <c r="A291" s="51" t="s">
        <v>16</v>
      </c>
      <c r="B291" s="16">
        <v>520201</v>
      </c>
      <c r="C291" s="47" t="s">
        <v>209</v>
      </c>
      <c r="D291" s="47" t="s">
        <v>300</v>
      </c>
      <c r="E291" s="52" t="s">
        <v>301</v>
      </c>
      <c r="F291" s="56"/>
      <c r="G291" s="47"/>
      <c r="H291" s="47"/>
      <c r="I291" s="47"/>
      <c r="J291" s="47"/>
      <c r="K291" s="47">
        <v>1</v>
      </c>
      <c r="L291" s="47"/>
      <c r="M291" s="47"/>
      <c r="N291" s="47"/>
      <c r="O291" s="47">
        <v>1</v>
      </c>
      <c r="P291" s="47">
        <v>2</v>
      </c>
      <c r="Q291" s="47"/>
      <c r="R291" s="47">
        <v>1</v>
      </c>
      <c r="S291" s="47">
        <v>2</v>
      </c>
      <c r="T291" s="47"/>
      <c r="U291" s="47"/>
      <c r="V291" s="47">
        <v>11</v>
      </c>
      <c r="W291" s="48">
        <v>10</v>
      </c>
      <c r="X291" s="61">
        <f t="shared" si="33"/>
        <v>14</v>
      </c>
      <c r="Y291" s="52">
        <f t="shared" si="33"/>
        <v>14</v>
      </c>
      <c r="Z291">
        <f t="shared" si="34"/>
        <v>28</v>
      </c>
    </row>
    <row r="292" spans="1:26" x14ac:dyDescent="0.2">
      <c r="A292" s="51" t="s">
        <v>16</v>
      </c>
      <c r="B292" s="16">
        <v>520201</v>
      </c>
      <c r="C292" s="47" t="s">
        <v>209</v>
      </c>
      <c r="D292" s="47" t="s">
        <v>302</v>
      </c>
      <c r="E292" s="52" t="s">
        <v>303</v>
      </c>
      <c r="F292" s="56"/>
      <c r="G292" s="47"/>
      <c r="H292" s="47"/>
      <c r="I292" s="47"/>
      <c r="J292" s="47"/>
      <c r="K292" s="47"/>
      <c r="L292" s="47"/>
      <c r="M292" s="47">
        <v>1</v>
      </c>
      <c r="N292" s="47">
        <v>2</v>
      </c>
      <c r="O292" s="47">
        <v>1</v>
      </c>
      <c r="P292" s="47"/>
      <c r="Q292" s="47"/>
      <c r="R292" s="47">
        <v>1</v>
      </c>
      <c r="S292" s="47"/>
      <c r="T292" s="47"/>
      <c r="U292" s="47"/>
      <c r="V292" s="47">
        <v>10</v>
      </c>
      <c r="W292" s="48">
        <v>5</v>
      </c>
      <c r="X292" s="61">
        <f t="shared" si="33"/>
        <v>13</v>
      </c>
      <c r="Y292" s="52">
        <f t="shared" si="33"/>
        <v>7</v>
      </c>
      <c r="Z292">
        <f t="shared" si="34"/>
        <v>20</v>
      </c>
    </row>
    <row r="293" spans="1:26" x14ac:dyDescent="0.2">
      <c r="A293" s="51" t="s">
        <v>16</v>
      </c>
      <c r="B293" s="16">
        <v>520203</v>
      </c>
      <c r="C293" s="47" t="s">
        <v>209</v>
      </c>
      <c r="D293" s="47" t="s">
        <v>304</v>
      </c>
      <c r="E293" s="52" t="s">
        <v>305</v>
      </c>
      <c r="F293" s="56">
        <v>1</v>
      </c>
      <c r="G293" s="47"/>
      <c r="H293" s="47"/>
      <c r="I293" s="47"/>
      <c r="J293" s="47">
        <v>2</v>
      </c>
      <c r="K293" s="47"/>
      <c r="L293" s="47"/>
      <c r="M293" s="47"/>
      <c r="N293" s="47">
        <v>1</v>
      </c>
      <c r="O293" s="47">
        <v>1</v>
      </c>
      <c r="P293" s="47"/>
      <c r="Q293" s="47"/>
      <c r="R293" s="47">
        <v>3</v>
      </c>
      <c r="S293" s="47"/>
      <c r="T293" s="47"/>
      <c r="U293" s="47"/>
      <c r="V293" s="47">
        <v>38</v>
      </c>
      <c r="W293" s="48">
        <v>11</v>
      </c>
      <c r="X293" s="61">
        <f t="shared" si="33"/>
        <v>45</v>
      </c>
      <c r="Y293" s="52">
        <f t="shared" si="33"/>
        <v>12</v>
      </c>
      <c r="Z293">
        <f t="shared" si="34"/>
        <v>57</v>
      </c>
    </row>
    <row r="294" spans="1:26" x14ac:dyDescent="0.2">
      <c r="A294" s="51" t="s">
        <v>16</v>
      </c>
      <c r="B294" s="16">
        <v>520301</v>
      </c>
      <c r="C294" s="47" t="s">
        <v>209</v>
      </c>
      <c r="D294" s="47" t="s">
        <v>306</v>
      </c>
      <c r="E294" s="52" t="s">
        <v>307</v>
      </c>
      <c r="F294" s="56">
        <v>2</v>
      </c>
      <c r="G294" s="47"/>
      <c r="H294" s="47"/>
      <c r="I294" s="47"/>
      <c r="J294" s="47">
        <v>3</v>
      </c>
      <c r="K294" s="47">
        <v>1</v>
      </c>
      <c r="L294" s="47">
        <v>7</v>
      </c>
      <c r="M294" s="47">
        <v>3</v>
      </c>
      <c r="N294" s="47">
        <v>5</v>
      </c>
      <c r="O294" s="47">
        <v>7</v>
      </c>
      <c r="P294" s="47">
        <v>1</v>
      </c>
      <c r="Q294" s="47">
        <v>2</v>
      </c>
      <c r="R294" s="47">
        <v>4</v>
      </c>
      <c r="S294" s="47">
        <v>2</v>
      </c>
      <c r="T294" s="47"/>
      <c r="U294" s="47"/>
      <c r="V294" s="47">
        <v>34</v>
      </c>
      <c r="W294" s="48">
        <v>24</v>
      </c>
      <c r="X294" s="61">
        <f t="shared" si="33"/>
        <v>56</v>
      </c>
      <c r="Y294" s="52">
        <f t="shared" si="33"/>
        <v>39</v>
      </c>
      <c r="Z294">
        <f t="shared" si="34"/>
        <v>95</v>
      </c>
    </row>
    <row r="295" spans="1:26" x14ac:dyDescent="0.2">
      <c r="A295" s="51" t="s">
        <v>16</v>
      </c>
      <c r="B295" s="16">
        <v>520801</v>
      </c>
      <c r="C295" s="47" t="s">
        <v>209</v>
      </c>
      <c r="D295" s="47" t="s">
        <v>308</v>
      </c>
      <c r="E295" s="52" t="s">
        <v>309</v>
      </c>
      <c r="F295" s="56"/>
      <c r="G295" s="47"/>
      <c r="H295" s="47"/>
      <c r="I295" s="47"/>
      <c r="J295" s="47">
        <v>1</v>
      </c>
      <c r="K295" s="47"/>
      <c r="L295" s="47">
        <v>3</v>
      </c>
      <c r="M295" s="47"/>
      <c r="N295" s="47">
        <v>2</v>
      </c>
      <c r="O295" s="47">
        <v>1</v>
      </c>
      <c r="P295" s="47">
        <v>1</v>
      </c>
      <c r="Q295" s="47">
        <v>3</v>
      </c>
      <c r="R295" s="47">
        <v>4</v>
      </c>
      <c r="S295" s="47"/>
      <c r="T295" s="47"/>
      <c r="U295" s="47"/>
      <c r="V295" s="47">
        <v>37</v>
      </c>
      <c r="W295" s="48">
        <v>12</v>
      </c>
      <c r="X295" s="61">
        <f t="shared" si="33"/>
        <v>48</v>
      </c>
      <c r="Y295" s="52">
        <f t="shared" si="33"/>
        <v>16</v>
      </c>
      <c r="Z295">
        <f t="shared" si="34"/>
        <v>64</v>
      </c>
    </row>
    <row r="296" spans="1:26" x14ac:dyDescent="0.2">
      <c r="A296" s="51" t="s">
        <v>16</v>
      </c>
      <c r="B296" s="16">
        <v>521101</v>
      </c>
      <c r="C296" s="47" t="s">
        <v>209</v>
      </c>
      <c r="D296" s="47" t="s">
        <v>310</v>
      </c>
      <c r="E296" s="52" t="s">
        <v>311</v>
      </c>
      <c r="F296" s="56"/>
      <c r="G296" s="47"/>
      <c r="H296" s="47"/>
      <c r="I296" s="47"/>
      <c r="J296" s="47"/>
      <c r="K296" s="47">
        <v>1</v>
      </c>
      <c r="L296" s="47"/>
      <c r="M296" s="47">
        <v>1</v>
      </c>
      <c r="N296" s="47">
        <v>1</v>
      </c>
      <c r="O296" s="47">
        <v>1</v>
      </c>
      <c r="P296" s="47">
        <v>2</v>
      </c>
      <c r="Q296" s="47">
        <v>3</v>
      </c>
      <c r="R296" s="47">
        <v>2</v>
      </c>
      <c r="S296" s="47"/>
      <c r="T296" s="47"/>
      <c r="U296" s="47"/>
      <c r="V296" s="47">
        <v>5</v>
      </c>
      <c r="W296" s="48">
        <v>6</v>
      </c>
      <c r="X296" s="61">
        <f t="shared" si="33"/>
        <v>10</v>
      </c>
      <c r="Y296" s="52">
        <f t="shared" si="33"/>
        <v>12</v>
      </c>
      <c r="Z296">
        <f t="shared" si="34"/>
        <v>22</v>
      </c>
    </row>
    <row r="297" spans="1:26" x14ac:dyDescent="0.2">
      <c r="A297" s="51" t="s">
        <v>16</v>
      </c>
      <c r="B297" s="16">
        <v>521401</v>
      </c>
      <c r="C297" s="47" t="s">
        <v>209</v>
      </c>
      <c r="D297" s="47" t="s">
        <v>312</v>
      </c>
      <c r="E297" s="52" t="s">
        <v>313</v>
      </c>
      <c r="F297" s="56"/>
      <c r="G297" s="47">
        <v>1</v>
      </c>
      <c r="H297" s="47"/>
      <c r="I297" s="47"/>
      <c r="J297" s="47">
        <v>1</v>
      </c>
      <c r="K297" s="47">
        <v>3</v>
      </c>
      <c r="L297" s="47">
        <v>2</v>
      </c>
      <c r="M297" s="47">
        <v>2</v>
      </c>
      <c r="N297" s="47">
        <v>2</v>
      </c>
      <c r="O297" s="47">
        <v>1</v>
      </c>
      <c r="P297" s="47"/>
      <c r="Q297" s="47"/>
      <c r="R297" s="47">
        <v>1</v>
      </c>
      <c r="S297" s="47">
        <v>1</v>
      </c>
      <c r="T297" s="47"/>
      <c r="U297" s="47"/>
      <c r="V297" s="47">
        <v>23</v>
      </c>
      <c r="W297" s="48">
        <v>32</v>
      </c>
      <c r="X297" s="61">
        <f t="shared" si="33"/>
        <v>29</v>
      </c>
      <c r="Y297" s="52">
        <f t="shared" si="33"/>
        <v>40</v>
      </c>
      <c r="Z297">
        <f t="shared" si="34"/>
        <v>69</v>
      </c>
    </row>
    <row r="298" spans="1:26" x14ac:dyDescent="0.2">
      <c r="A298" s="51" t="s">
        <v>16</v>
      </c>
      <c r="B298" s="16">
        <v>521904</v>
      </c>
      <c r="C298" s="47" t="s">
        <v>209</v>
      </c>
      <c r="D298" s="47" t="s">
        <v>314</v>
      </c>
      <c r="E298" s="52" t="s">
        <v>315</v>
      </c>
      <c r="F298" s="56"/>
      <c r="G298" s="47">
        <v>1</v>
      </c>
      <c r="H298" s="47"/>
      <c r="I298" s="47"/>
      <c r="J298" s="47"/>
      <c r="K298" s="47"/>
      <c r="L298" s="47"/>
      <c r="M298" s="47">
        <v>1</v>
      </c>
      <c r="N298" s="47"/>
      <c r="O298" s="47">
        <v>2</v>
      </c>
      <c r="P298" s="47"/>
      <c r="Q298" s="47"/>
      <c r="R298" s="47"/>
      <c r="S298" s="47">
        <v>1</v>
      </c>
      <c r="T298" s="47"/>
      <c r="U298" s="47"/>
      <c r="V298" s="47">
        <v>2</v>
      </c>
      <c r="W298" s="48">
        <v>4</v>
      </c>
      <c r="X298" s="61">
        <f t="shared" si="33"/>
        <v>2</v>
      </c>
      <c r="Y298" s="52">
        <f t="shared" si="33"/>
        <v>9</v>
      </c>
      <c r="Z298">
        <f t="shared" si="34"/>
        <v>11</v>
      </c>
    </row>
    <row r="299" spans="1:26" x14ac:dyDescent="0.2">
      <c r="A299" s="51" t="s">
        <v>16</v>
      </c>
      <c r="B299" s="16">
        <v>540101</v>
      </c>
      <c r="C299" s="47" t="s">
        <v>151</v>
      </c>
      <c r="D299" s="47" t="s">
        <v>316</v>
      </c>
      <c r="E299" s="52" t="s">
        <v>317</v>
      </c>
      <c r="F299" s="56">
        <v>1</v>
      </c>
      <c r="G299" s="47">
        <v>1</v>
      </c>
      <c r="H299" s="47"/>
      <c r="I299" s="47"/>
      <c r="J299" s="47"/>
      <c r="K299" s="47">
        <v>1</v>
      </c>
      <c r="L299" s="47"/>
      <c r="M299" s="47"/>
      <c r="N299" s="47">
        <v>1</v>
      </c>
      <c r="O299" s="47"/>
      <c r="P299" s="47"/>
      <c r="Q299" s="47"/>
      <c r="R299" s="47">
        <v>2</v>
      </c>
      <c r="S299" s="47"/>
      <c r="T299" s="47"/>
      <c r="U299" s="47"/>
      <c r="V299" s="47">
        <v>21</v>
      </c>
      <c r="W299" s="48">
        <v>16</v>
      </c>
      <c r="X299" s="61">
        <f t="shared" si="33"/>
        <v>25</v>
      </c>
      <c r="Y299" s="52">
        <f t="shared" si="33"/>
        <v>18</v>
      </c>
      <c r="Z299">
        <f t="shared" si="34"/>
        <v>43</v>
      </c>
    </row>
    <row r="300" spans="1:26" x14ac:dyDescent="0.2">
      <c r="A300" s="51" t="s">
        <v>16</v>
      </c>
      <c r="B300" s="16"/>
      <c r="C300" s="47" t="s">
        <v>138</v>
      </c>
      <c r="D300" s="47" t="s">
        <v>320</v>
      </c>
      <c r="E300" s="52" t="s">
        <v>321</v>
      </c>
      <c r="F300" s="56"/>
      <c r="G300" s="47"/>
      <c r="H300" s="47"/>
      <c r="I300" s="47"/>
      <c r="J300" s="47"/>
      <c r="K300" s="47"/>
      <c r="L300" s="47"/>
      <c r="M300" s="47"/>
      <c r="N300" s="47"/>
      <c r="O300" s="47">
        <v>1</v>
      </c>
      <c r="P300" s="47"/>
      <c r="Q300" s="47"/>
      <c r="R300" s="47">
        <v>1</v>
      </c>
      <c r="S300" s="47"/>
      <c r="T300" s="47"/>
      <c r="U300" s="47"/>
      <c r="V300" s="47"/>
      <c r="W300" s="48">
        <v>1</v>
      </c>
      <c r="X300" s="61">
        <f t="shared" si="33"/>
        <v>1</v>
      </c>
      <c r="Y300" s="52">
        <f t="shared" si="33"/>
        <v>2</v>
      </c>
      <c r="Z300">
        <f t="shared" si="34"/>
        <v>3</v>
      </c>
    </row>
    <row r="301" spans="1:26" x14ac:dyDescent="0.2">
      <c r="A301" s="51" t="s">
        <v>16</v>
      </c>
      <c r="B301" s="16"/>
      <c r="C301" s="47" t="s">
        <v>138</v>
      </c>
      <c r="D301" s="47" t="s">
        <v>322</v>
      </c>
      <c r="E301" s="52" t="s">
        <v>323</v>
      </c>
      <c r="F301" s="56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8">
        <v>1</v>
      </c>
      <c r="X301" s="61">
        <f t="shared" si="33"/>
        <v>0</v>
      </c>
      <c r="Y301" s="52">
        <f t="shared" si="33"/>
        <v>1</v>
      </c>
      <c r="Z301">
        <f t="shared" si="34"/>
        <v>1</v>
      </c>
    </row>
    <row r="302" spans="1:26" x14ac:dyDescent="0.2">
      <c r="A302" s="51" t="s">
        <v>16</v>
      </c>
      <c r="B302" s="16"/>
      <c r="C302" s="47" t="s">
        <v>230</v>
      </c>
      <c r="D302" s="47" t="s">
        <v>334</v>
      </c>
      <c r="E302" s="52" t="s">
        <v>335</v>
      </c>
      <c r="F302" s="56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>
        <v>1</v>
      </c>
      <c r="T302" s="47"/>
      <c r="U302" s="47"/>
      <c r="V302" s="47"/>
      <c r="W302" s="48"/>
      <c r="X302" s="61">
        <f t="shared" si="33"/>
        <v>0</v>
      </c>
      <c r="Y302" s="52">
        <f t="shared" si="33"/>
        <v>1</v>
      </c>
      <c r="Z302">
        <f t="shared" si="34"/>
        <v>1</v>
      </c>
    </row>
    <row r="303" spans="1:26" x14ac:dyDescent="0.2">
      <c r="A303" s="51" t="s">
        <v>16</v>
      </c>
      <c r="B303" s="16"/>
      <c r="C303" s="47" t="s">
        <v>336</v>
      </c>
      <c r="D303" s="47" t="s">
        <v>337</v>
      </c>
      <c r="E303" s="52" t="s">
        <v>338</v>
      </c>
      <c r="F303" s="56"/>
      <c r="G303" s="47"/>
      <c r="H303" s="47"/>
      <c r="I303" s="47"/>
      <c r="J303" s="47">
        <v>1</v>
      </c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>
        <v>1</v>
      </c>
      <c r="W303" s="48"/>
      <c r="X303" s="61">
        <f t="shared" si="33"/>
        <v>2</v>
      </c>
      <c r="Y303" s="52">
        <f t="shared" si="33"/>
        <v>0</v>
      </c>
      <c r="Z303">
        <f t="shared" si="34"/>
        <v>2</v>
      </c>
    </row>
    <row r="304" spans="1:26" x14ac:dyDescent="0.2">
      <c r="A304" s="51" t="s">
        <v>16</v>
      </c>
      <c r="B304" s="16"/>
      <c r="C304" s="47" t="s">
        <v>230</v>
      </c>
      <c r="D304" s="47" t="s">
        <v>341</v>
      </c>
      <c r="E304" s="52" t="s">
        <v>342</v>
      </c>
      <c r="F304" s="56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8">
        <v>2</v>
      </c>
      <c r="X304" s="61">
        <f t="shared" si="33"/>
        <v>0</v>
      </c>
      <c r="Y304" s="52">
        <f t="shared" si="33"/>
        <v>2</v>
      </c>
      <c r="Z304">
        <f t="shared" si="34"/>
        <v>2</v>
      </c>
    </row>
    <row r="305" spans="1:26" x14ac:dyDescent="0.2">
      <c r="A305" s="53" t="s">
        <v>16</v>
      </c>
      <c r="B305" s="17"/>
      <c r="C305" s="54" t="s">
        <v>151</v>
      </c>
      <c r="D305" s="54" t="s">
        <v>345</v>
      </c>
      <c r="E305" s="55" t="s">
        <v>346</v>
      </c>
      <c r="F305" s="57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60">
        <v>1</v>
      </c>
      <c r="X305" s="62">
        <f t="shared" si="33"/>
        <v>0</v>
      </c>
      <c r="Y305" s="55">
        <f t="shared" si="33"/>
        <v>1</v>
      </c>
      <c r="Z305">
        <f t="shared" si="34"/>
        <v>1</v>
      </c>
    </row>
    <row r="306" spans="1:26" x14ac:dyDescent="0.2">
      <c r="A306" s="46"/>
      <c r="E306" s="3" t="s">
        <v>50</v>
      </c>
      <c r="F306">
        <f t="shared" ref="F306:Z306" si="35">SUM(F213:F305)</f>
        <v>41</v>
      </c>
      <c r="G306">
        <f t="shared" si="35"/>
        <v>63</v>
      </c>
      <c r="H306">
        <f t="shared" si="35"/>
        <v>0</v>
      </c>
      <c r="I306">
        <f t="shared" si="35"/>
        <v>9</v>
      </c>
      <c r="J306">
        <f t="shared" si="35"/>
        <v>60</v>
      </c>
      <c r="K306">
        <f t="shared" si="35"/>
        <v>93</v>
      </c>
      <c r="L306">
        <f t="shared" si="35"/>
        <v>87</v>
      </c>
      <c r="M306">
        <f t="shared" si="35"/>
        <v>125</v>
      </c>
      <c r="N306">
        <f t="shared" si="35"/>
        <v>136</v>
      </c>
      <c r="O306">
        <f t="shared" si="35"/>
        <v>248</v>
      </c>
      <c r="P306">
        <f t="shared" si="35"/>
        <v>27</v>
      </c>
      <c r="Q306">
        <f t="shared" si="35"/>
        <v>38</v>
      </c>
      <c r="R306">
        <f t="shared" si="35"/>
        <v>109</v>
      </c>
      <c r="S306">
        <f t="shared" si="35"/>
        <v>99</v>
      </c>
      <c r="T306">
        <f t="shared" si="35"/>
        <v>0</v>
      </c>
      <c r="U306">
        <f t="shared" si="35"/>
        <v>1</v>
      </c>
      <c r="V306">
        <f t="shared" si="35"/>
        <v>1303</v>
      </c>
      <c r="W306">
        <f t="shared" si="35"/>
        <v>1815</v>
      </c>
      <c r="X306">
        <f t="shared" si="35"/>
        <v>1763</v>
      </c>
      <c r="Y306">
        <f t="shared" si="35"/>
        <v>2491</v>
      </c>
      <c r="Z306">
        <f t="shared" si="35"/>
        <v>4254</v>
      </c>
    </row>
    <row r="307" spans="1:26" x14ac:dyDescent="0.2">
      <c r="A307" s="3"/>
    </row>
    <row r="308" spans="1:26" x14ac:dyDescent="0.2">
      <c r="A308" s="166" t="s">
        <v>593</v>
      </c>
      <c r="B308" s="141" t="s">
        <v>529</v>
      </c>
      <c r="C308" s="18" t="s">
        <v>138</v>
      </c>
      <c r="D308" s="18" t="s">
        <v>555</v>
      </c>
      <c r="E308" s="65" t="s">
        <v>556</v>
      </c>
      <c r="F308" s="22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>
        <v>1</v>
      </c>
      <c r="W308" s="20"/>
      <c r="X308" s="66">
        <f>F308+H308+J308+L308+N308+P308+R308+T308+V308</f>
        <v>1</v>
      </c>
      <c r="Y308" s="65">
        <f>G308+I308+K308+M308+O308+Q308+S308+U308+W308</f>
        <v>0</v>
      </c>
      <c r="Z308">
        <f>SUM(X308:Y308)</f>
        <v>1</v>
      </c>
    </row>
    <row r="309" spans="1:26" x14ac:dyDescent="0.2">
      <c r="A309" s="46"/>
      <c r="E309" s="67" t="s">
        <v>49</v>
      </c>
      <c r="F309">
        <f t="shared" ref="F309:Z309" si="36">SUM(F308:F308)</f>
        <v>0</v>
      </c>
      <c r="G309">
        <f t="shared" si="36"/>
        <v>0</v>
      </c>
      <c r="H309">
        <f t="shared" si="36"/>
        <v>0</v>
      </c>
      <c r="I309">
        <f t="shared" si="36"/>
        <v>0</v>
      </c>
      <c r="J309">
        <f t="shared" si="36"/>
        <v>0</v>
      </c>
      <c r="K309">
        <f t="shared" si="36"/>
        <v>0</v>
      </c>
      <c r="L309">
        <f t="shared" si="36"/>
        <v>0</v>
      </c>
      <c r="M309">
        <f t="shared" si="36"/>
        <v>0</v>
      </c>
      <c r="N309">
        <f t="shared" si="36"/>
        <v>0</v>
      </c>
      <c r="O309">
        <f t="shared" si="36"/>
        <v>0</v>
      </c>
      <c r="P309">
        <f t="shared" si="36"/>
        <v>0</v>
      </c>
      <c r="Q309">
        <f t="shared" si="36"/>
        <v>0</v>
      </c>
      <c r="R309">
        <f t="shared" si="36"/>
        <v>0</v>
      </c>
      <c r="S309">
        <f t="shared" si="36"/>
        <v>0</v>
      </c>
      <c r="T309">
        <f t="shared" si="36"/>
        <v>0</v>
      </c>
      <c r="U309">
        <f t="shared" si="36"/>
        <v>0</v>
      </c>
      <c r="V309">
        <f t="shared" si="36"/>
        <v>1</v>
      </c>
      <c r="W309">
        <f t="shared" si="36"/>
        <v>0</v>
      </c>
      <c r="X309">
        <f t="shared" si="36"/>
        <v>1</v>
      </c>
      <c r="Y309">
        <f t="shared" si="36"/>
        <v>0</v>
      </c>
      <c r="Z309">
        <f t="shared" si="36"/>
        <v>1</v>
      </c>
    </row>
    <row r="310" spans="1:26" x14ac:dyDescent="0.2">
      <c r="A310" s="3"/>
    </row>
    <row r="311" spans="1:26" x14ac:dyDescent="0.2">
      <c r="A311" s="106" t="s">
        <v>17</v>
      </c>
      <c r="B311" s="64"/>
      <c r="C311" s="18"/>
      <c r="D311" s="18"/>
      <c r="E311" s="65"/>
      <c r="F311" s="22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20"/>
      <c r="X311" s="66">
        <f>F311+H311+J311+L311+N311+P311+R311+T311+V311</f>
        <v>0</v>
      </c>
      <c r="Y311" s="65">
        <f>G311+I311+K311+M311+O311+Q311+S311+U311+W311</f>
        <v>0</v>
      </c>
      <c r="Z311">
        <f>SUM(X311:Y311)</f>
        <v>0</v>
      </c>
    </row>
    <row r="312" spans="1:26" x14ac:dyDescent="0.2">
      <c r="A312" s="46"/>
      <c r="E312" s="67" t="s">
        <v>48</v>
      </c>
      <c r="F312">
        <f t="shared" ref="F312:Z312" si="37">SUM(F311:F311)</f>
        <v>0</v>
      </c>
      <c r="G312">
        <f t="shared" si="37"/>
        <v>0</v>
      </c>
      <c r="H312">
        <f t="shared" si="37"/>
        <v>0</v>
      </c>
      <c r="I312">
        <f t="shared" si="37"/>
        <v>0</v>
      </c>
      <c r="J312">
        <f t="shared" si="37"/>
        <v>0</v>
      </c>
      <c r="K312">
        <f t="shared" si="37"/>
        <v>0</v>
      </c>
      <c r="L312">
        <f t="shared" si="37"/>
        <v>0</v>
      </c>
      <c r="M312">
        <f t="shared" si="37"/>
        <v>0</v>
      </c>
      <c r="N312">
        <f t="shared" si="37"/>
        <v>0</v>
      </c>
      <c r="O312">
        <f t="shared" si="37"/>
        <v>0</v>
      </c>
      <c r="P312">
        <f t="shared" si="37"/>
        <v>0</v>
      </c>
      <c r="Q312">
        <f t="shared" si="37"/>
        <v>0</v>
      </c>
      <c r="R312">
        <f t="shared" si="37"/>
        <v>0</v>
      </c>
      <c r="S312">
        <f t="shared" si="37"/>
        <v>0</v>
      </c>
      <c r="T312">
        <f t="shared" si="37"/>
        <v>0</v>
      </c>
      <c r="U312">
        <f t="shared" si="37"/>
        <v>0</v>
      </c>
      <c r="V312">
        <f t="shared" si="37"/>
        <v>0</v>
      </c>
      <c r="W312">
        <f t="shared" si="37"/>
        <v>0</v>
      </c>
      <c r="X312">
        <f t="shared" si="37"/>
        <v>0</v>
      </c>
      <c r="Y312">
        <f t="shared" si="37"/>
        <v>0</v>
      </c>
      <c r="Z312">
        <f t="shared" si="37"/>
        <v>0</v>
      </c>
    </row>
    <row r="313" spans="1:26" x14ac:dyDescent="0.2">
      <c r="A313" s="3"/>
    </row>
    <row r="314" spans="1:26" x14ac:dyDescent="0.2">
      <c r="A314" s="106" t="s">
        <v>18</v>
      </c>
      <c r="B314" s="64"/>
      <c r="C314" s="18"/>
      <c r="D314" s="18"/>
      <c r="E314" s="65"/>
      <c r="F314" s="22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20"/>
      <c r="X314" s="66">
        <f>F314+H314+J314+L314+N314+P314+R314+T314+V314</f>
        <v>0</v>
      </c>
      <c r="Y314" s="65">
        <f>G314+I314+K314+M314+O314+Q314+S314+U314+W314</f>
        <v>0</v>
      </c>
      <c r="Z314">
        <f>SUM(X314:Y314)</f>
        <v>0</v>
      </c>
    </row>
    <row r="315" spans="1:26" x14ac:dyDescent="0.2">
      <c r="A315" s="46"/>
      <c r="E315" s="67" t="s">
        <v>47</v>
      </c>
      <c r="F315">
        <f t="shared" ref="F315:Z315" si="38">SUM(F314:F314)</f>
        <v>0</v>
      </c>
      <c r="G315">
        <f t="shared" si="38"/>
        <v>0</v>
      </c>
      <c r="H315">
        <f t="shared" si="38"/>
        <v>0</v>
      </c>
      <c r="I315">
        <f t="shared" si="38"/>
        <v>0</v>
      </c>
      <c r="J315">
        <f t="shared" si="38"/>
        <v>0</v>
      </c>
      <c r="K315">
        <f t="shared" si="38"/>
        <v>0</v>
      </c>
      <c r="L315">
        <f t="shared" si="38"/>
        <v>0</v>
      </c>
      <c r="M315">
        <f t="shared" si="38"/>
        <v>0</v>
      </c>
      <c r="N315">
        <f t="shared" si="38"/>
        <v>0</v>
      </c>
      <c r="O315">
        <f t="shared" si="38"/>
        <v>0</v>
      </c>
      <c r="P315">
        <f t="shared" si="38"/>
        <v>0</v>
      </c>
      <c r="Q315">
        <f t="shared" si="38"/>
        <v>0</v>
      </c>
      <c r="R315">
        <f t="shared" si="38"/>
        <v>0</v>
      </c>
      <c r="S315">
        <f t="shared" si="38"/>
        <v>0</v>
      </c>
      <c r="T315">
        <f t="shared" si="38"/>
        <v>0</v>
      </c>
      <c r="U315">
        <f t="shared" si="38"/>
        <v>0</v>
      </c>
      <c r="V315">
        <f t="shared" si="38"/>
        <v>0</v>
      </c>
      <c r="W315">
        <f t="shared" si="38"/>
        <v>0</v>
      </c>
      <c r="X315">
        <f t="shared" si="38"/>
        <v>0</v>
      </c>
      <c r="Y315">
        <f t="shared" si="38"/>
        <v>0</v>
      </c>
      <c r="Z315">
        <f t="shared" si="38"/>
        <v>0</v>
      </c>
    </row>
    <row r="316" spans="1:26" x14ac:dyDescent="0.2">
      <c r="A316" s="3"/>
    </row>
    <row r="317" spans="1:26" x14ac:dyDescent="0.2">
      <c r="A317" s="63" t="s">
        <v>19</v>
      </c>
      <c r="B317" s="64">
        <v>512001</v>
      </c>
      <c r="C317" s="18" t="s">
        <v>10</v>
      </c>
      <c r="D317" s="18" t="s">
        <v>11</v>
      </c>
      <c r="E317" s="65" t="s">
        <v>94</v>
      </c>
      <c r="F317" s="22">
        <v>3</v>
      </c>
      <c r="G317" s="18">
        <v>6</v>
      </c>
      <c r="H317" s="18"/>
      <c r="I317" s="18"/>
      <c r="J317" s="18">
        <v>13</v>
      </c>
      <c r="K317" s="18">
        <v>20</v>
      </c>
      <c r="L317" s="18"/>
      <c r="M317" s="18">
        <v>5</v>
      </c>
      <c r="N317" s="18">
        <v>9</v>
      </c>
      <c r="O317" s="18">
        <v>8</v>
      </c>
      <c r="P317" s="18">
        <v>9</v>
      </c>
      <c r="Q317" s="18">
        <v>14</v>
      </c>
      <c r="R317" s="18">
        <v>11</v>
      </c>
      <c r="S317" s="18">
        <v>14</v>
      </c>
      <c r="T317" s="18"/>
      <c r="U317" s="18"/>
      <c r="V317" s="18">
        <v>86</v>
      </c>
      <c r="W317" s="20">
        <v>197</v>
      </c>
      <c r="X317" s="66">
        <f>F317+H317+J317+L317+N317+P317+R317+T317+V317</f>
        <v>131</v>
      </c>
      <c r="Y317" s="65">
        <f>G317+I317+K317+M317+O317+Q317+S317+U317+W317</f>
        <v>264</v>
      </c>
      <c r="Z317">
        <f>SUM(X317:Y317)</f>
        <v>395</v>
      </c>
    </row>
    <row r="318" spans="1:26" x14ac:dyDescent="0.2">
      <c r="A318" s="3"/>
      <c r="E318" s="67" t="s">
        <v>113</v>
      </c>
      <c r="F318">
        <f>SUM(F317)</f>
        <v>3</v>
      </c>
      <c r="G318">
        <f t="shared" ref="G318:Z318" si="39">SUM(G317)</f>
        <v>6</v>
      </c>
      <c r="H318">
        <f t="shared" si="39"/>
        <v>0</v>
      </c>
      <c r="I318">
        <f t="shared" si="39"/>
        <v>0</v>
      </c>
      <c r="J318">
        <f t="shared" si="39"/>
        <v>13</v>
      </c>
      <c r="K318">
        <f t="shared" si="39"/>
        <v>20</v>
      </c>
      <c r="L318">
        <f t="shared" si="39"/>
        <v>0</v>
      </c>
      <c r="M318">
        <f t="shared" si="39"/>
        <v>5</v>
      </c>
      <c r="N318">
        <f t="shared" si="39"/>
        <v>9</v>
      </c>
      <c r="O318">
        <f t="shared" si="39"/>
        <v>8</v>
      </c>
      <c r="P318">
        <f t="shared" si="39"/>
        <v>9</v>
      </c>
      <c r="Q318">
        <f t="shared" si="39"/>
        <v>14</v>
      </c>
      <c r="R318">
        <f t="shared" si="39"/>
        <v>11</v>
      </c>
      <c r="S318">
        <f t="shared" si="39"/>
        <v>14</v>
      </c>
      <c r="T318">
        <f t="shared" si="39"/>
        <v>0</v>
      </c>
      <c r="U318">
        <f t="shared" si="39"/>
        <v>0</v>
      </c>
      <c r="V318">
        <f t="shared" si="39"/>
        <v>86</v>
      </c>
      <c r="W318">
        <f t="shared" si="39"/>
        <v>197</v>
      </c>
      <c r="X318">
        <f t="shared" si="39"/>
        <v>131</v>
      </c>
      <c r="Y318">
        <f t="shared" si="39"/>
        <v>264</v>
      </c>
      <c r="Z318">
        <f t="shared" si="39"/>
        <v>395</v>
      </c>
    </row>
    <row r="319" spans="1:26" x14ac:dyDescent="0.2">
      <c r="A319" s="3"/>
    </row>
    <row r="320" spans="1:26" x14ac:dyDescent="0.2">
      <c r="B320" t="s">
        <v>54</v>
      </c>
      <c r="E320" s="3" t="s">
        <v>9</v>
      </c>
      <c r="F320" s="75">
        <f t="shared" ref="F320:Z320" si="40">F211+F306+F309+F312+F315+F318</f>
        <v>44</v>
      </c>
      <c r="G320" s="75">
        <f t="shared" si="40"/>
        <v>69</v>
      </c>
      <c r="H320" s="75">
        <f t="shared" si="40"/>
        <v>0</v>
      </c>
      <c r="I320" s="75">
        <f t="shared" si="40"/>
        <v>9</v>
      </c>
      <c r="J320" s="75">
        <f t="shared" si="40"/>
        <v>74</v>
      </c>
      <c r="K320" s="75">
        <f t="shared" si="40"/>
        <v>113</v>
      </c>
      <c r="L320" s="75">
        <f t="shared" si="40"/>
        <v>87</v>
      </c>
      <c r="M320" s="75">
        <f t="shared" si="40"/>
        <v>130</v>
      </c>
      <c r="N320" s="75">
        <f t="shared" si="40"/>
        <v>145</v>
      </c>
      <c r="O320" s="75">
        <f t="shared" si="40"/>
        <v>257</v>
      </c>
      <c r="P320" s="75">
        <f t="shared" si="40"/>
        <v>36</v>
      </c>
      <c r="Q320" s="75">
        <f t="shared" si="40"/>
        <v>52</v>
      </c>
      <c r="R320" s="75">
        <f t="shared" si="40"/>
        <v>120</v>
      </c>
      <c r="S320" s="75">
        <f t="shared" si="40"/>
        <v>113</v>
      </c>
      <c r="T320" s="75">
        <f t="shared" si="40"/>
        <v>0</v>
      </c>
      <c r="U320" s="75">
        <f t="shared" si="40"/>
        <v>1</v>
      </c>
      <c r="V320" s="75">
        <f t="shared" si="40"/>
        <v>1390</v>
      </c>
      <c r="W320" s="75">
        <f t="shared" si="40"/>
        <v>2013</v>
      </c>
      <c r="X320" s="75">
        <f t="shared" si="40"/>
        <v>1896</v>
      </c>
      <c r="Y320" s="75">
        <f t="shared" si="40"/>
        <v>2757</v>
      </c>
      <c r="Z320" s="1">
        <f t="shared" si="40"/>
        <v>4653</v>
      </c>
    </row>
    <row r="321" spans="2:2" x14ac:dyDescent="0.2">
      <c r="B321"/>
    </row>
  </sheetData>
  <mergeCells count="30">
    <mergeCell ref="P208:Q208"/>
    <mergeCell ref="F208:G208"/>
    <mergeCell ref="H208:I208"/>
    <mergeCell ref="J208:K208"/>
    <mergeCell ref="L208:M208"/>
    <mergeCell ref="N208:O208"/>
    <mergeCell ref="V125:W125"/>
    <mergeCell ref="X125:Y125"/>
    <mergeCell ref="V5:W5"/>
    <mergeCell ref="X5:Y5"/>
    <mergeCell ref="R125:S125"/>
    <mergeCell ref="T125:U125"/>
    <mergeCell ref="R5:S5"/>
    <mergeCell ref="T5:U5"/>
    <mergeCell ref="V208:W208"/>
    <mergeCell ref="X208:Y208"/>
    <mergeCell ref="F5:G5"/>
    <mergeCell ref="H5:I5"/>
    <mergeCell ref="J5:K5"/>
    <mergeCell ref="L5:M5"/>
    <mergeCell ref="N5:O5"/>
    <mergeCell ref="P5:Q5"/>
    <mergeCell ref="F125:G125"/>
    <mergeCell ref="H125:I125"/>
    <mergeCell ref="J125:K125"/>
    <mergeCell ref="L125:M125"/>
    <mergeCell ref="N125:O125"/>
    <mergeCell ref="P125:Q125"/>
    <mergeCell ref="R208:S208"/>
    <mergeCell ref="T208:U208"/>
  </mergeCells>
  <phoneticPr fontId="5" type="noConversion"/>
  <printOptions horizontalCentered="1"/>
  <pageMargins left="0.75" right="0.75" top="1" bottom="1" header="0.5" footer="0.5"/>
  <pageSetup scale="55" orientation="landscape" r:id="rId1"/>
  <headerFooter alignWithMargins="0"/>
  <rowBreaks count="2" manualBreakCount="2">
    <brk id="120" max="25" man="1"/>
    <brk id="203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Z347"/>
  <sheetViews>
    <sheetView zoomScale="75" zoomScaleNormal="75" workbookViewId="0"/>
  </sheetViews>
  <sheetFormatPr defaultRowHeight="12.75" x14ac:dyDescent="0.2"/>
  <cols>
    <col min="1" max="1" width="10.7109375" customWidth="1"/>
    <col min="2" max="2" width="8.5703125" style="3" customWidth="1"/>
    <col min="4" max="4" width="14.42578125" customWidth="1"/>
    <col min="5" max="5" width="30.42578125" customWidth="1"/>
    <col min="6" max="6" width="5.7109375" customWidth="1"/>
    <col min="7" max="7" width="7.7109375" customWidth="1"/>
    <col min="8" max="8" width="5.7109375" customWidth="1"/>
    <col min="9" max="9" width="7.7109375" customWidth="1"/>
    <col min="10" max="10" width="5.7109375" customWidth="1"/>
    <col min="11" max="11" width="7.7109375" customWidth="1"/>
    <col min="12" max="12" width="5.7109375" customWidth="1"/>
    <col min="13" max="13" width="7.7109375" customWidth="1"/>
    <col min="14" max="14" width="5.5703125" customWidth="1"/>
    <col min="15" max="15" width="7.7109375" customWidth="1"/>
    <col min="16" max="16" width="5.7109375" customWidth="1"/>
    <col min="17" max="17" width="7.7109375" customWidth="1"/>
    <col min="18" max="18" width="5.7109375" customWidth="1"/>
    <col min="19" max="19" width="7.7109375" customWidth="1"/>
    <col min="20" max="20" width="5.7109375" customWidth="1"/>
    <col min="21" max="21" width="7.7109375" customWidth="1"/>
    <col min="22" max="22" width="5.7109375" customWidth="1"/>
    <col min="23" max="23" width="7.7109375" customWidth="1"/>
    <col min="24" max="24" width="5.7109375" customWidth="1"/>
    <col min="25" max="25" width="7.7109375" customWidth="1"/>
  </cols>
  <sheetData>
    <row r="1" spans="1:26" x14ac:dyDescent="0.2">
      <c r="A1" s="2" t="s">
        <v>3</v>
      </c>
      <c r="B1" s="11"/>
    </row>
    <row r="2" spans="1:26" x14ac:dyDescent="0.2">
      <c r="A2" s="2" t="s">
        <v>101</v>
      </c>
      <c r="B2" s="11"/>
      <c r="G2" s="68"/>
    </row>
    <row r="3" spans="1:26" x14ac:dyDescent="0.2">
      <c r="A3" s="2" t="s">
        <v>560</v>
      </c>
      <c r="B3" s="11"/>
    </row>
    <row r="4" spans="1:26" x14ac:dyDescent="0.2">
      <c r="B4" s="11"/>
    </row>
    <row r="5" spans="1:26" x14ac:dyDescent="0.2">
      <c r="A5" s="71" t="s">
        <v>61</v>
      </c>
      <c r="B5" s="11"/>
      <c r="F5" s="174" t="s">
        <v>85</v>
      </c>
      <c r="G5" s="173"/>
      <c r="H5" s="174" t="s">
        <v>86</v>
      </c>
      <c r="I5" s="175"/>
      <c r="J5" s="172" t="s">
        <v>87</v>
      </c>
      <c r="K5" s="173"/>
      <c r="L5" s="174" t="s">
        <v>88</v>
      </c>
      <c r="M5" s="175"/>
      <c r="N5" s="172" t="s">
        <v>4</v>
      </c>
      <c r="O5" s="173"/>
      <c r="P5" s="174" t="s">
        <v>89</v>
      </c>
      <c r="Q5" s="175"/>
      <c r="R5" s="170" t="s">
        <v>90</v>
      </c>
      <c r="S5" s="171"/>
      <c r="T5" s="170" t="s">
        <v>91</v>
      </c>
      <c r="U5" s="171"/>
      <c r="V5" s="172" t="s">
        <v>92</v>
      </c>
      <c r="W5" s="173"/>
      <c r="X5" s="174" t="s">
        <v>9</v>
      </c>
      <c r="Y5" s="175"/>
    </row>
    <row r="6" spans="1:26" x14ac:dyDescent="0.2">
      <c r="A6" s="8" t="s">
        <v>6</v>
      </c>
      <c r="B6" s="12" t="s">
        <v>98</v>
      </c>
      <c r="C6" s="9" t="s">
        <v>8</v>
      </c>
      <c r="D6" s="9" t="s">
        <v>7</v>
      </c>
      <c r="E6" s="9" t="s">
        <v>12</v>
      </c>
      <c r="F6" s="4" t="s">
        <v>1</v>
      </c>
      <c r="G6" s="6" t="s">
        <v>2</v>
      </c>
      <c r="H6" s="4" t="s">
        <v>1</v>
      </c>
      <c r="I6" s="5" t="s">
        <v>2</v>
      </c>
      <c r="J6" s="7" t="s">
        <v>1</v>
      </c>
      <c r="K6" s="6" t="s">
        <v>2</v>
      </c>
      <c r="L6" s="4" t="s">
        <v>1</v>
      </c>
      <c r="M6" s="5" t="s">
        <v>2</v>
      </c>
      <c r="N6" s="7" t="s">
        <v>1</v>
      </c>
      <c r="O6" s="6" t="s">
        <v>2</v>
      </c>
      <c r="P6" s="4" t="s">
        <v>1</v>
      </c>
      <c r="Q6" s="5" t="s">
        <v>2</v>
      </c>
      <c r="R6" s="4" t="s">
        <v>1</v>
      </c>
      <c r="S6" s="5" t="s">
        <v>2</v>
      </c>
      <c r="T6" s="4" t="s">
        <v>1</v>
      </c>
      <c r="U6" s="5" t="s">
        <v>2</v>
      </c>
      <c r="V6" s="7" t="s">
        <v>1</v>
      </c>
      <c r="W6" s="6" t="s">
        <v>2</v>
      </c>
      <c r="X6" s="4" t="s">
        <v>1</v>
      </c>
      <c r="Y6" s="5" t="s">
        <v>2</v>
      </c>
      <c r="Z6" s="10" t="s">
        <v>0</v>
      </c>
    </row>
    <row r="7" spans="1:26" x14ac:dyDescent="0.2">
      <c r="A7" s="53" t="s">
        <v>55</v>
      </c>
      <c r="B7" s="17"/>
      <c r="C7" s="54" t="s">
        <v>95</v>
      </c>
      <c r="D7" s="54" t="s">
        <v>128</v>
      </c>
      <c r="E7" s="55" t="s">
        <v>129</v>
      </c>
      <c r="F7" s="57"/>
      <c r="G7" s="54">
        <v>1</v>
      </c>
      <c r="H7" s="54"/>
      <c r="I7" s="54"/>
      <c r="J7" s="54">
        <v>1</v>
      </c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60">
        <v>3</v>
      </c>
      <c r="X7" s="62">
        <f t="shared" ref="X7:Y7" si="0">F7+H7+J7+L7+N7+P7+R7+T7+V7</f>
        <v>1</v>
      </c>
      <c r="Y7" s="55">
        <f t="shared" si="0"/>
        <v>4</v>
      </c>
      <c r="Z7">
        <f>SUM(X7:Y7)</f>
        <v>5</v>
      </c>
    </row>
    <row r="8" spans="1:26" x14ac:dyDescent="0.2">
      <c r="B8"/>
      <c r="D8" s="69"/>
      <c r="E8" s="70" t="s">
        <v>51</v>
      </c>
      <c r="F8">
        <f t="shared" ref="F8:Z8" si="1">SUM(F7:F7)</f>
        <v>0</v>
      </c>
      <c r="G8">
        <f t="shared" si="1"/>
        <v>1</v>
      </c>
      <c r="H8">
        <f t="shared" si="1"/>
        <v>0</v>
      </c>
      <c r="I8">
        <f t="shared" si="1"/>
        <v>0</v>
      </c>
      <c r="J8">
        <f t="shared" si="1"/>
        <v>1</v>
      </c>
      <c r="K8">
        <f t="shared" si="1"/>
        <v>0</v>
      </c>
      <c r="L8">
        <f t="shared" si="1"/>
        <v>0</v>
      </c>
      <c r="M8">
        <f t="shared" si="1"/>
        <v>0</v>
      </c>
      <c r="N8">
        <f t="shared" si="1"/>
        <v>0</v>
      </c>
      <c r="O8">
        <f t="shared" si="1"/>
        <v>0</v>
      </c>
      <c r="P8">
        <f t="shared" si="1"/>
        <v>0</v>
      </c>
      <c r="Q8">
        <f t="shared" si="1"/>
        <v>0</v>
      </c>
      <c r="R8">
        <f t="shared" si="1"/>
        <v>0</v>
      </c>
      <c r="S8">
        <f t="shared" si="1"/>
        <v>0</v>
      </c>
      <c r="T8">
        <f t="shared" si="1"/>
        <v>0</v>
      </c>
      <c r="U8">
        <f t="shared" si="1"/>
        <v>0</v>
      </c>
      <c r="V8">
        <f t="shared" si="1"/>
        <v>0</v>
      </c>
      <c r="W8">
        <f t="shared" si="1"/>
        <v>3</v>
      </c>
      <c r="X8">
        <f t="shared" si="1"/>
        <v>1</v>
      </c>
      <c r="Y8">
        <f t="shared" si="1"/>
        <v>4</v>
      </c>
      <c r="Z8">
        <f t="shared" si="1"/>
        <v>5</v>
      </c>
    </row>
    <row r="9" spans="1:26" x14ac:dyDescent="0.2">
      <c r="B9"/>
    </row>
    <row r="10" spans="1:26" x14ac:dyDescent="0.2">
      <c r="A10" s="49" t="s">
        <v>16</v>
      </c>
      <c r="B10" s="112" t="s">
        <v>525</v>
      </c>
      <c r="C10" s="13" t="s">
        <v>138</v>
      </c>
      <c r="D10" s="13" t="s">
        <v>136</v>
      </c>
      <c r="E10" s="50" t="s">
        <v>137</v>
      </c>
      <c r="F10" s="21"/>
      <c r="G10" s="13"/>
      <c r="H10" s="13">
        <v>1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>
        <v>2</v>
      </c>
      <c r="W10" s="15">
        <v>1</v>
      </c>
      <c r="X10" s="19">
        <f t="shared" ref="X10:X41" si="2">F10+H10+J10+L10+N10+P10+R10+T10+V10</f>
        <v>3</v>
      </c>
      <c r="Y10" s="50">
        <f t="shared" ref="Y10:Y73" si="3">G10+I10+K10+M10+O10+Q10+S10+U10+W10</f>
        <v>1</v>
      </c>
      <c r="Z10">
        <f t="shared" ref="Z10:Z73" si="4">SUM(X10:Y10)</f>
        <v>4</v>
      </c>
    </row>
    <row r="11" spans="1:26" x14ac:dyDescent="0.2">
      <c r="A11" s="51" t="s">
        <v>16</v>
      </c>
      <c r="B11" s="113" t="s">
        <v>526</v>
      </c>
      <c r="C11" s="47" t="s">
        <v>138</v>
      </c>
      <c r="D11" s="47" t="s">
        <v>139</v>
      </c>
      <c r="E11" s="52" t="s">
        <v>140</v>
      </c>
      <c r="F11" s="56"/>
      <c r="G11" s="47"/>
      <c r="H11" s="47"/>
      <c r="I11" s="47"/>
      <c r="J11" s="47">
        <v>2</v>
      </c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>
        <v>5</v>
      </c>
      <c r="W11" s="48">
        <v>1</v>
      </c>
      <c r="X11" s="61">
        <f t="shared" si="2"/>
        <v>7</v>
      </c>
      <c r="Y11" s="52">
        <f t="shared" si="3"/>
        <v>1</v>
      </c>
      <c r="Z11">
        <f t="shared" si="4"/>
        <v>8</v>
      </c>
    </row>
    <row r="12" spans="1:26" x14ac:dyDescent="0.2">
      <c r="A12" s="51" t="s">
        <v>16</v>
      </c>
      <c r="B12" s="113" t="s">
        <v>527</v>
      </c>
      <c r="C12" s="47" t="s">
        <v>138</v>
      </c>
      <c r="D12" s="47" t="s">
        <v>141</v>
      </c>
      <c r="E12" s="52" t="s">
        <v>142</v>
      </c>
      <c r="F12" s="56"/>
      <c r="G12" s="47">
        <v>1</v>
      </c>
      <c r="H12" s="47"/>
      <c r="I12" s="47"/>
      <c r="J12" s="47"/>
      <c r="K12" s="47">
        <v>1</v>
      </c>
      <c r="L12" s="47"/>
      <c r="M12" s="47">
        <v>1</v>
      </c>
      <c r="N12" s="47">
        <v>1</v>
      </c>
      <c r="O12" s="47">
        <v>2</v>
      </c>
      <c r="P12" s="47"/>
      <c r="Q12" s="47">
        <v>1</v>
      </c>
      <c r="R12" s="47">
        <v>1</v>
      </c>
      <c r="S12" s="47">
        <v>5</v>
      </c>
      <c r="T12" s="47"/>
      <c r="U12" s="47"/>
      <c r="V12" s="47">
        <v>10</v>
      </c>
      <c r="W12" s="48">
        <v>62</v>
      </c>
      <c r="X12" s="61">
        <f t="shared" si="2"/>
        <v>12</v>
      </c>
      <c r="Y12" s="52">
        <f t="shared" si="3"/>
        <v>73</v>
      </c>
      <c r="Z12">
        <f t="shared" si="4"/>
        <v>85</v>
      </c>
    </row>
    <row r="13" spans="1:26" x14ac:dyDescent="0.2">
      <c r="A13" s="51" t="s">
        <v>16</v>
      </c>
      <c r="B13" s="113" t="s">
        <v>528</v>
      </c>
      <c r="C13" s="47" t="s">
        <v>138</v>
      </c>
      <c r="D13" s="47" t="s">
        <v>143</v>
      </c>
      <c r="E13" s="52" t="s">
        <v>144</v>
      </c>
      <c r="F13" s="56"/>
      <c r="G13" s="47">
        <v>1</v>
      </c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>
        <v>14</v>
      </c>
      <c r="W13" s="48">
        <v>13</v>
      </c>
      <c r="X13" s="61">
        <f t="shared" si="2"/>
        <v>14</v>
      </c>
      <c r="Y13" s="52">
        <f t="shared" si="3"/>
        <v>14</v>
      </c>
      <c r="Z13">
        <f t="shared" si="4"/>
        <v>28</v>
      </c>
    </row>
    <row r="14" spans="1:26" x14ac:dyDescent="0.2">
      <c r="A14" s="51" t="s">
        <v>16</v>
      </c>
      <c r="B14" s="113" t="s">
        <v>529</v>
      </c>
      <c r="C14" s="47" t="s">
        <v>138</v>
      </c>
      <c r="D14" s="47" t="s">
        <v>145</v>
      </c>
      <c r="E14" s="52" t="s">
        <v>146</v>
      </c>
      <c r="F14" s="56"/>
      <c r="G14" s="47"/>
      <c r="H14" s="47"/>
      <c r="I14" s="47"/>
      <c r="J14" s="47"/>
      <c r="K14" s="47"/>
      <c r="L14" s="47"/>
      <c r="M14" s="47"/>
      <c r="N14" s="47">
        <v>1</v>
      </c>
      <c r="O14" s="47">
        <v>1</v>
      </c>
      <c r="P14" s="47"/>
      <c r="Q14" s="47"/>
      <c r="R14" s="47">
        <v>1</v>
      </c>
      <c r="S14" s="47"/>
      <c r="T14" s="47"/>
      <c r="U14" s="47"/>
      <c r="V14" s="47">
        <v>14</v>
      </c>
      <c r="W14" s="48">
        <v>16</v>
      </c>
      <c r="X14" s="61">
        <f t="shared" si="2"/>
        <v>16</v>
      </c>
      <c r="Y14" s="52">
        <f t="shared" si="3"/>
        <v>17</v>
      </c>
      <c r="Z14">
        <f t="shared" si="4"/>
        <v>33</v>
      </c>
    </row>
    <row r="15" spans="1:26" x14ac:dyDescent="0.2">
      <c r="A15" s="51" t="s">
        <v>16</v>
      </c>
      <c r="B15" s="113" t="s">
        <v>530</v>
      </c>
      <c r="C15" s="47" t="s">
        <v>138</v>
      </c>
      <c r="D15" s="47" t="s">
        <v>147</v>
      </c>
      <c r="E15" s="52" t="s">
        <v>148</v>
      </c>
      <c r="F15" s="56">
        <v>2</v>
      </c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>
        <v>1</v>
      </c>
      <c r="T15" s="47"/>
      <c r="U15" s="47"/>
      <c r="V15" s="47">
        <v>4</v>
      </c>
      <c r="W15" s="48">
        <v>2</v>
      </c>
      <c r="X15" s="61">
        <f t="shared" si="2"/>
        <v>6</v>
      </c>
      <c r="Y15" s="52">
        <f t="shared" si="3"/>
        <v>3</v>
      </c>
      <c r="Z15">
        <f t="shared" si="4"/>
        <v>9</v>
      </c>
    </row>
    <row r="16" spans="1:26" x14ac:dyDescent="0.2">
      <c r="A16" s="51" t="s">
        <v>16</v>
      </c>
      <c r="B16" s="113" t="s">
        <v>531</v>
      </c>
      <c r="C16" s="47" t="s">
        <v>138</v>
      </c>
      <c r="D16" s="47" t="s">
        <v>149</v>
      </c>
      <c r="E16" s="52" t="s">
        <v>150</v>
      </c>
      <c r="F16" s="56"/>
      <c r="G16" s="47"/>
      <c r="H16" s="47"/>
      <c r="I16" s="47"/>
      <c r="J16" s="47"/>
      <c r="K16" s="47"/>
      <c r="L16" s="47">
        <v>1</v>
      </c>
      <c r="M16" s="47"/>
      <c r="N16" s="47">
        <v>2</v>
      </c>
      <c r="O16" s="47">
        <v>1</v>
      </c>
      <c r="P16" s="47"/>
      <c r="Q16" s="47"/>
      <c r="R16" s="47">
        <v>3</v>
      </c>
      <c r="S16" s="47">
        <v>2</v>
      </c>
      <c r="T16" s="47">
        <v>1</v>
      </c>
      <c r="U16" s="47"/>
      <c r="V16" s="47">
        <v>13</v>
      </c>
      <c r="W16" s="48">
        <v>20</v>
      </c>
      <c r="X16" s="61">
        <f t="shared" si="2"/>
        <v>20</v>
      </c>
      <c r="Y16" s="52">
        <f t="shared" si="3"/>
        <v>23</v>
      </c>
      <c r="Z16">
        <f t="shared" si="4"/>
        <v>43</v>
      </c>
    </row>
    <row r="17" spans="1:26" x14ac:dyDescent="0.2">
      <c r="A17" s="51" t="s">
        <v>16</v>
      </c>
      <c r="B17" s="113" t="s">
        <v>532</v>
      </c>
      <c r="C17" s="47" t="s">
        <v>151</v>
      </c>
      <c r="D17" s="47" t="s">
        <v>152</v>
      </c>
      <c r="E17" s="52" t="s">
        <v>153</v>
      </c>
      <c r="F17" s="56"/>
      <c r="G17" s="47"/>
      <c r="H17" s="47"/>
      <c r="I17" s="47"/>
      <c r="J17" s="47"/>
      <c r="K17" s="47"/>
      <c r="L17" s="47"/>
      <c r="M17" s="47"/>
      <c r="N17" s="47">
        <v>1</v>
      </c>
      <c r="O17" s="47">
        <v>1</v>
      </c>
      <c r="P17" s="47"/>
      <c r="Q17" s="47"/>
      <c r="R17" s="47"/>
      <c r="S17" s="47"/>
      <c r="T17" s="47"/>
      <c r="U17" s="47"/>
      <c r="V17" s="47">
        <v>5</v>
      </c>
      <c r="W17" s="48">
        <v>3</v>
      </c>
      <c r="X17" s="61">
        <f t="shared" si="2"/>
        <v>6</v>
      </c>
      <c r="Y17" s="52">
        <f t="shared" si="3"/>
        <v>4</v>
      </c>
      <c r="Z17">
        <f t="shared" si="4"/>
        <v>10</v>
      </c>
    </row>
    <row r="18" spans="1:26" x14ac:dyDescent="0.2">
      <c r="A18" s="51" t="s">
        <v>16</v>
      </c>
      <c r="B18" s="113" t="s">
        <v>533</v>
      </c>
      <c r="C18" s="47" t="s">
        <v>151</v>
      </c>
      <c r="D18" s="47" t="s">
        <v>154</v>
      </c>
      <c r="E18" s="52" t="s">
        <v>155</v>
      </c>
      <c r="F18" s="56"/>
      <c r="G18" s="47">
        <v>1</v>
      </c>
      <c r="H18" s="47"/>
      <c r="I18" s="47"/>
      <c r="J18" s="47"/>
      <c r="K18" s="47"/>
      <c r="L18" s="47">
        <v>2</v>
      </c>
      <c r="M18" s="47">
        <v>3</v>
      </c>
      <c r="N18" s="47"/>
      <c r="O18" s="47">
        <v>1</v>
      </c>
      <c r="P18" s="47"/>
      <c r="Q18" s="47"/>
      <c r="R18" s="47"/>
      <c r="S18" s="47"/>
      <c r="T18" s="47"/>
      <c r="U18" s="47"/>
      <c r="V18" s="47"/>
      <c r="W18" s="48"/>
      <c r="X18" s="61">
        <f t="shared" si="2"/>
        <v>2</v>
      </c>
      <c r="Y18" s="52">
        <f t="shared" si="3"/>
        <v>5</v>
      </c>
      <c r="Z18">
        <f t="shared" si="4"/>
        <v>7</v>
      </c>
    </row>
    <row r="19" spans="1:26" x14ac:dyDescent="0.2">
      <c r="A19" s="51" t="s">
        <v>16</v>
      </c>
      <c r="B19" s="113" t="s">
        <v>534</v>
      </c>
      <c r="C19" s="47" t="s">
        <v>151</v>
      </c>
      <c r="D19" s="47" t="s">
        <v>156</v>
      </c>
      <c r="E19" s="52" t="s">
        <v>157</v>
      </c>
      <c r="F19" s="56"/>
      <c r="G19" s="47"/>
      <c r="H19" s="47"/>
      <c r="I19" s="47">
        <v>1</v>
      </c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8">
        <v>2</v>
      </c>
      <c r="X19" s="61">
        <f t="shared" si="2"/>
        <v>0</v>
      </c>
      <c r="Y19" s="52">
        <f t="shared" si="3"/>
        <v>3</v>
      </c>
      <c r="Z19">
        <f t="shared" si="4"/>
        <v>3</v>
      </c>
    </row>
    <row r="20" spans="1:26" x14ac:dyDescent="0.2">
      <c r="A20" s="51" t="s">
        <v>16</v>
      </c>
      <c r="B20" s="113" t="s">
        <v>535</v>
      </c>
      <c r="C20" s="47" t="s">
        <v>151</v>
      </c>
      <c r="D20" s="47" t="s">
        <v>158</v>
      </c>
      <c r="E20" s="52" t="s">
        <v>159</v>
      </c>
      <c r="F20" s="56">
        <v>3</v>
      </c>
      <c r="G20" s="47">
        <v>2</v>
      </c>
      <c r="H20" s="47"/>
      <c r="I20" s="47"/>
      <c r="J20" s="47"/>
      <c r="K20" s="47">
        <v>1</v>
      </c>
      <c r="L20" s="47">
        <v>14</v>
      </c>
      <c r="M20" s="47">
        <v>4</v>
      </c>
      <c r="N20" s="47">
        <v>4</v>
      </c>
      <c r="O20" s="47">
        <v>18</v>
      </c>
      <c r="P20" s="47"/>
      <c r="Q20" s="47"/>
      <c r="R20" s="47">
        <v>3</v>
      </c>
      <c r="S20" s="47">
        <v>5</v>
      </c>
      <c r="T20" s="47"/>
      <c r="U20" s="47"/>
      <c r="V20" s="47">
        <v>78</v>
      </c>
      <c r="W20" s="48">
        <v>75</v>
      </c>
      <c r="X20" s="61">
        <f t="shared" si="2"/>
        <v>102</v>
      </c>
      <c r="Y20" s="52">
        <f t="shared" si="3"/>
        <v>105</v>
      </c>
      <c r="Z20">
        <f t="shared" si="4"/>
        <v>207</v>
      </c>
    </row>
    <row r="21" spans="1:26" x14ac:dyDescent="0.2">
      <c r="A21" s="51" t="s">
        <v>16</v>
      </c>
      <c r="B21" s="113" t="s">
        <v>535</v>
      </c>
      <c r="C21" s="47" t="s">
        <v>160</v>
      </c>
      <c r="D21" s="47" t="s">
        <v>570</v>
      </c>
      <c r="E21" s="52" t="s">
        <v>571</v>
      </c>
      <c r="F21" s="56"/>
      <c r="G21" s="47"/>
      <c r="H21" s="47"/>
      <c r="I21" s="47"/>
      <c r="J21" s="47"/>
      <c r="K21" s="47">
        <v>1</v>
      </c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>
        <v>1</v>
      </c>
      <c r="W21" s="48">
        <v>1</v>
      </c>
      <c r="X21" s="61">
        <f t="shared" si="2"/>
        <v>1</v>
      </c>
      <c r="Y21" s="52">
        <f t="shared" si="3"/>
        <v>2</v>
      </c>
      <c r="Z21">
        <f t="shared" si="4"/>
        <v>3</v>
      </c>
    </row>
    <row r="22" spans="1:26" x14ac:dyDescent="0.2">
      <c r="A22" s="51" t="s">
        <v>16</v>
      </c>
      <c r="B22" s="113" t="s">
        <v>536</v>
      </c>
      <c r="C22" s="47" t="s">
        <v>151</v>
      </c>
      <c r="D22" s="47" t="s">
        <v>161</v>
      </c>
      <c r="E22" s="52" t="s">
        <v>162</v>
      </c>
      <c r="F22" s="56">
        <v>1</v>
      </c>
      <c r="G22" s="47"/>
      <c r="H22" s="47"/>
      <c r="I22" s="47"/>
      <c r="J22" s="47"/>
      <c r="K22" s="47"/>
      <c r="L22" s="47"/>
      <c r="M22" s="47"/>
      <c r="N22" s="47">
        <v>1</v>
      </c>
      <c r="O22" s="47"/>
      <c r="P22" s="47"/>
      <c r="Q22" s="47"/>
      <c r="R22" s="47"/>
      <c r="S22" s="47"/>
      <c r="T22" s="47"/>
      <c r="U22" s="47"/>
      <c r="V22" s="47">
        <v>5</v>
      </c>
      <c r="W22" s="48">
        <v>4</v>
      </c>
      <c r="X22" s="61">
        <f t="shared" si="2"/>
        <v>7</v>
      </c>
      <c r="Y22" s="52">
        <f t="shared" si="3"/>
        <v>4</v>
      </c>
      <c r="Z22">
        <f t="shared" si="4"/>
        <v>11</v>
      </c>
    </row>
    <row r="23" spans="1:26" x14ac:dyDescent="0.2">
      <c r="A23" s="51" t="s">
        <v>16</v>
      </c>
      <c r="B23" s="113" t="s">
        <v>537</v>
      </c>
      <c r="C23" s="47" t="s">
        <v>151</v>
      </c>
      <c r="D23" s="47" t="s">
        <v>163</v>
      </c>
      <c r="E23" s="52" t="s">
        <v>164</v>
      </c>
      <c r="F23" s="56"/>
      <c r="G23" s="47">
        <v>1</v>
      </c>
      <c r="H23" s="47"/>
      <c r="I23" s="47"/>
      <c r="J23" s="47"/>
      <c r="K23" s="47">
        <v>1</v>
      </c>
      <c r="L23" s="47">
        <v>1</v>
      </c>
      <c r="M23" s="47">
        <v>2</v>
      </c>
      <c r="N23" s="47">
        <v>1</v>
      </c>
      <c r="O23" s="47">
        <v>2</v>
      </c>
      <c r="P23" s="47">
        <v>1</v>
      </c>
      <c r="Q23" s="47"/>
      <c r="R23" s="47"/>
      <c r="S23" s="47">
        <v>1</v>
      </c>
      <c r="T23" s="47"/>
      <c r="U23" s="47"/>
      <c r="V23" s="47">
        <v>10</v>
      </c>
      <c r="W23" s="48">
        <v>24</v>
      </c>
      <c r="X23" s="61">
        <f t="shared" si="2"/>
        <v>13</v>
      </c>
      <c r="Y23" s="52">
        <f t="shared" si="3"/>
        <v>31</v>
      </c>
      <c r="Z23">
        <f t="shared" si="4"/>
        <v>44</v>
      </c>
    </row>
    <row r="24" spans="1:26" x14ac:dyDescent="0.2">
      <c r="A24" s="51" t="s">
        <v>16</v>
      </c>
      <c r="B24" s="58">
        <v>110101</v>
      </c>
      <c r="C24" s="47" t="s">
        <v>151</v>
      </c>
      <c r="D24" s="47" t="s">
        <v>165</v>
      </c>
      <c r="E24" s="52" t="s">
        <v>166</v>
      </c>
      <c r="F24" s="56">
        <v>1</v>
      </c>
      <c r="G24" s="47">
        <v>1</v>
      </c>
      <c r="H24" s="47"/>
      <c r="I24" s="47"/>
      <c r="J24" s="47">
        <v>6</v>
      </c>
      <c r="K24" s="47">
        <v>1</v>
      </c>
      <c r="L24" s="47">
        <v>4</v>
      </c>
      <c r="M24" s="47"/>
      <c r="N24" s="47">
        <v>4</v>
      </c>
      <c r="O24" s="47"/>
      <c r="P24" s="47">
        <v>1</v>
      </c>
      <c r="Q24" s="47">
        <v>1</v>
      </c>
      <c r="R24" s="47">
        <v>2</v>
      </c>
      <c r="S24" s="47"/>
      <c r="T24" s="47"/>
      <c r="U24" s="47"/>
      <c r="V24" s="47">
        <v>29</v>
      </c>
      <c r="W24" s="48">
        <v>5</v>
      </c>
      <c r="X24" s="61">
        <f t="shared" si="2"/>
        <v>47</v>
      </c>
      <c r="Y24" s="52">
        <f t="shared" si="3"/>
        <v>8</v>
      </c>
      <c r="Z24">
        <f t="shared" si="4"/>
        <v>55</v>
      </c>
    </row>
    <row r="25" spans="1:26" x14ac:dyDescent="0.2">
      <c r="A25" s="51" t="s">
        <v>16</v>
      </c>
      <c r="B25" s="58">
        <v>110101</v>
      </c>
      <c r="C25" s="47" t="s">
        <v>151</v>
      </c>
      <c r="D25" s="47" t="s">
        <v>167</v>
      </c>
      <c r="E25" s="52" t="s">
        <v>168</v>
      </c>
      <c r="F25" s="56">
        <v>1</v>
      </c>
      <c r="G25" s="47"/>
      <c r="H25" s="47"/>
      <c r="I25" s="47"/>
      <c r="J25" s="47">
        <v>5</v>
      </c>
      <c r="K25" s="47">
        <v>1</v>
      </c>
      <c r="L25" s="47">
        <v>5</v>
      </c>
      <c r="M25" s="47"/>
      <c r="N25" s="47">
        <v>8</v>
      </c>
      <c r="O25" s="47">
        <v>1</v>
      </c>
      <c r="P25" s="47">
        <v>3</v>
      </c>
      <c r="Q25" s="47">
        <v>1</v>
      </c>
      <c r="R25" s="47">
        <v>4</v>
      </c>
      <c r="S25" s="47">
        <v>2</v>
      </c>
      <c r="T25" s="47"/>
      <c r="U25" s="47"/>
      <c r="V25" s="47">
        <v>50</v>
      </c>
      <c r="W25" s="48">
        <v>2</v>
      </c>
      <c r="X25" s="61">
        <f t="shared" si="2"/>
        <v>76</v>
      </c>
      <c r="Y25" s="52">
        <f t="shared" si="3"/>
        <v>7</v>
      </c>
      <c r="Z25">
        <f t="shared" si="4"/>
        <v>83</v>
      </c>
    </row>
    <row r="26" spans="1:26" x14ac:dyDescent="0.2">
      <c r="A26" s="51" t="s">
        <v>16</v>
      </c>
      <c r="B26" s="58">
        <v>131202</v>
      </c>
      <c r="C26" s="47" t="s">
        <v>169</v>
      </c>
      <c r="D26" s="47" t="s">
        <v>170</v>
      </c>
      <c r="E26" s="52" t="s">
        <v>171</v>
      </c>
      <c r="F26" s="56"/>
      <c r="G26" s="47"/>
      <c r="H26" s="47">
        <v>1</v>
      </c>
      <c r="I26" s="47"/>
      <c r="J26" s="47"/>
      <c r="K26" s="47"/>
      <c r="L26" s="47"/>
      <c r="M26" s="47"/>
      <c r="N26" s="47"/>
      <c r="O26" s="47">
        <v>4</v>
      </c>
      <c r="P26" s="47"/>
      <c r="Q26" s="47"/>
      <c r="R26" s="47"/>
      <c r="S26" s="47">
        <v>2</v>
      </c>
      <c r="T26" s="47"/>
      <c r="U26" s="47"/>
      <c r="V26" s="47">
        <v>4</v>
      </c>
      <c r="W26" s="48">
        <v>41</v>
      </c>
      <c r="X26" s="61">
        <f t="shared" si="2"/>
        <v>5</v>
      </c>
      <c r="Y26" s="52">
        <f t="shared" si="3"/>
        <v>47</v>
      </c>
      <c r="Z26">
        <f t="shared" si="4"/>
        <v>52</v>
      </c>
    </row>
    <row r="27" spans="1:26" x14ac:dyDescent="0.2">
      <c r="A27" s="51" t="s">
        <v>16</v>
      </c>
      <c r="B27" s="58">
        <v>131205</v>
      </c>
      <c r="C27" s="47" t="s">
        <v>169</v>
      </c>
      <c r="D27" s="47" t="s">
        <v>174</v>
      </c>
      <c r="E27" s="52" t="s">
        <v>175</v>
      </c>
      <c r="F27" s="56"/>
      <c r="G27" s="47">
        <v>1</v>
      </c>
      <c r="H27" s="47"/>
      <c r="I27" s="47"/>
      <c r="J27" s="47">
        <v>1</v>
      </c>
      <c r="K27" s="47"/>
      <c r="L27" s="47"/>
      <c r="M27" s="47">
        <v>1</v>
      </c>
      <c r="N27" s="47">
        <v>1</v>
      </c>
      <c r="O27" s="47">
        <v>4</v>
      </c>
      <c r="P27" s="47"/>
      <c r="Q27" s="47"/>
      <c r="R27" s="47"/>
      <c r="S27" s="47"/>
      <c r="T27" s="47"/>
      <c r="U27" s="47"/>
      <c r="V27" s="47">
        <v>15</v>
      </c>
      <c r="W27" s="48">
        <v>22</v>
      </c>
      <c r="X27" s="61">
        <f t="shared" si="2"/>
        <v>17</v>
      </c>
      <c r="Y27" s="52">
        <f t="shared" si="3"/>
        <v>28</v>
      </c>
      <c r="Z27">
        <f t="shared" si="4"/>
        <v>45</v>
      </c>
    </row>
    <row r="28" spans="1:26" x14ac:dyDescent="0.2">
      <c r="A28" s="51" t="s">
        <v>16</v>
      </c>
      <c r="B28" s="58">
        <v>140501</v>
      </c>
      <c r="C28" s="47" t="s">
        <v>178</v>
      </c>
      <c r="D28" s="47" t="s">
        <v>179</v>
      </c>
      <c r="E28" s="52" t="s">
        <v>180</v>
      </c>
      <c r="F28" s="56"/>
      <c r="G28" s="47"/>
      <c r="H28" s="47"/>
      <c r="I28" s="47"/>
      <c r="J28" s="47">
        <v>1</v>
      </c>
      <c r="K28" s="47">
        <v>1</v>
      </c>
      <c r="L28" s="47"/>
      <c r="M28" s="47">
        <v>1</v>
      </c>
      <c r="N28" s="47">
        <v>3</v>
      </c>
      <c r="O28" s="47">
        <v>1</v>
      </c>
      <c r="P28" s="47"/>
      <c r="Q28" s="47"/>
      <c r="R28" s="47">
        <v>1</v>
      </c>
      <c r="S28" s="47">
        <v>2</v>
      </c>
      <c r="T28" s="47"/>
      <c r="U28" s="47"/>
      <c r="V28" s="47">
        <v>12</v>
      </c>
      <c r="W28" s="48">
        <v>13</v>
      </c>
      <c r="X28" s="61">
        <f t="shared" si="2"/>
        <v>17</v>
      </c>
      <c r="Y28" s="52">
        <f t="shared" si="3"/>
        <v>18</v>
      </c>
      <c r="Z28">
        <f t="shared" si="4"/>
        <v>35</v>
      </c>
    </row>
    <row r="29" spans="1:26" x14ac:dyDescent="0.2">
      <c r="A29" s="51" t="s">
        <v>16</v>
      </c>
      <c r="B29" s="16">
        <v>140701</v>
      </c>
      <c r="C29" s="47" t="s">
        <v>178</v>
      </c>
      <c r="D29" s="47" t="s">
        <v>181</v>
      </c>
      <c r="E29" s="52" t="s">
        <v>182</v>
      </c>
      <c r="F29" s="56"/>
      <c r="G29" s="47"/>
      <c r="H29" s="47"/>
      <c r="I29" s="47"/>
      <c r="J29" s="47">
        <v>1</v>
      </c>
      <c r="K29" s="47"/>
      <c r="L29" s="47"/>
      <c r="M29" s="47">
        <v>1</v>
      </c>
      <c r="N29" s="47"/>
      <c r="O29" s="47"/>
      <c r="P29" s="47">
        <v>1</v>
      </c>
      <c r="Q29" s="47"/>
      <c r="R29" s="47">
        <v>1</v>
      </c>
      <c r="S29" s="47"/>
      <c r="T29" s="47"/>
      <c r="U29" s="47"/>
      <c r="V29" s="47">
        <v>17</v>
      </c>
      <c r="W29" s="48">
        <v>16</v>
      </c>
      <c r="X29" s="61">
        <f t="shared" si="2"/>
        <v>20</v>
      </c>
      <c r="Y29" s="52">
        <f t="shared" si="3"/>
        <v>17</v>
      </c>
      <c r="Z29">
        <f t="shared" si="4"/>
        <v>37</v>
      </c>
    </row>
    <row r="30" spans="1:26" x14ac:dyDescent="0.2">
      <c r="A30" s="51" t="s">
        <v>16</v>
      </c>
      <c r="B30" s="16">
        <v>140801</v>
      </c>
      <c r="C30" s="47" t="s">
        <v>178</v>
      </c>
      <c r="D30" s="47" t="s">
        <v>183</v>
      </c>
      <c r="E30" s="52" t="s">
        <v>184</v>
      </c>
      <c r="F30" s="56"/>
      <c r="G30" s="47">
        <v>2</v>
      </c>
      <c r="H30" s="47"/>
      <c r="I30" s="47"/>
      <c r="J30" s="47">
        <v>2</v>
      </c>
      <c r="K30" s="47"/>
      <c r="L30" s="47">
        <v>1</v>
      </c>
      <c r="M30" s="47">
        <v>1</v>
      </c>
      <c r="N30" s="47">
        <v>3</v>
      </c>
      <c r="O30" s="47">
        <v>1</v>
      </c>
      <c r="P30" s="47">
        <v>3</v>
      </c>
      <c r="Q30" s="47"/>
      <c r="R30" s="47">
        <v>1</v>
      </c>
      <c r="S30" s="47">
        <v>1</v>
      </c>
      <c r="T30" s="47"/>
      <c r="U30" s="47"/>
      <c r="V30" s="47">
        <v>35</v>
      </c>
      <c r="W30" s="48">
        <v>2</v>
      </c>
      <c r="X30" s="61">
        <f t="shared" si="2"/>
        <v>45</v>
      </c>
      <c r="Y30" s="52">
        <f t="shared" si="3"/>
        <v>7</v>
      </c>
      <c r="Z30">
        <f t="shared" si="4"/>
        <v>52</v>
      </c>
    </row>
    <row r="31" spans="1:26" x14ac:dyDescent="0.2">
      <c r="A31" s="51" t="s">
        <v>16</v>
      </c>
      <c r="B31" s="16">
        <v>140901</v>
      </c>
      <c r="C31" s="47" t="s">
        <v>178</v>
      </c>
      <c r="D31" s="47" t="s">
        <v>185</v>
      </c>
      <c r="E31" s="52" t="s">
        <v>186</v>
      </c>
      <c r="F31" s="56"/>
      <c r="G31" s="47"/>
      <c r="H31" s="47"/>
      <c r="I31" s="47"/>
      <c r="J31" s="47">
        <v>4</v>
      </c>
      <c r="K31" s="47"/>
      <c r="L31" s="47"/>
      <c r="M31" s="47"/>
      <c r="N31" s="47">
        <v>4</v>
      </c>
      <c r="O31" s="47"/>
      <c r="P31" s="47"/>
      <c r="Q31" s="47"/>
      <c r="R31" s="47">
        <v>2</v>
      </c>
      <c r="S31" s="47"/>
      <c r="T31" s="47"/>
      <c r="U31" s="47"/>
      <c r="V31" s="47">
        <v>11</v>
      </c>
      <c r="W31" s="48"/>
      <c r="X31" s="61">
        <f t="shared" si="2"/>
        <v>21</v>
      </c>
      <c r="Y31" s="52">
        <f t="shared" si="3"/>
        <v>0</v>
      </c>
      <c r="Z31">
        <f t="shared" si="4"/>
        <v>21</v>
      </c>
    </row>
    <row r="32" spans="1:26" x14ac:dyDescent="0.2">
      <c r="A32" s="51" t="s">
        <v>16</v>
      </c>
      <c r="B32" s="16">
        <v>141001</v>
      </c>
      <c r="C32" s="47" t="s">
        <v>178</v>
      </c>
      <c r="D32" s="47" t="s">
        <v>187</v>
      </c>
      <c r="E32" s="52" t="s">
        <v>188</v>
      </c>
      <c r="F32" s="56"/>
      <c r="G32" s="47">
        <v>1</v>
      </c>
      <c r="H32" s="47"/>
      <c r="I32" s="47"/>
      <c r="J32" s="47"/>
      <c r="K32" s="47"/>
      <c r="L32" s="47">
        <v>5</v>
      </c>
      <c r="M32" s="47"/>
      <c r="N32" s="47">
        <v>2</v>
      </c>
      <c r="O32" s="47"/>
      <c r="P32" s="47"/>
      <c r="Q32" s="47">
        <v>1</v>
      </c>
      <c r="R32" s="47">
        <v>3</v>
      </c>
      <c r="S32" s="47"/>
      <c r="T32" s="47"/>
      <c r="U32" s="47"/>
      <c r="V32" s="47">
        <v>22</v>
      </c>
      <c r="W32" s="48">
        <v>3</v>
      </c>
      <c r="X32" s="61">
        <f t="shared" si="2"/>
        <v>32</v>
      </c>
      <c r="Y32" s="52">
        <f t="shared" si="3"/>
        <v>5</v>
      </c>
      <c r="Z32">
        <f t="shared" si="4"/>
        <v>37</v>
      </c>
    </row>
    <row r="33" spans="1:26" x14ac:dyDescent="0.2">
      <c r="A33" s="51" t="s">
        <v>16</v>
      </c>
      <c r="B33" s="16">
        <v>141901</v>
      </c>
      <c r="C33" s="47" t="s">
        <v>178</v>
      </c>
      <c r="D33" s="47" t="s">
        <v>189</v>
      </c>
      <c r="E33" s="52" t="s">
        <v>190</v>
      </c>
      <c r="F33" s="56">
        <v>4</v>
      </c>
      <c r="G33" s="47">
        <v>1</v>
      </c>
      <c r="H33" s="47"/>
      <c r="I33" s="47"/>
      <c r="J33" s="47">
        <v>5</v>
      </c>
      <c r="K33" s="47">
        <v>1</v>
      </c>
      <c r="L33" s="47">
        <v>1</v>
      </c>
      <c r="M33" s="47"/>
      <c r="N33" s="47">
        <v>6</v>
      </c>
      <c r="O33" s="47">
        <v>1</v>
      </c>
      <c r="P33" s="47">
        <v>1</v>
      </c>
      <c r="Q33" s="47"/>
      <c r="R33" s="47">
        <v>8</v>
      </c>
      <c r="S33" s="47">
        <v>1</v>
      </c>
      <c r="T33" s="47"/>
      <c r="U33" s="47"/>
      <c r="V33" s="47">
        <v>57</v>
      </c>
      <c r="W33" s="48">
        <v>11</v>
      </c>
      <c r="X33" s="61">
        <f t="shared" si="2"/>
        <v>82</v>
      </c>
      <c r="Y33" s="52">
        <f t="shared" si="3"/>
        <v>15</v>
      </c>
      <c r="Z33">
        <f t="shared" si="4"/>
        <v>97</v>
      </c>
    </row>
    <row r="34" spans="1:26" x14ac:dyDescent="0.2">
      <c r="A34" s="51" t="s">
        <v>16</v>
      </c>
      <c r="B34" s="16">
        <v>142401</v>
      </c>
      <c r="C34" s="47" t="s">
        <v>178</v>
      </c>
      <c r="D34" s="47" t="s">
        <v>191</v>
      </c>
      <c r="E34" s="52" t="s">
        <v>192</v>
      </c>
      <c r="F34" s="56">
        <v>1</v>
      </c>
      <c r="G34" s="47"/>
      <c r="H34" s="47"/>
      <c r="I34" s="47"/>
      <c r="J34" s="47">
        <v>1</v>
      </c>
      <c r="K34" s="47"/>
      <c r="L34" s="47">
        <v>1</v>
      </c>
      <c r="M34" s="47">
        <v>1</v>
      </c>
      <c r="N34" s="47"/>
      <c r="O34" s="47">
        <v>1</v>
      </c>
      <c r="P34" s="47"/>
      <c r="Q34" s="47"/>
      <c r="R34" s="47"/>
      <c r="S34" s="47"/>
      <c r="T34" s="47"/>
      <c r="U34" s="47"/>
      <c r="V34" s="47">
        <v>9</v>
      </c>
      <c r="W34" s="48">
        <v>12</v>
      </c>
      <c r="X34" s="61">
        <f t="shared" si="2"/>
        <v>12</v>
      </c>
      <c r="Y34" s="52">
        <f t="shared" si="3"/>
        <v>14</v>
      </c>
      <c r="Z34">
        <f t="shared" si="4"/>
        <v>26</v>
      </c>
    </row>
    <row r="35" spans="1:26" x14ac:dyDescent="0.2">
      <c r="A35" s="51" t="s">
        <v>16</v>
      </c>
      <c r="B35" s="16">
        <v>143501</v>
      </c>
      <c r="C35" s="47" t="s">
        <v>178</v>
      </c>
      <c r="D35" s="47" t="s">
        <v>193</v>
      </c>
      <c r="E35" s="52" t="s">
        <v>194</v>
      </c>
      <c r="F35" s="56"/>
      <c r="G35" s="47"/>
      <c r="H35" s="47"/>
      <c r="I35" s="47"/>
      <c r="J35" s="47">
        <v>1</v>
      </c>
      <c r="K35" s="47">
        <v>2</v>
      </c>
      <c r="L35" s="47">
        <v>2</v>
      </c>
      <c r="M35" s="47"/>
      <c r="N35" s="47"/>
      <c r="O35" s="47"/>
      <c r="P35" s="47">
        <v>2</v>
      </c>
      <c r="Q35" s="47">
        <v>1</v>
      </c>
      <c r="R35" s="47">
        <v>1</v>
      </c>
      <c r="S35" s="47"/>
      <c r="T35" s="47"/>
      <c r="U35" s="47"/>
      <c r="V35" s="47">
        <v>5</v>
      </c>
      <c r="W35" s="48">
        <v>2</v>
      </c>
      <c r="X35" s="61">
        <f t="shared" si="2"/>
        <v>11</v>
      </c>
      <c r="Y35" s="52">
        <f t="shared" si="3"/>
        <v>5</v>
      </c>
      <c r="Z35">
        <f t="shared" si="4"/>
        <v>16</v>
      </c>
    </row>
    <row r="36" spans="1:26" x14ac:dyDescent="0.2">
      <c r="A36" s="51" t="s">
        <v>16</v>
      </c>
      <c r="B36" s="16">
        <v>160301</v>
      </c>
      <c r="C36" s="47" t="s">
        <v>151</v>
      </c>
      <c r="D36" s="47" t="s">
        <v>195</v>
      </c>
      <c r="E36" s="52" t="s">
        <v>196</v>
      </c>
      <c r="F36" s="56"/>
      <c r="G36" s="47"/>
      <c r="H36" s="47"/>
      <c r="I36" s="47"/>
      <c r="J36" s="47">
        <v>1</v>
      </c>
      <c r="K36" s="47">
        <v>1</v>
      </c>
      <c r="L36" s="47"/>
      <c r="M36" s="47">
        <v>1</v>
      </c>
      <c r="N36" s="47">
        <v>1</v>
      </c>
      <c r="O36" s="47">
        <v>2</v>
      </c>
      <c r="P36" s="47"/>
      <c r="Q36" s="47"/>
      <c r="R36" s="47"/>
      <c r="S36" s="47">
        <v>1</v>
      </c>
      <c r="T36" s="47"/>
      <c r="U36" s="47"/>
      <c r="V36" s="47">
        <v>2</v>
      </c>
      <c r="W36" s="48">
        <v>2</v>
      </c>
      <c r="X36" s="61">
        <f t="shared" si="2"/>
        <v>4</v>
      </c>
      <c r="Y36" s="52">
        <f t="shared" si="3"/>
        <v>7</v>
      </c>
      <c r="Z36">
        <f t="shared" si="4"/>
        <v>11</v>
      </c>
    </row>
    <row r="37" spans="1:26" x14ac:dyDescent="0.2">
      <c r="A37" s="51" t="s">
        <v>16</v>
      </c>
      <c r="B37" s="16">
        <v>160501</v>
      </c>
      <c r="C37" s="47" t="s">
        <v>151</v>
      </c>
      <c r="D37" s="47" t="s">
        <v>197</v>
      </c>
      <c r="E37" s="52" t="s">
        <v>198</v>
      </c>
      <c r="F37" s="56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>
        <v>2</v>
      </c>
      <c r="W37" s="48"/>
      <c r="X37" s="61">
        <f t="shared" si="2"/>
        <v>2</v>
      </c>
      <c r="Y37" s="52">
        <f t="shared" si="3"/>
        <v>0</v>
      </c>
      <c r="Z37">
        <f t="shared" si="4"/>
        <v>2</v>
      </c>
    </row>
    <row r="38" spans="1:26" x14ac:dyDescent="0.2">
      <c r="A38" s="51" t="s">
        <v>16</v>
      </c>
      <c r="B38" s="16">
        <v>160901</v>
      </c>
      <c r="C38" s="47" t="s">
        <v>151</v>
      </c>
      <c r="D38" s="47" t="s">
        <v>199</v>
      </c>
      <c r="E38" s="52" t="s">
        <v>200</v>
      </c>
      <c r="F38" s="56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>
        <v>1</v>
      </c>
      <c r="W38" s="48">
        <v>2</v>
      </c>
      <c r="X38" s="61">
        <f t="shared" si="2"/>
        <v>1</v>
      </c>
      <c r="Y38" s="52">
        <f t="shared" si="3"/>
        <v>2</v>
      </c>
      <c r="Z38">
        <f t="shared" si="4"/>
        <v>3</v>
      </c>
    </row>
    <row r="39" spans="1:26" x14ac:dyDescent="0.2">
      <c r="A39" s="51" t="s">
        <v>16</v>
      </c>
      <c r="B39" s="16">
        <v>160902</v>
      </c>
      <c r="C39" s="47" t="s">
        <v>151</v>
      </c>
      <c r="D39" s="47" t="s">
        <v>201</v>
      </c>
      <c r="E39" s="52" t="s">
        <v>202</v>
      </c>
      <c r="F39" s="56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>
        <v>1</v>
      </c>
      <c r="S39" s="47"/>
      <c r="T39" s="47"/>
      <c r="U39" s="47"/>
      <c r="V39" s="47"/>
      <c r="W39" s="48">
        <v>1</v>
      </c>
      <c r="X39" s="61">
        <f t="shared" si="2"/>
        <v>1</v>
      </c>
      <c r="Y39" s="52">
        <f t="shared" si="3"/>
        <v>1</v>
      </c>
      <c r="Z39">
        <f t="shared" si="4"/>
        <v>2</v>
      </c>
    </row>
    <row r="40" spans="1:26" x14ac:dyDescent="0.2">
      <c r="A40" s="51" t="s">
        <v>16</v>
      </c>
      <c r="B40" s="16">
        <v>160905</v>
      </c>
      <c r="C40" s="47" t="s">
        <v>151</v>
      </c>
      <c r="D40" s="47" t="s">
        <v>203</v>
      </c>
      <c r="E40" s="52" t="s">
        <v>204</v>
      </c>
      <c r="F40" s="56"/>
      <c r="G40" s="47"/>
      <c r="H40" s="47"/>
      <c r="I40" s="47"/>
      <c r="J40" s="47"/>
      <c r="K40" s="47"/>
      <c r="L40" s="47"/>
      <c r="M40" s="47"/>
      <c r="N40" s="47">
        <v>1</v>
      </c>
      <c r="O40" s="47"/>
      <c r="P40" s="47"/>
      <c r="Q40" s="47"/>
      <c r="R40" s="47"/>
      <c r="S40" s="47"/>
      <c r="T40" s="47"/>
      <c r="U40" s="47"/>
      <c r="V40" s="47"/>
      <c r="W40" s="48">
        <v>1</v>
      </c>
      <c r="X40" s="61">
        <f t="shared" si="2"/>
        <v>1</v>
      </c>
      <c r="Y40" s="52">
        <f t="shared" si="3"/>
        <v>1</v>
      </c>
      <c r="Z40">
        <f t="shared" si="4"/>
        <v>2</v>
      </c>
    </row>
    <row r="41" spans="1:26" x14ac:dyDescent="0.2">
      <c r="A41" s="51" t="s">
        <v>16</v>
      </c>
      <c r="B41" s="16">
        <v>161200</v>
      </c>
      <c r="C41" s="47" t="s">
        <v>151</v>
      </c>
      <c r="D41" s="47" t="s">
        <v>205</v>
      </c>
      <c r="E41" s="52" t="s">
        <v>206</v>
      </c>
      <c r="F41" s="56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8">
        <v>1</v>
      </c>
      <c r="X41" s="61">
        <f t="shared" si="2"/>
        <v>0</v>
      </c>
      <c r="Y41" s="52">
        <f t="shared" si="3"/>
        <v>1</v>
      </c>
      <c r="Z41">
        <f t="shared" si="4"/>
        <v>1</v>
      </c>
    </row>
    <row r="42" spans="1:26" x14ac:dyDescent="0.2">
      <c r="A42" s="51" t="s">
        <v>16</v>
      </c>
      <c r="B42" s="16">
        <v>190701</v>
      </c>
      <c r="C42" s="47" t="s">
        <v>230</v>
      </c>
      <c r="D42" s="47" t="s">
        <v>207</v>
      </c>
      <c r="E42" s="52" t="s">
        <v>208</v>
      </c>
      <c r="F42" s="56"/>
      <c r="G42" s="47">
        <v>4</v>
      </c>
      <c r="H42" s="47"/>
      <c r="I42" s="47">
        <v>1</v>
      </c>
      <c r="J42" s="47"/>
      <c r="K42" s="47">
        <v>4</v>
      </c>
      <c r="L42" s="47">
        <v>6</v>
      </c>
      <c r="M42" s="47">
        <v>7</v>
      </c>
      <c r="N42" s="47">
        <v>2</v>
      </c>
      <c r="O42" s="47">
        <v>14</v>
      </c>
      <c r="P42" s="47"/>
      <c r="Q42" s="47"/>
      <c r="R42" s="47">
        <v>2</v>
      </c>
      <c r="S42" s="47">
        <v>5</v>
      </c>
      <c r="T42" s="47"/>
      <c r="U42" s="47"/>
      <c r="V42" s="47">
        <v>1</v>
      </c>
      <c r="W42" s="48">
        <v>59</v>
      </c>
      <c r="X42" s="61">
        <f t="shared" ref="X42:X74" si="5">F42+H42+J42+L42+N42+P42+R42+T42+V42</f>
        <v>11</v>
      </c>
      <c r="Y42" s="52">
        <f t="shared" si="3"/>
        <v>94</v>
      </c>
      <c r="Z42">
        <f t="shared" si="4"/>
        <v>105</v>
      </c>
    </row>
    <row r="43" spans="1:26" x14ac:dyDescent="0.2">
      <c r="A43" s="51" t="s">
        <v>16</v>
      </c>
      <c r="B43" s="16">
        <v>190901</v>
      </c>
      <c r="C43" s="47" t="s">
        <v>209</v>
      </c>
      <c r="D43" s="47" t="s">
        <v>210</v>
      </c>
      <c r="E43" s="52" t="s">
        <v>211</v>
      </c>
      <c r="F43" s="56"/>
      <c r="G43" s="47">
        <v>2</v>
      </c>
      <c r="H43" s="47"/>
      <c r="I43" s="47"/>
      <c r="J43" s="47"/>
      <c r="K43" s="47">
        <v>1</v>
      </c>
      <c r="L43" s="47"/>
      <c r="M43" s="47">
        <v>1</v>
      </c>
      <c r="N43" s="47"/>
      <c r="O43" s="47">
        <v>6</v>
      </c>
      <c r="P43" s="47"/>
      <c r="Q43" s="47"/>
      <c r="R43" s="47"/>
      <c r="S43" s="47">
        <v>3</v>
      </c>
      <c r="T43" s="47"/>
      <c r="U43" s="47"/>
      <c r="V43" s="47">
        <v>2</v>
      </c>
      <c r="W43" s="48">
        <v>43</v>
      </c>
      <c r="X43" s="61">
        <f t="shared" si="5"/>
        <v>2</v>
      </c>
      <c r="Y43" s="52">
        <f t="shared" si="3"/>
        <v>56</v>
      </c>
      <c r="Z43">
        <f t="shared" si="4"/>
        <v>58</v>
      </c>
    </row>
    <row r="44" spans="1:26" x14ac:dyDescent="0.2">
      <c r="A44" s="51" t="s">
        <v>16</v>
      </c>
      <c r="B44" s="16">
        <v>230101</v>
      </c>
      <c r="C44" s="47" t="s">
        <v>151</v>
      </c>
      <c r="D44" s="47" t="s">
        <v>212</v>
      </c>
      <c r="E44" s="52" t="s">
        <v>213</v>
      </c>
      <c r="F44" s="56"/>
      <c r="G44" s="47">
        <v>2</v>
      </c>
      <c r="H44" s="47"/>
      <c r="I44" s="47"/>
      <c r="J44" s="47"/>
      <c r="K44" s="47"/>
      <c r="L44" s="47">
        <v>1</v>
      </c>
      <c r="M44" s="47">
        <v>1</v>
      </c>
      <c r="N44" s="47">
        <v>2</v>
      </c>
      <c r="O44" s="47">
        <v>1</v>
      </c>
      <c r="P44" s="47"/>
      <c r="Q44" s="47"/>
      <c r="R44" s="47"/>
      <c r="S44" s="47">
        <v>1</v>
      </c>
      <c r="T44" s="47"/>
      <c r="U44" s="47"/>
      <c r="V44" s="47">
        <v>9</v>
      </c>
      <c r="W44" s="48">
        <v>13</v>
      </c>
      <c r="X44" s="61">
        <f t="shared" si="5"/>
        <v>12</v>
      </c>
      <c r="Y44" s="52">
        <f t="shared" si="3"/>
        <v>18</v>
      </c>
      <c r="Z44">
        <f t="shared" si="4"/>
        <v>30</v>
      </c>
    </row>
    <row r="45" spans="1:26" x14ac:dyDescent="0.2">
      <c r="A45" s="51" t="s">
        <v>16</v>
      </c>
      <c r="B45" s="16">
        <v>231304</v>
      </c>
      <c r="C45" s="47" t="s">
        <v>151</v>
      </c>
      <c r="D45" s="47" t="s">
        <v>214</v>
      </c>
      <c r="E45" s="52" t="s">
        <v>215</v>
      </c>
      <c r="F45" s="56"/>
      <c r="G45" s="47"/>
      <c r="H45" s="47"/>
      <c r="I45" s="47"/>
      <c r="J45" s="47"/>
      <c r="K45" s="47"/>
      <c r="L45" s="47"/>
      <c r="M45" s="47"/>
      <c r="N45" s="47"/>
      <c r="O45" s="47">
        <v>1</v>
      </c>
      <c r="P45" s="47"/>
      <c r="Q45" s="47"/>
      <c r="R45" s="47"/>
      <c r="S45" s="47"/>
      <c r="T45" s="47"/>
      <c r="U45" s="47"/>
      <c r="V45" s="47">
        <v>1</v>
      </c>
      <c r="W45" s="48">
        <v>2</v>
      </c>
      <c r="X45" s="61">
        <f t="shared" si="5"/>
        <v>1</v>
      </c>
      <c r="Y45" s="52">
        <f t="shared" si="3"/>
        <v>3</v>
      </c>
      <c r="Z45">
        <f t="shared" si="4"/>
        <v>4</v>
      </c>
    </row>
    <row r="46" spans="1:26" x14ac:dyDescent="0.2">
      <c r="A46" s="51" t="s">
        <v>16</v>
      </c>
      <c r="B46" s="16">
        <v>240199</v>
      </c>
      <c r="C46" s="47" t="s">
        <v>160</v>
      </c>
      <c r="D46" s="47" t="s">
        <v>216</v>
      </c>
      <c r="E46" s="52" t="s">
        <v>217</v>
      </c>
      <c r="F46" s="56"/>
      <c r="G46" s="47"/>
      <c r="H46" s="47"/>
      <c r="I46" s="47"/>
      <c r="J46" s="47"/>
      <c r="K46" s="47"/>
      <c r="L46" s="47"/>
      <c r="M46" s="47">
        <v>1</v>
      </c>
      <c r="N46" s="47"/>
      <c r="O46" s="47"/>
      <c r="P46" s="47"/>
      <c r="Q46" s="47"/>
      <c r="R46" s="47"/>
      <c r="S46" s="47">
        <v>1</v>
      </c>
      <c r="T46" s="47"/>
      <c r="U46" s="47"/>
      <c r="V46" s="47">
        <v>1</v>
      </c>
      <c r="W46" s="48">
        <v>1</v>
      </c>
      <c r="X46" s="61">
        <f t="shared" si="5"/>
        <v>1</v>
      </c>
      <c r="Y46" s="52">
        <f t="shared" si="3"/>
        <v>3</v>
      </c>
      <c r="Z46">
        <f t="shared" si="4"/>
        <v>4</v>
      </c>
    </row>
    <row r="47" spans="1:26" x14ac:dyDescent="0.2">
      <c r="A47" s="51" t="s">
        <v>16</v>
      </c>
      <c r="B47" s="16">
        <v>260101</v>
      </c>
      <c r="C47" s="47" t="s">
        <v>138</v>
      </c>
      <c r="D47" s="47" t="s">
        <v>218</v>
      </c>
      <c r="E47" s="52" t="s">
        <v>219</v>
      </c>
      <c r="F47" s="56"/>
      <c r="G47" s="47">
        <v>1</v>
      </c>
      <c r="H47" s="47"/>
      <c r="I47" s="47"/>
      <c r="J47" s="47">
        <v>2</v>
      </c>
      <c r="K47" s="47"/>
      <c r="L47" s="47">
        <v>1</v>
      </c>
      <c r="M47" s="47">
        <v>1</v>
      </c>
      <c r="N47" s="47">
        <v>1</v>
      </c>
      <c r="O47" s="47">
        <v>3</v>
      </c>
      <c r="P47" s="47"/>
      <c r="Q47" s="47"/>
      <c r="R47" s="47"/>
      <c r="S47" s="47">
        <v>1</v>
      </c>
      <c r="T47" s="47"/>
      <c r="U47" s="47"/>
      <c r="V47" s="47">
        <v>8</v>
      </c>
      <c r="W47" s="48">
        <v>14</v>
      </c>
      <c r="X47" s="61">
        <f t="shared" si="5"/>
        <v>12</v>
      </c>
      <c r="Y47" s="52">
        <f t="shared" si="3"/>
        <v>20</v>
      </c>
      <c r="Z47">
        <f t="shared" si="4"/>
        <v>32</v>
      </c>
    </row>
    <row r="48" spans="1:26" x14ac:dyDescent="0.2">
      <c r="A48" s="51" t="s">
        <v>16</v>
      </c>
      <c r="B48" s="16">
        <v>260101</v>
      </c>
      <c r="C48" s="47" t="s">
        <v>138</v>
      </c>
      <c r="D48" s="47" t="s">
        <v>220</v>
      </c>
      <c r="E48" s="52" t="s">
        <v>221</v>
      </c>
      <c r="F48" s="56"/>
      <c r="G48" s="47">
        <v>3</v>
      </c>
      <c r="H48" s="47"/>
      <c r="I48" s="47"/>
      <c r="J48" s="47">
        <v>1</v>
      </c>
      <c r="K48" s="47"/>
      <c r="L48" s="47">
        <v>1</v>
      </c>
      <c r="M48" s="47">
        <v>1</v>
      </c>
      <c r="N48" s="47">
        <v>1</v>
      </c>
      <c r="O48" s="47">
        <v>3</v>
      </c>
      <c r="P48" s="47"/>
      <c r="Q48" s="47"/>
      <c r="R48" s="47">
        <v>1</v>
      </c>
      <c r="S48" s="47">
        <v>4</v>
      </c>
      <c r="T48" s="47"/>
      <c r="U48" s="47"/>
      <c r="V48" s="47">
        <v>21</v>
      </c>
      <c r="W48" s="48">
        <v>31</v>
      </c>
      <c r="X48" s="61">
        <f t="shared" si="5"/>
        <v>25</v>
      </c>
      <c r="Y48" s="52">
        <f t="shared" si="3"/>
        <v>42</v>
      </c>
      <c r="Z48">
        <f t="shared" si="4"/>
        <v>67</v>
      </c>
    </row>
    <row r="49" spans="1:26" x14ac:dyDescent="0.2">
      <c r="A49" s="51" t="s">
        <v>16</v>
      </c>
      <c r="B49" s="16">
        <v>260406</v>
      </c>
      <c r="C49" s="47" t="s">
        <v>138</v>
      </c>
      <c r="D49" s="47" t="s">
        <v>222</v>
      </c>
      <c r="E49" s="52" t="s">
        <v>223</v>
      </c>
      <c r="F49" s="56"/>
      <c r="G49" s="47">
        <v>1</v>
      </c>
      <c r="H49" s="47">
        <v>1</v>
      </c>
      <c r="I49" s="47"/>
      <c r="J49" s="47"/>
      <c r="K49" s="47">
        <v>6</v>
      </c>
      <c r="L49" s="47">
        <v>2</v>
      </c>
      <c r="M49" s="47">
        <v>6</v>
      </c>
      <c r="N49" s="47">
        <v>3</v>
      </c>
      <c r="O49" s="47">
        <v>4</v>
      </c>
      <c r="P49" s="47">
        <v>1</v>
      </c>
      <c r="Q49" s="47"/>
      <c r="R49" s="47">
        <v>1</v>
      </c>
      <c r="S49" s="47">
        <v>3</v>
      </c>
      <c r="T49" s="47"/>
      <c r="U49" s="47"/>
      <c r="V49" s="47">
        <v>21</v>
      </c>
      <c r="W49" s="48">
        <v>28</v>
      </c>
      <c r="X49" s="61">
        <f t="shared" si="5"/>
        <v>29</v>
      </c>
      <c r="Y49" s="52">
        <f t="shared" si="3"/>
        <v>48</v>
      </c>
      <c r="Z49">
        <f t="shared" si="4"/>
        <v>77</v>
      </c>
    </row>
    <row r="50" spans="1:26" x14ac:dyDescent="0.2">
      <c r="A50" s="51" t="s">
        <v>16</v>
      </c>
      <c r="B50" s="16">
        <v>261302</v>
      </c>
      <c r="C50" s="47" t="s">
        <v>138</v>
      </c>
      <c r="D50" s="47" t="s">
        <v>224</v>
      </c>
      <c r="E50" s="52" t="s">
        <v>225</v>
      </c>
      <c r="F50" s="56"/>
      <c r="G50" s="47">
        <v>2</v>
      </c>
      <c r="H50" s="47"/>
      <c r="I50" s="47"/>
      <c r="J50" s="47"/>
      <c r="K50" s="47"/>
      <c r="L50" s="47"/>
      <c r="M50" s="47"/>
      <c r="N50" s="47"/>
      <c r="O50" s="47">
        <v>1</v>
      </c>
      <c r="P50" s="47"/>
      <c r="Q50" s="47"/>
      <c r="R50" s="47"/>
      <c r="S50" s="47">
        <v>1</v>
      </c>
      <c r="T50" s="47"/>
      <c r="U50" s="47"/>
      <c r="V50" s="47">
        <v>7</v>
      </c>
      <c r="W50" s="48">
        <v>16</v>
      </c>
      <c r="X50" s="61">
        <f t="shared" si="5"/>
        <v>7</v>
      </c>
      <c r="Y50" s="52">
        <f t="shared" si="3"/>
        <v>20</v>
      </c>
      <c r="Z50">
        <f t="shared" si="4"/>
        <v>27</v>
      </c>
    </row>
    <row r="51" spans="1:26" x14ac:dyDescent="0.2">
      <c r="A51" s="51" t="s">
        <v>16</v>
      </c>
      <c r="B51" s="16">
        <v>270101</v>
      </c>
      <c r="C51" s="47" t="s">
        <v>151</v>
      </c>
      <c r="D51" s="47" t="s">
        <v>226</v>
      </c>
      <c r="E51" s="52" t="s">
        <v>227</v>
      </c>
      <c r="F51" s="56"/>
      <c r="G51" s="47"/>
      <c r="H51" s="47"/>
      <c r="I51" s="47"/>
      <c r="J51" s="47"/>
      <c r="K51" s="47"/>
      <c r="L51" s="47"/>
      <c r="M51" s="47">
        <v>1</v>
      </c>
      <c r="N51" s="47"/>
      <c r="O51" s="47"/>
      <c r="P51" s="47"/>
      <c r="Q51" s="47"/>
      <c r="R51" s="47"/>
      <c r="S51" s="47"/>
      <c r="T51" s="47"/>
      <c r="U51" s="47"/>
      <c r="V51" s="47">
        <v>2</v>
      </c>
      <c r="W51" s="48"/>
      <c r="X51" s="61">
        <f t="shared" si="5"/>
        <v>2</v>
      </c>
      <c r="Y51" s="52">
        <f t="shared" si="3"/>
        <v>1</v>
      </c>
      <c r="Z51">
        <f t="shared" si="4"/>
        <v>3</v>
      </c>
    </row>
    <row r="52" spans="1:26" x14ac:dyDescent="0.2">
      <c r="A52" s="51" t="s">
        <v>16</v>
      </c>
      <c r="B52" s="16">
        <v>270101</v>
      </c>
      <c r="C52" s="47" t="s">
        <v>151</v>
      </c>
      <c r="D52" s="47" t="s">
        <v>228</v>
      </c>
      <c r="E52" s="52" t="s">
        <v>229</v>
      </c>
      <c r="F52" s="56"/>
      <c r="G52" s="47"/>
      <c r="H52" s="47"/>
      <c r="I52" s="47"/>
      <c r="J52" s="47">
        <v>1</v>
      </c>
      <c r="K52" s="47"/>
      <c r="L52" s="47"/>
      <c r="M52" s="47"/>
      <c r="N52" s="47"/>
      <c r="O52" s="47">
        <v>1</v>
      </c>
      <c r="P52" s="47"/>
      <c r="Q52" s="47"/>
      <c r="R52" s="47"/>
      <c r="S52" s="47">
        <v>1</v>
      </c>
      <c r="T52" s="47"/>
      <c r="U52" s="47"/>
      <c r="V52" s="47">
        <v>9</v>
      </c>
      <c r="W52" s="48">
        <v>3</v>
      </c>
      <c r="X52" s="61">
        <f t="shared" si="5"/>
        <v>10</v>
      </c>
      <c r="Y52" s="52">
        <f t="shared" si="3"/>
        <v>5</v>
      </c>
      <c r="Z52">
        <f t="shared" si="4"/>
        <v>15</v>
      </c>
    </row>
    <row r="53" spans="1:26" x14ac:dyDescent="0.2">
      <c r="A53" s="51" t="s">
        <v>16</v>
      </c>
      <c r="B53" s="16">
        <v>309999</v>
      </c>
      <c r="C53" s="47" t="s">
        <v>151</v>
      </c>
      <c r="D53" s="47" t="s">
        <v>546</v>
      </c>
      <c r="E53" s="52" t="s">
        <v>547</v>
      </c>
      <c r="F53" s="56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>
        <v>1</v>
      </c>
      <c r="W53" s="48">
        <v>1</v>
      </c>
      <c r="X53" s="61">
        <f t="shared" si="5"/>
        <v>1</v>
      </c>
      <c r="Y53" s="52">
        <f t="shared" si="3"/>
        <v>1</v>
      </c>
      <c r="Z53">
        <f t="shared" si="4"/>
        <v>2</v>
      </c>
    </row>
    <row r="54" spans="1:26" x14ac:dyDescent="0.2">
      <c r="A54" s="51" t="s">
        <v>16</v>
      </c>
      <c r="B54" s="16">
        <v>309999</v>
      </c>
      <c r="C54" s="47" t="s">
        <v>151</v>
      </c>
      <c r="D54" s="47" t="s">
        <v>572</v>
      </c>
      <c r="E54" s="52" t="s">
        <v>573</v>
      </c>
      <c r="F54" s="56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>
        <v>1</v>
      </c>
      <c r="W54" s="48"/>
      <c r="X54" s="61">
        <f t="shared" si="5"/>
        <v>1</v>
      </c>
      <c r="Y54" s="52">
        <f t="shared" si="3"/>
        <v>0</v>
      </c>
      <c r="Z54">
        <f t="shared" si="4"/>
        <v>1</v>
      </c>
    </row>
    <row r="55" spans="1:26" x14ac:dyDescent="0.2">
      <c r="A55" s="51" t="s">
        <v>16</v>
      </c>
      <c r="B55" s="16">
        <v>310505</v>
      </c>
      <c r="C55" s="47" t="s">
        <v>230</v>
      </c>
      <c r="D55" s="47" t="s">
        <v>231</v>
      </c>
      <c r="E55" s="52" t="s">
        <v>232</v>
      </c>
      <c r="F55" s="56">
        <v>1</v>
      </c>
      <c r="G55" s="47">
        <v>4</v>
      </c>
      <c r="H55" s="47"/>
      <c r="I55" s="47"/>
      <c r="J55" s="47">
        <v>2</v>
      </c>
      <c r="K55" s="47">
        <v>3</v>
      </c>
      <c r="L55" s="47">
        <v>2</v>
      </c>
      <c r="M55" s="47">
        <v>3</v>
      </c>
      <c r="N55" s="47">
        <v>13</v>
      </c>
      <c r="O55" s="47">
        <v>6</v>
      </c>
      <c r="P55" s="47"/>
      <c r="Q55" s="47"/>
      <c r="R55" s="47">
        <v>6</v>
      </c>
      <c r="S55" s="47">
        <v>1</v>
      </c>
      <c r="T55" s="47"/>
      <c r="U55" s="47"/>
      <c r="V55" s="47">
        <v>39</v>
      </c>
      <c r="W55" s="48">
        <v>67</v>
      </c>
      <c r="X55" s="61">
        <f t="shared" si="5"/>
        <v>63</v>
      </c>
      <c r="Y55" s="52">
        <f t="shared" si="3"/>
        <v>84</v>
      </c>
      <c r="Z55">
        <f t="shared" si="4"/>
        <v>147</v>
      </c>
    </row>
    <row r="56" spans="1:26" x14ac:dyDescent="0.2">
      <c r="A56" s="51" t="s">
        <v>16</v>
      </c>
      <c r="B56" s="16">
        <v>340199</v>
      </c>
      <c r="C56" s="47" t="s">
        <v>230</v>
      </c>
      <c r="D56" s="47" t="s">
        <v>233</v>
      </c>
      <c r="E56" s="52" t="s">
        <v>234</v>
      </c>
      <c r="F56" s="56">
        <v>4</v>
      </c>
      <c r="G56" s="47">
        <v>2</v>
      </c>
      <c r="H56" s="47"/>
      <c r="I56" s="47"/>
      <c r="J56" s="47">
        <v>1</v>
      </c>
      <c r="K56" s="47">
        <v>4</v>
      </c>
      <c r="L56" s="47">
        <v>4</v>
      </c>
      <c r="M56" s="47">
        <v>10</v>
      </c>
      <c r="N56" s="47">
        <v>3</v>
      </c>
      <c r="O56" s="47">
        <v>11</v>
      </c>
      <c r="P56" s="47"/>
      <c r="Q56" s="47"/>
      <c r="R56" s="47"/>
      <c r="S56" s="47">
        <v>2</v>
      </c>
      <c r="T56" s="47"/>
      <c r="U56" s="47"/>
      <c r="V56" s="47">
        <v>14</v>
      </c>
      <c r="W56" s="48">
        <v>58</v>
      </c>
      <c r="X56" s="61">
        <f t="shared" si="5"/>
        <v>26</v>
      </c>
      <c r="Y56" s="52">
        <f t="shared" si="3"/>
        <v>87</v>
      </c>
      <c r="Z56">
        <f t="shared" si="4"/>
        <v>113</v>
      </c>
    </row>
    <row r="57" spans="1:26" x14ac:dyDescent="0.2">
      <c r="A57" s="51" t="s">
        <v>16</v>
      </c>
      <c r="B57" s="16">
        <v>380101</v>
      </c>
      <c r="C57" s="47" t="s">
        <v>151</v>
      </c>
      <c r="D57" s="47" t="s">
        <v>235</v>
      </c>
      <c r="E57" s="52" t="s">
        <v>236</v>
      </c>
      <c r="F57" s="56"/>
      <c r="G57" s="47"/>
      <c r="H57" s="47"/>
      <c r="I57" s="47"/>
      <c r="J57" s="47"/>
      <c r="K57" s="47"/>
      <c r="L57" s="47"/>
      <c r="M57" s="47"/>
      <c r="N57" s="47"/>
      <c r="O57" s="47">
        <v>1</v>
      </c>
      <c r="P57" s="47"/>
      <c r="Q57" s="47"/>
      <c r="R57" s="47">
        <v>1</v>
      </c>
      <c r="S57" s="47"/>
      <c r="T57" s="47"/>
      <c r="U57" s="47"/>
      <c r="V57" s="47">
        <v>2</v>
      </c>
      <c r="W57" s="48">
        <v>2</v>
      </c>
      <c r="X57" s="61">
        <f t="shared" si="5"/>
        <v>3</v>
      </c>
      <c r="Y57" s="52">
        <f t="shared" si="3"/>
        <v>3</v>
      </c>
      <c r="Z57">
        <f t="shared" si="4"/>
        <v>6</v>
      </c>
    </row>
    <row r="58" spans="1:26" x14ac:dyDescent="0.2">
      <c r="A58" s="51" t="s">
        <v>16</v>
      </c>
      <c r="B58" s="16">
        <v>400501</v>
      </c>
      <c r="C58" s="47" t="s">
        <v>151</v>
      </c>
      <c r="D58" s="47" t="s">
        <v>239</v>
      </c>
      <c r="E58" s="52" t="s">
        <v>240</v>
      </c>
      <c r="F58" s="56"/>
      <c r="G58" s="47">
        <v>1</v>
      </c>
      <c r="H58" s="47"/>
      <c r="I58" s="47"/>
      <c r="J58" s="47"/>
      <c r="K58" s="47"/>
      <c r="L58" s="47"/>
      <c r="M58" s="47"/>
      <c r="N58" s="47">
        <v>1</v>
      </c>
      <c r="O58" s="47"/>
      <c r="P58" s="47"/>
      <c r="Q58" s="47"/>
      <c r="R58" s="47">
        <v>1</v>
      </c>
      <c r="S58" s="47"/>
      <c r="T58" s="47"/>
      <c r="U58" s="47"/>
      <c r="V58" s="47">
        <v>9</v>
      </c>
      <c r="W58" s="48">
        <v>4</v>
      </c>
      <c r="X58" s="61">
        <f t="shared" si="5"/>
        <v>11</v>
      </c>
      <c r="Y58" s="52">
        <f t="shared" si="3"/>
        <v>5</v>
      </c>
      <c r="Z58">
        <f t="shared" si="4"/>
        <v>16</v>
      </c>
    </row>
    <row r="59" spans="1:26" x14ac:dyDescent="0.2">
      <c r="A59" s="51" t="s">
        <v>16</v>
      </c>
      <c r="B59" s="16">
        <v>400510</v>
      </c>
      <c r="C59" s="47" t="s">
        <v>151</v>
      </c>
      <c r="D59" s="47" t="s">
        <v>241</v>
      </c>
      <c r="E59" s="52" t="s">
        <v>242</v>
      </c>
      <c r="F59" s="56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8">
        <v>3</v>
      </c>
      <c r="X59" s="61">
        <f t="shared" si="5"/>
        <v>0</v>
      </c>
      <c r="Y59" s="52">
        <f t="shared" si="3"/>
        <v>3</v>
      </c>
      <c r="Z59">
        <f t="shared" si="4"/>
        <v>3</v>
      </c>
    </row>
    <row r="60" spans="1:26" x14ac:dyDescent="0.2">
      <c r="A60" s="51" t="s">
        <v>16</v>
      </c>
      <c r="B60" s="16">
        <v>400699</v>
      </c>
      <c r="C60" s="47" t="s">
        <v>138</v>
      </c>
      <c r="D60" s="47" t="s">
        <v>243</v>
      </c>
      <c r="E60" s="52" t="s">
        <v>244</v>
      </c>
      <c r="F60" s="56">
        <v>1</v>
      </c>
      <c r="G60" s="47"/>
      <c r="H60" s="47"/>
      <c r="I60" s="47"/>
      <c r="J60" s="47"/>
      <c r="K60" s="47"/>
      <c r="L60" s="47"/>
      <c r="M60" s="47"/>
      <c r="N60" s="47">
        <v>1</v>
      </c>
      <c r="O60" s="47"/>
      <c r="P60" s="47"/>
      <c r="Q60" s="47"/>
      <c r="R60" s="47">
        <v>1</v>
      </c>
      <c r="S60" s="47"/>
      <c r="T60" s="47"/>
      <c r="U60" s="47"/>
      <c r="V60" s="47">
        <v>2</v>
      </c>
      <c r="W60" s="48">
        <v>6</v>
      </c>
      <c r="X60" s="61">
        <f t="shared" si="5"/>
        <v>5</v>
      </c>
      <c r="Y60" s="52">
        <f t="shared" si="3"/>
        <v>6</v>
      </c>
      <c r="Z60">
        <f t="shared" si="4"/>
        <v>11</v>
      </c>
    </row>
    <row r="61" spans="1:26" x14ac:dyDescent="0.2">
      <c r="A61" s="51" t="s">
        <v>16</v>
      </c>
      <c r="B61" s="16">
        <v>400801</v>
      </c>
      <c r="C61" s="47" t="s">
        <v>151</v>
      </c>
      <c r="D61" s="47" t="s">
        <v>574</v>
      </c>
      <c r="E61" s="52" t="s">
        <v>575</v>
      </c>
      <c r="F61" s="56"/>
      <c r="G61" s="47"/>
      <c r="H61" s="47"/>
      <c r="I61" s="47"/>
      <c r="J61" s="47"/>
      <c r="K61" s="47"/>
      <c r="L61" s="47"/>
      <c r="M61" s="47"/>
      <c r="N61" s="47"/>
      <c r="O61" s="47"/>
      <c r="P61" s="47">
        <v>1</v>
      </c>
      <c r="Q61" s="47"/>
      <c r="R61" s="47"/>
      <c r="S61" s="47"/>
      <c r="T61" s="47"/>
      <c r="U61" s="47"/>
      <c r="V61" s="47"/>
      <c r="W61" s="48"/>
      <c r="X61" s="61">
        <f t="shared" si="5"/>
        <v>1</v>
      </c>
      <c r="Y61" s="52">
        <f t="shared" si="3"/>
        <v>0</v>
      </c>
      <c r="Z61">
        <f t="shared" si="4"/>
        <v>1</v>
      </c>
    </row>
    <row r="62" spans="1:26" x14ac:dyDescent="0.2">
      <c r="A62" s="51" t="s">
        <v>16</v>
      </c>
      <c r="B62" s="16">
        <v>400801</v>
      </c>
      <c r="C62" s="47" t="s">
        <v>151</v>
      </c>
      <c r="D62" s="47" t="s">
        <v>245</v>
      </c>
      <c r="E62" s="52" t="s">
        <v>246</v>
      </c>
      <c r="F62" s="56"/>
      <c r="G62" s="47"/>
      <c r="H62" s="47"/>
      <c r="I62" s="47"/>
      <c r="J62" s="47">
        <v>1</v>
      </c>
      <c r="K62" s="47"/>
      <c r="L62" s="47"/>
      <c r="M62" s="47"/>
      <c r="N62" s="47">
        <v>1</v>
      </c>
      <c r="O62" s="47"/>
      <c r="P62" s="47"/>
      <c r="Q62" s="47"/>
      <c r="R62" s="47"/>
      <c r="S62" s="47"/>
      <c r="T62" s="47"/>
      <c r="U62" s="47"/>
      <c r="V62" s="47">
        <v>5</v>
      </c>
      <c r="W62" s="48">
        <v>1</v>
      </c>
      <c r="X62" s="61">
        <f t="shared" si="5"/>
        <v>7</v>
      </c>
      <c r="Y62" s="52">
        <f t="shared" si="3"/>
        <v>1</v>
      </c>
      <c r="Z62">
        <f t="shared" si="4"/>
        <v>8</v>
      </c>
    </row>
    <row r="63" spans="1:26" x14ac:dyDescent="0.2">
      <c r="A63" s="51" t="s">
        <v>16</v>
      </c>
      <c r="B63" s="16">
        <v>400899</v>
      </c>
      <c r="C63" s="47" t="s">
        <v>151</v>
      </c>
      <c r="D63" s="47" t="s">
        <v>247</v>
      </c>
      <c r="E63" s="52" t="s">
        <v>248</v>
      </c>
      <c r="F63" s="56"/>
      <c r="G63" s="47"/>
      <c r="H63" s="47"/>
      <c r="I63" s="47"/>
      <c r="J63" s="47"/>
      <c r="K63" s="47"/>
      <c r="L63" s="47"/>
      <c r="M63" s="47"/>
      <c r="N63" s="47"/>
      <c r="O63" s="47"/>
      <c r="P63" s="47">
        <v>1</v>
      </c>
      <c r="Q63" s="47"/>
      <c r="R63" s="47"/>
      <c r="S63" s="47"/>
      <c r="T63" s="47"/>
      <c r="U63" s="47"/>
      <c r="V63" s="47">
        <v>1</v>
      </c>
      <c r="W63" s="48"/>
      <c r="X63" s="61">
        <f t="shared" si="5"/>
        <v>2</v>
      </c>
      <c r="Y63" s="52">
        <f t="shared" si="3"/>
        <v>0</v>
      </c>
      <c r="Z63">
        <f t="shared" si="4"/>
        <v>2</v>
      </c>
    </row>
    <row r="64" spans="1:26" x14ac:dyDescent="0.2">
      <c r="A64" s="51" t="s">
        <v>16</v>
      </c>
      <c r="B64" s="16">
        <v>420101</v>
      </c>
      <c r="C64" s="47" t="s">
        <v>230</v>
      </c>
      <c r="D64" s="47" t="s">
        <v>249</v>
      </c>
      <c r="E64" s="52" t="s">
        <v>250</v>
      </c>
      <c r="F64" s="56"/>
      <c r="G64" s="47">
        <v>4</v>
      </c>
      <c r="H64" s="47"/>
      <c r="I64" s="47">
        <v>1</v>
      </c>
      <c r="J64" s="47">
        <v>1</v>
      </c>
      <c r="K64" s="47">
        <v>2</v>
      </c>
      <c r="L64" s="47">
        <v>4</v>
      </c>
      <c r="M64" s="47">
        <v>7</v>
      </c>
      <c r="N64" s="47">
        <v>4</v>
      </c>
      <c r="O64" s="47">
        <v>14</v>
      </c>
      <c r="P64" s="47"/>
      <c r="Q64" s="47"/>
      <c r="R64" s="47">
        <v>1</v>
      </c>
      <c r="S64" s="47">
        <v>11</v>
      </c>
      <c r="T64" s="47"/>
      <c r="U64" s="47"/>
      <c r="V64" s="47">
        <v>15</v>
      </c>
      <c r="W64" s="48">
        <v>75</v>
      </c>
      <c r="X64" s="61">
        <f t="shared" si="5"/>
        <v>25</v>
      </c>
      <c r="Y64" s="52">
        <f t="shared" si="3"/>
        <v>114</v>
      </c>
      <c r="Z64">
        <f t="shared" si="4"/>
        <v>139</v>
      </c>
    </row>
    <row r="65" spans="1:26" x14ac:dyDescent="0.2">
      <c r="A65" s="51" t="s">
        <v>16</v>
      </c>
      <c r="B65" s="16">
        <v>420101</v>
      </c>
      <c r="C65" s="47" t="s">
        <v>230</v>
      </c>
      <c r="D65" s="47" t="s">
        <v>251</v>
      </c>
      <c r="E65" s="52" t="s">
        <v>252</v>
      </c>
      <c r="F65" s="56"/>
      <c r="G65" s="47">
        <v>1</v>
      </c>
      <c r="H65" s="47"/>
      <c r="I65" s="47"/>
      <c r="J65" s="47"/>
      <c r="K65" s="47">
        <v>5</v>
      </c>
      <c r="L65" s="47"/>
      <c r="M65" s="47">
        <v>3</v>
      </c>
      <c r="N65" s="47">
        <v>4</v>
      </c>
      <c r="O65" s="47">
        <v>6</v>
      </c>
      <c r="P65" s="47"/>
      <c r="Q65" s="47"/>
      <c r="R65" s="47"/>
      <c r="S65" s="47">
        <v>2</v>
      </c>
      <c r="T65" s="47"/>
      <c r="U65" s="47"/>
      <c r="V65" s="47">
        <v>12</v>
      </c>
      <c r="W65" s="48">
        <v>44</v>
      </c>
      <c r="X65" s="61">
        <f t="shared" si="5"/>
        <v>16</v>
      </c>
      <c r="Y65" s="52">
        <f t="shared" si="3"/>
        <v>61</v>
      </c>
      <c r="Z65">
        <f t="shared" si="4"/>
        <v>77</v>
      </c>
    </row>
    <row r="66" spans="1:26" x14ac:dyDescent="0.2">
      <c r="A66" s="51" t="s">
        <v>16</v>
      </c>
      <c r="B66" s="16">
        <v>440501</v>
      </c>
      <c r="C66" s="47" t="s">
        <v>138</v>
      </c>
      <c r="D66" s="47" t="s">
        <v>253</v>
      </c>
      <c r="E66" s="52" t="s">
        <v>254</v>
      </c>
      <c r="F66" s="56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>
        <v>1</v>
      </c>
      <c r="T66" s="47"/>
      <c r="U66" s="47"/>
      <c r="V66" s="47">
        <v>10</v>
      </c>
      <c r="W66" s="48">
        <v>6</v>
      </c>
      <c r="X66" s="61">
        <f t="shared" si="5"/>
        <v>10</v>
      </c>
      <c r="Y66" s="52">
        <f t="shared" si="3"/>
        <v>7</v>
      </c>
      <c r="Z66">
        <f t="shared" si="4"/>
        <v>17</v>
      </c>
    </row>
    <row r="67" spans="1:26" x14ac:dyDescent="0.2">
      <c r="A67" s="51" t="s">
        <v>16</v>
      </c>
      <c r="B67" s="16">
        <v>440501</v>
      </c>
      <c r="C67" s="47" t="s">
        <v>138</v>
      </c>
      <c r="D67" s="47" t="s">
        <v>255</v>
      </c>
      <c r="E67" s="52" t="s">
        <v>256</v>
      </c>
      <c r="F67" s="56"/>
      <c r="G67" s="47"/>
      <c r="H67" s="47"/>
      <c r="I67" s="47"/>
      <c r="J67" s="47">
        <v>1</v>
      </c>
      <c r="K67" s="47"/>
      <c r="L67" s="47"/>
      <c r="M67" s="47"/>
      <c r="N67" s="47">
        <v>1</v>
      </c>
      <c r="O67" s="47"/>
      <c r="P67" s="47"/>
      <c r="Q67" s="47"/>
      <c r="R67" s="47">
        <v>1</v>
      </c>
      <c r="S67" s="47"/>
      <c r="T67" s="47"/>
      <c r="U67" s="47"/>
      <c r="V67" s="47">
        <v>2</v>
      </c>
      <c r="W67" s="48">
        <v>3</v>
      </c>
      <c r="X67" s="61">
        <f t="shared" si="5"/>
        <v>5</v>
      </c>
      <c r="Y67" s="52">
        <f t="shared" si="3"/>
        <v>3</v>
      </c>
      <c r="Z67">
        <f t="shared" si="4"/>
        <v>8</v>
      </c>
    </row>
    <row r="68" spans="1:26" x14ac:dyDescent="0.2">
      <c r="A68" s="51" t="s">
        <v>16</v>
      </c>
      <c r="B68" s="16">
        <v>450201</v>
      </c>
      <c r="C68" s="47" t="s">
        <v>151</v>
      </c>
      <c r="D68" s="47" t="s">
        <v>257</v>
      </c>
      <c r="E68" s="52" t="s">
        <v>258</v>
      </c>
      <c r="F68" s="56"/>
      <c r="G68" s="47">
        <v>2</v>
      </c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>
        <v>4</v>
      </c>
      <c r="W68" s="48">
        <v>5</v>
      </c>
      <c r="X68" s="61">
        <f t="shared" si="5"/>
        <v>4</v>
      </c>
      <c r="Y68" s="52">
        <f t="shared" si="3"/>
        <v>7</v>
      </c>
      <c r="Z68">
        <f t="shared" si="4"/>
        <v>11</v>
      </c>
    </row>
    <row r="69" spans="1:26" x14ac:dyDescent="0.2">
      <c r="A69" s="51" t="s">
        <v>16</v>
      </c>
      <c r="B69" s="16">
        <v>450401</v>
      </c>
      <c r="C69" s="47" t="s">
        <v>151</v>
      </c>
      <c r="D69" s="47" t="s">
        <v>548</v>
      </c>
      <c r="E69" s="52" t="s">
        <v>549</v>
      </c>
      <c r="F69" s="56">
        <v>2</v>
      </c>
      <c r="G69" s="47">
        <v>2</v>
      </c>
      <c r="H69" s="47"/>
      <c r="I69" s="47"/>
      <c r="J69" s="47"/>
      <c r="K69" s="47"/>
      <c r="L69" s="47">
        <v>3</v>
      </c>
      <c r="M69" s="47">
        <v>2</v>
      </c>
      <c r="N69" s="47">
        <v>4</v>
      </c>
      <c r="O69" s="47">
        <v>3</v>
      </c>
      <c r="P69" s="47"/>
      <c r="Q69" s="47"/>
      <c r="R69" s="47">
        <v>2</v>
      </c>
      <c r="S69" s="47"/>
      <c r="T69" s="47"/>
      <c r="U69" s="47"/>
      <c r="V69" s="47">
        <v>20</v>
      </c>
      <c r="W69" s="48">
        <v>27</v>
      </c>
      <c r="X69" s="61">
        <f t="shared" si="5"/>
        <v>31</v>
      </c>
      <c r="Y69" s="52">
        <f t="shared" si="3"/>
        <v>34</v>
      </c>
      <c r="Z69">
        <f t="shared" si="4"/>
        <v>65</v>
      </c>
    </row>
    <row r="70" spans="1:26" x14ac:dyDescent="0.2">
      <c r="A70" s="51" t="s">
        <v>16</v>
      </c>
      <c r="B70" s="16">
        <v>450601</v>
      </c>
      <c r="C70" s="47" t="s">
        <v>151</v>
      </c>
      <c r="D70" s="47" t="s">
        <v>259</v>
      </c>
      <c r="E70" s="52" t="s">
        <v>260</v>
      </c>
      <c r="F70" s="56"/>
      <c r="G70" s="47"/>
      <c r="H70" s="47"/>
      <c r="I70" s="47"/>
      <c r="J70" s="47">
        <v>3</v>
      </c>
      <c r="K70" s="47"/>
      <c r="L70" s="47">
        <v>3</v>
      </c>
      <c r="M70" s="47">
        <v>1</v>
      </c>
      <c r="N70" s="47">
        <v>6</v>
      </c>
      <c r="O70" s="47"/>
      <c r="P70" s="47">
        <v>2</v>
      </c>
      <c r="Q70" s="47"/>
      <c r="R70" s="47"/>
      <c r="S70" s="47"/>
      <c r="T70" s="47"/>
      <c r="U70" s="47"/>
      <c r="V70" s="47">
        <v>19</v>
      </c>
      <c r="W70" s="48">
        <v>7</v>
      </c>
      <c r="X70" s="61">
        <f t="shared" si="5"/>
        <v>33</v>
      </c>
      <c r="Y70" s="52">
        <f t="shared" si="3"/>
        <v>8</v>
      </c>
      <c r="Z70">
        <f t="shared" si="4"/>
        <v>41</v>
      </c>
    </row>
    <row r="71" spans="1:26" x14ac:dyDescent="0.2">
      <c r="A71" s="51" t="s">
        <v>16</v>
      </c>
      <c r="B71" s="16">
        <v>450603</v>
      </c>
      <c r="C71" s="47" t="s">
        <v>151</v>
      </c>
      <c r="D71" s="47" t="s">
        <v>261</v>
      </c>
      <c r="E71" s="52" t="s">
        <v>262</v>
      </c>
      <c r="F71" s="56"/>
      <c r="G71" s="47"/>
      <c r="H71" s="47"/>
      <c r="I71" s="47"/>
      <c r="J71" s="47"/>
      <c r="K71" s="47"/>
      <c r="L71" s="47"/>
      <c r="M71" s="47"/>
      <c r="N71" s="47">
        <v>2</v>
      </c>
      <c r="O71" s="47">
        <v>1</v>
      </c>
      <c r="P71" s="47"/>
      <c r="Q71" s="47"/>
      <c r="R71" s="47">
        <v>1</v>
      </c>
      <c r="S71" s="47"/>
      <c r="T71" s="47"/>
      <c r="U71" s="47"/>
      <c r="V71" s="47">
        <v>11</v>
      </c>
      <c r="W71" s="48">
        <v>4</v>
      </c>
      <c r="X71" s="61">
        <f t="shared" si="5"/>
        <v>14</v>
      </c>
      <c r="Y71" s="52">
        <f t="shared" si="3"/>
        <v>5</v>
      </c>
      <c r="Z71">
        <f t="shared" si="4"/>
        <v>19</v>
      </c>
    </row>
    <row r="72" spans="1:26" x14ac:dyDescent="0.2">
      <c r="A72" s="51" t="s">
        <v>16</v>
      </c>
      <c r="B72" s="16">
        <v>451001</v>
      </c>
      <c r="C72" s="47" t="s">
        <v>151</v>
      </c>
      <c r="D72" s="47" t="s">
        <v>263</v>
      </c>
      <c r="E72" s="52" t="s">
        <v>264</v>
      </c>
      <c r="F72" s="56">
        <v>1</v>
      </c>
      <c r="G72" s="47"/>
      <c r="H72" s="47"/>
      <c r="I72" s="47"/>
      <c r="J72" s="47"/>
      <c r="K72" s="47"/>
      <c r="L72" s="47">
        <v>1</v>
      </c>
      <c r="M72" s="47">
        <v>2</v>
      </c>
      <c r="N72" s="47">
        <v>4</v>
      </c>
      <c r="O72" s="47">
        <v>4</v>
      </c>
      <c r="P72" s="47"/>
      <c r="Q72" s="47"/>
      <c r="R72" s="47">
        <v>1</v>
      </c>
      <c r="S72" s="47">
        <v>1</v>
      </c>
      <c r="T72" s="47"/>
      <c r="U72" s="47"/>
      <c r="V72" s="47">
        <v>13</v>
      </c>
      <c r="W72" s="48">
        <v>10</v>
      </c>
      <c r="X72" s="61">
        <f t="shared" si="5"/>
        <v>20</v>
      </c>
      <c r="Y72" s="52">
        <f t="shared" si="3"/>
        <v>17</v>
      </c>
      <c r="Z72">
        <f t="shared" si="4"/>
        <v>37</v>
      </c>
    </row>
    <row r="73" spans="1:26" x14ac:dyDescent="0.2">
      <c r="A73" s="51" t="s">
        <v>16</v>
      </c>
      <c r="B73" s="16">
        <v>451101</v>
      </c>
      <c r="C73" s="47" t="s">
        <v>151</v>
      </c>
      <c r="D73" s="47" t="s">
        <v>265</v>
      </c>
      <c r="E73" s="52" t="s">
        <v>266</v>
      </c>
      <c r="F73" s="56"/>
      <c r="G73" s="47"/>
      <c r="H73" s="47"/>
      <c r="I73" s="47"/>
      <c r="J73" s="47"/>
      <c r="K73" s="47"/>
      <c r="L73" s="47">
        <v>1</v>
      </c>
      <c r="M73" s="47">
        <v>1</v>
      </c>
      <c r="N73" s="47">
        <v>1</v>
      </c>
      <c r="O73" s="47">
        <v>2</v>
      </c>
      <c r="P73" s="47"/>
      <c r="Q73" s="47"/>
      <c r="R73" s="47">
        <v>1</v>
      </c>
      <c r="S73" s="47">
        <v>1</v>
      </c>
      <c r="T73" s="47"/>
      <c r="U73" s="47"/>
      <c r="V73" s="47">
        <v>3</v>
      </c>
      <c r="W73" s="48">
        <v>8</v>
      </c>
      <c r="X73" s="61">
        <f t="shared" si="5"/>
        <v>6</v>
      </c>
      <c r="Y73" s="52">
        <f t="shared" si="3"/>
        <v>12</v>
      </c>
      <c r="Z73">
        <f t="shared" si="4"/>
        <v>18</v>
      </c>
    </row>
    <row r="74" spans="1:26" x14ac:dyDescent="0.2">
      <c r="A74" s="51" t="s">
        <v>16</v>
      </c>
      <c r="B74" s="16">
        <v>459999</v>
      </c>
      <c r="C74" s="47" t="s">
        <v>151</v>
      </c>
      <c r="D74" s="47" t="s">
        <v>267</v>
      </c>
      <c r="E74" s="52" t="s">
        <v>268</v>
      </c>
      <c r="F74" s="56">
        <v>2</v>
      </c>
      <c r="G74" s="47"/>
      <c r="H74" s="47"/>
      <c r="I74" s="47"/>
      <c r="J74" s="47"/>
      <c r="K74" s="47"/>
      <c r="L74" s="47">
        <v>1</v>
      </c>
      <c r="M74" s="47">
        <v>3</v>
      </c>
      <c r="N74" s="47">
        <v>2</v>
      </c>
      <c r="O74" s="47">
        <v>5</v>
      </c>
      <c r="P74" s="47"/>
      <c r="Q74" s="47"/>
      <c r="R74" s="47"/>
      <c r="S74" s="47"/>
      <c r="T74" s="47"/>
      <c r="U74" s="47"/>
      <c r="V74" s="47">
        <v>7</v>
      </c>
      <c r="W74" s="48">
        <v>6</v>
      </c>
      <c r="X74" s="61">
        <f t="shared" si="5"/>
        <v>12</v>
      </c>
      <c r="Y74" s="52">
        <f>G74+I74+K74+M74+O74+Q74+S74+U74+W74</f>
        <v>14</v>
      </c>
      <c r="Z74">
        <f t="shared" ref="Z74:Z109" si="6">SUM(X74:Y74)</f>
        <v>26</v>
      </c>
    </row>
    <row r="75" spans="1:26" x14ac:dyDescent="0.2">
      <c r="A75" s="51" t="s">
        <v>16</v>
      </c>
      <c r="B75" s="16">
        <v>500501</v>
      </c>
      <c r="C75" s="47" t="s">
        <v>151</v>
      </c>
      <c r="D75" s="47" t="s">
        <v>269</v>
      </c>
      <c r="E75" s="52" t="s">
        <v>270</v>
      </c>
      <c r="F75" s="56"/>
      <c r="G75" s="47"/>
      <c r="H75" s="47"/>
      <c r="I75" s="47"/>
      <c r="J75" s="47">
        <v>1</v>
      </c>
      <c r="K75" s="47"/>
      <c r="L75" s="47"/>
      <c r="M75" s="47"/>
      <c r="N75" s="47">
        <v>1</v>
      </c>
      <c r="O75" s="47">
        <v>1</v>
      </c>
      <c r="P75" s="47"/>
      <c r="Q75" s="47"/>
      <c r="R75" s="47"/>
      <c r="S75" s="47"/>
      <c r="T75" s="47"/>
      <c r="U75" s="47"/>
      <c r="V75" s="47">
        <v>2</v>
      </c>
      <c r="W75" s="48">
        <v>6</v>
      </c>
      <c r="X75" s="61">
        <f t="shared" ref="X75:Y109" si="7">F75+H75+J75+L75+N75+P75+R75+T75+V75</f>
        <v>4</v>
      </c>
      <c r="Y75" s="52">
        <f t="shared" si="7"/>
        <v>7</v>
      </c>
      <c r="Z75">
        <f t="shared" si="6"/>
        <v>11</v>
      </c>
    </row>
    <row r="76" spans="1:26" x14ac:dyDescent="0.2">
      <c r="A76" s="51" t="s">
        <v>16</v>
      </c>
      <c r="B76" s="16">
        <v>500602</v>
      </c>
      <c r="C76" s="47" t="s">
        <v>151</v>
      </c>
      <c r="D76" s="47" t="s">
        <v>271</v>
      </c>
      <c r="E76" s="52" t="s">
        <v>272</v>
      </c>
      <c r="F76" s="56">
        <v>1</v>
      </c>
      <c r="G76" s="47"/>
      <c r="H76" s="47"/>
      <c r="I76" s="47"/>
      <c r="J76" s="47"/>
      <c r="K76" s="47">
        <v>1</v>
      </c>
      <c r="L76" s="47">
        <v>1</v>
      </c>
      <c r="M76" s="47">
        <v>1</v>
      </c>
      <c r="N76" s="47">
        <v>2</v>
      </c>
      <c r="O76" s="47">
        <v>1</v>
      </c>
      <c r="P76" s="47"/>
      <c r="Q76" s="47"/>
      <c r="R76" s="47"/>
      <c r="S76" s="47">
        <v>1</v>
      </c>
      <c r="T76" s="47"/>
      <c r="U76" s="47"/>
      <c r="V76" s="47">
        <v>16</v>
      </c>
      <c r="W76" s="48">
        <v>15</v>
      </c>
      <c r="X76" s="61">
        <f t="shared" si="7"/>
        <v>20</v>
      </c>
      <c r="Y76" s="52">
        <f t="shared" si="7"/>
        <v>19</v>
      </c>
      <c r="Z76">
        <f t="shared" si="6"/>
        <v>39</v>
      </c>
    </row>
    <row r="77" spans="1:26" x14ac:dyDescent="0.2">
      <c r="A77" s="51" t="s">
        <v>16</v>
      </c>
      <c r="B77" s="16">
        <v>500702</v>
      </c>
      <c r="C77" s="47" t="s">
        <v>151</v>
      </c>
      <c r="D77" s="47" t="s">
        <v>273</v>
      </c>
      <c r="E77" s="52" t="s">
        <v>274</v>
      </c>
      <c r="F77" s="56"/>
      <c r="G77" s="47">
        <v>1</v>
      </c>
      <c r="H77" s="47"/>
      <c r="I77" s="47"/>
      <c r="J77" s="47"/>
      <c r="K77" s="47">
        <v>2</v>
      </c>
      <c r="L77" s="47">
        <v>1</v>
      </c>
      <c r="M77" s="47">
        <v>1</v>
      </c>
      <c r="N77" s="47">
        <v>1</v>
      </c>
      <c r="O77" s="47"/>
      <c r="P77" s="47"/>
      <c r="Q77" s="47"/>
      <c r="R77" s="47"/>
      <c r="S77" s="47"/>
      <c r="T77" s="47"/>
      <c r="U77" s="47"/>
      <c r="V77" s="47">
        <v>3</v>
      </c>
      <c r="W77" s="48">
        <v>6</v>
      </c>
      <c r="X77" s="61">
        <f t="shared" si="7"/>
        <v>5</v>
      </c>
      <c r="Y77" s="52">
        <f t="shared" si="7"/>
        <v>10</v>
      </c>
      <c r="Z77">
        <f t="shared" si="6"/>
        <v>15</v>
      </c>
    </row>
    <row r="78" spans="1:26" x14ac:dyDescent="0.2">
      <c r="A78" s="51" t="s">
        <v>16</v>
      </c>
      <c r="B78" s="16">
        <v>500702</v>
      </c>
      <c r="C78" s="47" t="s">
        <v>151</v>
      </c>
      <c r="D78" s="47" t="s">
        <v>275</v>
      </c>
      <c r="E78" s="52" t="s">
        <v>276</v>
      </c>
      <c r="F78" s="56"/>
      <c r="G78" s="47"/>
      <c r="H78" s="47"/>
      <c r="I78" s="47"/>
      <c r="J78" s="47"/>
      <c r="K78" s="47">
        <v>1</v>
      </c>
      <c r="L78" s="47"/>
      <c r="M78" s="47"/>
      <c r="N78" s="47">
        <v>2</v>
      </c>
      <c r="O78" s="47"/>
      <c r="P78" s="47"/>
      <c r="Q78" s="47">
        <v>1</v>
      </c>
      <c r="R78" s="47"/>
      <c r="S78" s="47"/>
      <c r="T78" s="47"/>
      <c r="U78" s="47"/>
      <c r="V78" s="47">
        <v>4</v>
      </c>
      <c r="W78" s="48">
        <v>1</v>
      </c>
      <c r="X78" s="61">
        <f t="shared" si="7"/>
        <v>6</v>
      </c>
      <c r="Y78" s="52">
        <f t="shared" si="7"/>
        <v>3</v>
      </c>
      <c r="Z78">
        <f t="shared" si="6"/>
        <v>9</v>
      </c>
    </row>
    <row r="79" spans="1:26" x14ac:dyDescent="0.2">
      <c r="A79" s="51" t="s">
        <v>16</v>
      </c>
      <c r="B79" s="16">
        <v>500901</v>
      </c>
      <c r="C79" s="47" t="s">
        <v>151</v>
      </c>
      <c r="D79" s="47" t="s">
        <v>281</v>
      </c>
      <c r="E79" s="52" t="s">
        <v>558</v>
      </c>
      <c r="F79" s="56"/>
      <c r="G79" s="47"/>
      <c r="H79" s="47"/>
      <c r="I79" s="47"/>
      <c r="J79" s="47"/>
      <c r="K79" s="47"/>
      <c r="L79" s="47">
        <v>1</v>
      </c>
      <c r="M79" s="47"/>
      <c r="N79" s="47"/>
      <c r="O79" s="47"/>
      <c r="P79" s="47"/>
      <c r="Q79" s="47"/>
      <c r="R79" s="47"/>
      <c r="S79" s="47"/>
      <c r="T79" s="47"/>
      <c r="U79" s="47"/>
      <c r="V79" s="47">
        <v>6</v>
      </c>
      <c r="W79" s="48">
        <v>1</v>
      </c>
      <c r="X79" s="61">
        <f t="shared" si="7"/>
        <v>7</v>
      </c>
      <c r="Y79" s="52">
        <f t="shared" si="7"/>
        <v>1</v>
      </c>
      <c r="Z79">
        <f t="shared" si="6"/>
        <v>8</v>
      </c>
    </row>
    <row r="80" spans="1:26" x14ac:dyDescent="0.2">
      <c r="A80" s="51" t="s">
        <v>16</v>
      </c>
      <c r="B80" s="16">
        <v>510201</v>
      </c>
      <c r="C80" s="47" t="s">
        <v>230</v>
      </c>
      <c r="D80" s="47" t="s">
        <v>282</v>
      </c>
      <c r="E80" s="52" t="s">
        <v>283</v>
      </c>
      <c r="F80" s="56"/>
      <c r="G80" s="47"/>
      <c r="H80" s="47"/>
      <c r="I80" s="47"/>
      <c r="J80" s="47">
        <v>1</v>
      </c>
      <c r="K80" s="47"/>
      <c r="L80" s="47"/>
      <c r="M80" s="47">
        <v>1</v>
      </c>
      <c r="N80" s="47"/>
      <c r="O80" s="47">
        <v>3</v>
      </c>
      <c r="P80" s="47"/>
      <c r="Q80" s="47"/>
      <c r="R80" s="47"/>
      <c r="S80" s="47">
        <v>2</v>
      </c>
      <c r="T80" s="47"/>
      <c r="U80" s="47">
        <v>1</v>
      </c>
      <c r="V80" s="47">
        <v>4</v>
      </c>
      <c r="W80" s="48">
        <v>58</v>
      </c>
      <c r="X80" s="61">
        <f t="shared" ref="X80:X86" si="8">F80+H80+J80+L80+N80+P80+R80+T80+V80</f>
        <v>5</v>
      </c>
      <c r="Y80" s="52">
        <f t="shared" ref="Y80:Y86" si="9">G80+I80+K80+M80+O80+Q80+S80+U80+W80</f>
        <v>65</v>
      </c>
      <c r="Z80">
        <f t="shared" ref="Z80:Z86" si="10">SUM(X80:Y80)</f>
        <v>70</v>
      </c>
    </row>
    <row r="81" spans="1:26" x14ac:dyDescent="0.2">
      <c r="A81" s="51" t="s">
        <v>16</v>
      </c>
      <c r="B81" s="16">
        <v>510701</v>
      </c>
      <c r="C81" s="47" t="s">
        <v>160</v>
      </c>
      <c r="D81" s="47" t="s">
        <v>284</v>
      </c>
      <c r="E81" s="52" t="s">
        <v>285</v>
      </c>
      <c r="F81" s="5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>
        <v>1</v>
      </c>
      <c r="S81" s="47">
        <v>2</v>
      </c>
      <c r="T81" s="47"/>
      <c r="U81" s="47"/>
      <c r="V81" s="47"/>
      <c r="W81" s="48"/>
      <c r="X81" s="61">
        <f t="shared" si="8"/>
        <v>1</v>
      </c>
      <c r="Y81" s="52">
        <f t="shared" si="9"/>
        <v>2</v>
      </c>
      <c r="Z81">
        <f t="shared" si="10"/>
        <v>3</v>
      </c>
    </row>
    <row r="82" spans="1:26" x14ac:dyDescent="0.2">
      <c r="A82" s="51" t="s">
        <v>16</v>
      </c>
      <c r="B82" s="16">
        <v>511005</v>
      </c>
      <c r="C82" s="47" t="s">
        <v>138</v>
      </c>
      <c r="D82" s="47" t="s">
        <v>286</v>
      </c>
      <c r="E82" s="52" t="s">
        <v>287</v>
      </c>
      <c r="F82" s="56"/>
      <c r="G82" s="47"/>
      <c r="H82" s="47"/>
      <c r="I82" s="47"/>
      <c r="J82" s="47">
        <v>1</v>
      </c>
      <c r="K82" s="47">
        <v>5</v>
      </c>
      <c r="L82" s="47">
        <v>2</v>
      </c>
      <c r="M82" s="47">
        <v>1</v>
      </c>
      <c r="N82" s="47">
        <v>3</v>
      </c>
      <c r="O82" s="47">
        <v>2</v>
      </c>
      <c r="P82" s="47">
        <v>1</v>
      </c>
      <c r="Q82" s="47"/>
      <c r="R82" s="47"/>
      <c r="S82" s="47">
        <v>1</v>
      </c>
      <c r="T82" s="47"/>
      <c r="U82" s="47"/>
      <c r="V82" s="47">
        <v>9</v>
      </c>
      <c r="W82" s="48">
        <v>14</v>
      </c>
      <c r="X82" s="61">
        <f t="shared" si="8"/>
        <v>16</v>
      </c>
      <c r="Y82" s="52">
        <f t="shared" si="9"/>
        <v>23</v>
      </c>
      <c r="Z82">
        <f t="shared" si="10"/>
        <v>39</v>
      </c>
    </row>
    <row r="83" spans="1:26" x14ac:dyDescent="0.2">
      <c r="A83" s="51" t="s">
        <v>16</v>
      </c>
      <c r="B83" s="16">
        <v>512003</v>
      </c>
      <c r="C83" s="47" t="s">
        <v>10</v>
      </c>
      <c r="D83" s="47" t="s">
        <v>288</v>
      </c>
      <c r="E83" s="52" t="s">
        <v>289</v>
      </c>
      <c r="F83" s="56"/>
      <c r="G83" s="47">
        <v>1</v>
      </c>
      <c r="H83" s="47"/>
      <c r="I83" s="47"/>
      <c r="J83" s="47"/>
      <c r="K83" s="47">
        <v>2</v>
      </c>
      <c r="L83" s="47">
        <v>2</v>
      </c>
      <c r="M83" s="47"/>
      <c r="N83" s="47"/>
      <c r="O83" s="47">
        <v>2</v>
      </c>
      <c r="P83" s="47"/>
      <c r="Q83" s="47">
        <v>2</v>
      </c>
      <c r="R83" s="47">
        <v>1</v>
      </c>
      <c r="S83" s="47">
        <v>2</v>
      </c>
      <c r="T83" s="47"/>
      <c r="U83" s="47"/>
      <c r="V83" s="47">
        <v>10</v>
      </c>
      <c r="W83" s="48">
        <v>13</v>
      </c>
      <c r="X83" s="61">
        <f t="shared" si="8"/>
        <v>13</v>
      </c>
      <c r="Y83" s="52">
        <f t="shared" si="9"/>
        <v>22</v>
      </c>
      <c r="Z83">
        <f t="shared" si="10"/>
        <v>35</v>
      </c>
    </row>
    <row r="84" spans="1:26" x14ac:dyDescent="0.2">
      <c r="A84" s="51" t="s">
        <v>16</v>
      </c>
      <c r="B84" s="16">
        <v>513101</v>
      </c>
      <c r="C84" s="47" t="s">
        <v>230</v>
      </c>
      <c r="D84" s="47" t="s">
        <v>290</v>
      </c>
      <c r="E84" s="52" t="s">
        <v>291</v>
      </c>
      <c r="F84" s="56"/>
      <c r="G84" s="47"/>
      <c r="H84" s="47"/>
      <c r="I84" s="47"/>
      <c r="J84" s="47"/>
      <c r="K84" s="47"/>
      <c r="L84" s="47"/>
      <c r="M84" s="47">
        <v>1</v>
      </c>
      <c r="N84" s="47">
        <v>1</v>
      </c>
      <c r="O84" s="47">
        <v>2</v>
      </c>
      <c r="P84" s="47"/>
      <c r="Q84" s="47"/>
      <c r="R84" s="47"/>
      <c r="S84" s="47">
        <v>1</v>
      </c>
      <c r="T84" s="47"/>
      <c r="U84" s="47"/>
      <c r="V84" s="47">
        <v>5</v>
      </c>
      <c r="W84" s="48">
        <v>15</v>
      </c>
      <c r="X84" s="61">
        <f t="shared" si="8"/>
        <v>6</v>
      </c>
      <c r="Y84" s="52">
        <f t="shared" si="9"/>
        <v>19</v>
      </c>
      <c r="Z84">
        <f t="shared" si="10"/>
        <v>25</v>
      </c>
    </row>
    <row r="85" spans="1:26" x14ac:dyDescent="0.2">
      <c r="A85" s="51" t="s">
        <v>16</v>
      </c>
      <c r="B85" s="16">
        <v>513801</v>
      </c>
      <c r="C85" s="47" t="s">
        <v>292</v>
      </c>
      <c r="D85" s="47" t="s">
        <v>293</v>
      </c>
      <c r="E85" s="52" t="s">
        <v>294</v>
      </c>
      <c r="F85" s="56"/>
      <c r="G85" s="47">
        <v>1</v>
      </c>
      <c r="H85" s="47"/>
      <c r="I85" s="47"/>
      <c r="J85" s="47">
        <v>1</v>
      </c>
      <c r="K85" s="47"/>
      <c r="L85" s="47">
        <v>1</v>
      </c>
      <c r="M85" s="47">
        <v>7</v>
      </c>
      <c r="N85" s="47">
        <v>1</v>
      </c>
      <c r="O85" s="47">
        <v>8</v>
      </c>
      <c r="P85" s="47"/>
      <c r="Q85" s="47">
        <v>2</v>
      </c>
      <c r="R85" s="47"/>
      <c r="S85" s="47">
        <v>5</v>
      </c>
      <c r="T85" s="47"/>
      <c r="U85" s="47">
        <v>1</v>
      </c>
      <c r="V85" s="47">
        <v>9</v>
      </c>
      <c r="W85" s="48">
        <v>70</v>
      </c>
      <c r="X85" s="61">
        <f t="shared" si="8"/>
        <v>12</v>
      </c>
      <c r="Y85" s="52">
        <f t="shared" si="9"/>
        <v>94</v>
      </c>
      <c r="Z85">
        <f t="shared" si="10"/>
        <v>106</v>
      </c>
    </row>
    <row r="86" spans="1:26" x14ac:dyDescent="0.2">
      <c r="A86" s="51" t="s">
        <v>16</v>
      </c>
      <c r="B86" s="16">
        <v>513801</v>
      </c>
      <c r="C86" s="47" t="s">
        <v>295</v>
      </c>
      <c r="D86" s="47" t="s">
        <v>296</v>
      </c>
      <c r="E86" s="52" t="s">
        <v>297</v>
      </c>
      <c r="F86" s="56">
        <v>1</v>
      </c>
      <c r="G86" s="47">
        <v>2</v>
      </c>
      <c r="H86" s="47"/>
      <c r="I86" s="47">
        <v>1</v>
      </c>
      <c r="J86" s="47">
        <v>1</v>
      </c>
      <c r="K86" s="47">
        <v>5</v>
      </c>
      <c r="L86" s="47"/>
      <c r="M86" s="47">
        <v>7</v>
      </c>
      <c r="N86" s="47">
        <v>3</v>
      </c>
      <c r="O86" s="47">
        <v>15</v>
      </c>
      <c r="P86" s="47"/>
      <c r="Q86" s="47">
        <v>1</v>
      </c>
      <c r="R86" s="47">
        <v>1</v>
      </c>
      <c r="S86" s="47">
        <v>7</v>
      </c>
      <c r="T86" s="47"/>
      <c r="U86" s="47"/>
      <c r="V86" s="47">
        <v>15</v>
      </c>
      <c r="W86" s="48">
        <v>152</v>
      </c>
      <c r="X86" s="61">
        <f t="shared" si="8"/>
        <v>21</v>
      </c>
      <c r="Y86" s="52">
        <f t="shared" si="9"/>
        <v>190</v>
      </c>
      <c r="Z86">
        <f t="shared" si="10"/>
        <v>211</v>
      </c>
    </row>
    <row r="87" spans="1:26" x14ac:dyDescent="0.2">
      <c r="A87" s="51" t="s">
        <v>16</v>
      </c>
      <c r="B87" s="16">
        <v>520101</v>
      </c>
      <c r="C87" s="47" t="s">
        <v>160</v>
      </c>
      <c r="D87" s="47" t="s">
        <v>298</v>
      </c>
      <c r="E87" s="52" t="s">
        <v>299</v>
      </c>
      <c r="F87" s="56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>
        <v>1</v>
      </c>
      <c r="S87" s="47">
        <v>2</v>
      </c>
      <c r="T87" s="47"/>
      <c r="U87" s="47"/>
      <c r="V87" s="47">
        <v>2</v>
      </c>
      <c r="W87" s="48">
        <v>2</v>
      </c>
      <c r="X87" s="61">
        <f t="shared" si="7"/>
        <v>3</v>
      </c>
      <c r="Y87" s="52">
        <f t="shared" si="7"/>
        <v>4</v>
      </c>
      <c r="Z87">
        <f t="shared" si="6"/>
        <v>7</v>
      </c>
    </row>
    <row r="88" spans="1:26" x14ac:dyDescent="0.2">
      <c r="A88" s="51" t="s">
        <v>16</v>
      </c>
      <c r="B88" s="16">
        <v>520201</v>
      </c>
      <c r="C88" s="47" t="s">
        <v>209</v>
      </c>
      <c r="D88" s="47" t="s">
        <v>300</v>
      </c>
      <c r="E88" s="52" t="s">
        <v>301</v>
      </c>
      <c r="F88" s="56">
        <v>1</v>
      </c>
      <c r="G88" s="47"/>
      <c r="H88" s="47"/>
      <c r="I88" s="47"/>
      <c r="J88" s="47"/>
      <c r="K88" s="47">
        <v>1</v>
      </c>
      <c r="L88" s="47"/>
      <c r="M88" s="47">
        <v>1</v>
      </c>
      <c r="N88" s="47"/>
      <c r="O88" s="47">
        <v>3</v>
      </c>
      <c r="P88" s="47">
        <v>1</v>
      </c>
      <c r="Q88" s="47"/>
      <c r="R88" s="47">
        <v>2</v>
      </c>
      <c r="S88" s="47">
        <v>2</v>
      </c>
      <c r="T88" s="47"/>
      <c r="U88" s="47"/>
      <c r="V88" s="47">
        <v>29</v>
      </c>
      <c r="W88" s="48">
        <v>9</v>
      </c>
      <c r="X88" s="61">
        <f t="shared" si="7"/>
        <v>33</v>
      </c>
      <c r="Y88" s="52">
        <f t="shared" si="7"/>
        <v>16</v>
      </c>
      <c r="Z88">
        <f t="shared" si="6"/>
        <v>49</v>
      </c>
    </row>
    <row r="89" spans="1:26" x14ac:dyDescent="0.2">
      <c r="A89" s="51" t="s">
        <v>16</v>
      </c>
      <c r="B89" s="16">
        <v>520201</v>
      </c>
      <c r="C89" s="47" t="s">
        <v>209</v>
      </c>
      <c r="D89" s="47" t="s">
        <v>302</v>
      </c>
      <c r="E89" s="52" t="s">
        <v>303</v>
      </c>
      <c r="F89" s="56"/>
      <c r="G89" s="47"/>
      <c r="H89" s="47"/>
      <c r="I89" s="47"/>
      <c r="J89" s="47"/>
      <c r="K89" s="47"/>
      <c r="L89" s="47">
        <v>2</v>
      </c>
      <c r="M89" s="47"/>
      <c r="N89" s="47"/>
      <c r="O89" s="47"/>
      <c r="P89" s="47"/>
      <c r="Q89" s="47"/>
      <c r="R89" s="47"/>
      <c r="S89" s="47"/>
      <c r="T89" s="47"/>
      <c r="U89" s="47"/>
      <c r="V89" s="47">
        <v>11</v>
      </c>
      <c r="W89" s="48">
        <v>9</v>
      </c>
      <c r="X89" s="61">
        <f t="shared" si="7"/>
        <v>13</v>
      </c>
      <c r="Y89" s="52">
        <f t="shared" si="7"/>
        <v>9</v>
      </c>
      <c r="Z89">
        <f t="shared" si="6"/>
        <v>22</v>
      </c>
    </row>
    <row r="90" spans="1:26" x14ac:dyDescent="0.2">
      <c r="A90" s="51" t="s">
        <v>16</v>
      </c>
      <c r="B90" s="16">
        <v>520203</v>
      </c>
      <c r="C90" s="47" t="s">
        <v>209</v>
      </c>
      <c r="D90" s="47" t="s">
        <v>304</v>
      </c>
      <c r="E90" s="52" t="s">
        <v>305</v>
      </c>
      <c r="F90" s="56">
        <v>1</v>
      </c>
      <c r="G90" s="47"/>
      <c r="H90" s="47"/>
      <c r="I90" s="47"/>
      <c r="J90" s="47"/>
      <c r="K90" s="47"/>
      <c r="L90" s="47">
        <v>1</v>
      </c>
      <c r="M90" s="47"/>
      <c r="N90" s="47">
        <v>1</v>
      </c>
      <c r="O90" s="47"/>
      <c r="P90" s="47">
        <v>1</v>
      </c>
      <c r="Q90" s="47">
        <v>2</v>
      </c>
      <c r="R90" s="47">
        <v>1</v>
      </c>
      <c r="S90" s="47">
        <v>1</v>
      </c>
      <c r="T90" s="47"/>
      <c r="U90" s="47"/>
      <c r="V90" s="47">
        <v>29</v>
      </c>
      <c r="W90" s="48">
        <v>17</v>
      </c>
      <c r="X90" s="61">
        <f t="shared" si="7"/>
        <v>34</v>
      </c>
      <c r="Y90" s="52">
        <f t="shared" si="7"/>
        <v>20</v>
      </c>
      <c r="Z90">
        <f t="shared" si="6"/>
        <v>54</v>
      </c>
    </row>
    <row r="91" spans="1:26" x14ac:dyDescent="0.2">
      <c r="A91" s="51" t="s">
        <v>16</v>
      </c>
      <c r="B91" s="16">
        <v>520301</v>
      </c>
      <c r="C91" s="47" t="s">
        <v>209</v>
      </c>
      <c r="D91" s="47" t="s">
        <v>306</v>
      </c>
      <c r="E91" s="52" t="s">
        <v>307</v>
      </c>
      <c r="F91" s="56">
        <v>1</v>
      </c>
      <c r="G91" s="47"/>
      <c r="H91" s="47"/>
      <c r="I91" s="47"/>
      <c r="J91" s="47">
        <v>3</v>
      </c>
      <c r="K91" s="47">
        <v>2</v>
      </c>
      <c r="L91" s="47">
        <v>3</v>
      </c>
      <c r="M91" s="47">
        <v>1</v>
      </c>
      <c r="N91" s="47">
        <v>4</v>
      </c>
      <c r="O91" s="47">
        <v>2</v>
      </c>
      <c r="P91" s="47"/>
      <c r="Q91" s="47">
        <v>2</v>
      </c>
      <c r="R91" s="47">
        <v>3</v>
      </c>
      <c r="S91" s="47">
        <v>1</v>
      </c>
      <c r="T91" s="47"/>
      <c r="U91" s="47"/>
      <c r="V91" s="47">
        <v>34</v>
      </c>
      <c r="W91" s="48">
        <v>17</v>
      </c>
      <c r="X91" s="61">
        <f t="shared" si="7"/>
        <v>48</v>
      </c>
      <c r="Y91" s="52">
        <f t="shared" si="7"/>
        <v>25</v>
      </c>
      <c r="Z91">
        <f t="shared" si="6"/>
        <v>73</v>
      </c>
    </row>
    <row r="92" spans="1:26" x14ac:dyDescent="0.2">
      <c r="A92" s="51" t="s">
        <v>16</v>
      </c>
      <c r="B92" s="16">
        <v>520701</v>
      </c>
      <c r="C92" s="47" t="s">
        <v>209</v>
      </c>
      <c r="D92" s="47" t="s">
        <v>578</v>
      </c>
      <c r="E92" s="52" t="s">
        <v>579</v>
      </c>
      <c r="F92" s="56"/>
      <c r="G92" s="47"/>
      <c r="H92" s="47"/>
      <c r="I92" s="47"/>
      <c r="J92" s="47"/>
      <c r="K92" s="47"/>
      <c r="L92" s="47"/>
      <c r="M92" s="47"/>
      <c r="N92" s="47"/>
      <c r="O92" s="47"/>
      <c r="P92" s="47">
        <v>1</v>
      </c>
      <c r="Q92" s="47"/>
      <c r="R92" s="47"/>
      <c r="S92" s="47"/>
      <c r="T92" s="47"/>
      <c r="U92" s="47"/>
      <c r="V92" s="47">
        <v>1</v>
      </c>
      <c r="W92" s="48"/>
      <c r="X92" s="61">
        <f t="shared" si="7"/>
        <v>2</v>
      </c>
      <c r="Y92" s="52">
        <f t="shared" si="7"/>
        <v>0</v>
      </c>
      <c r="Z92">
        <f t="shared" si="6"/>
        <v>2</v>
      </c>
    </row>
    <row r="93" spans="1:26" x14ac:dyDescent="0.2">
      <c r="A93" s="51" t="s">
        <v>16</v>
      </c>
      <c r="B93" s="16">
        <v>520801</v>
      </c>
      <c r="C93" s="47" t="s">
        <v>209</v>
      </c>
      <c r="D93" s="47" t="s">
        <v>308</v>
      </c>
      <c r="E93" s="52" t="s">
        <v>309</v>
      </c>
      <c r="F93" s="56">
        <v>2</v>
      </c>
      <c r="G93" s="47">
        <v>2</v>
      </c>
      <c r="H93" s="47"/>
      <c r="I93" s="47"/>
      <c r="J93" s="47">
        <v>6</v>
      </c>
      <c r="K93" s="47"/>
      <c r="L93" s="47">
        <v>2</v>
      </c>
      <c r="M93" s="47">
        <v>2</v>
      </c>
      <c r="N93" s="47">
        <v>4</v>
      </c>
      <c r="O93" s="47">
        <v>3</v>
      </c>
      <c r="P93" s="47">
        <v>7</v>
      </c>
      <c r="Q93" s="47">
        <v>14</v>
      </c>
      <c r="R93" s="47">
        <v>3</v>
      </c>
      <c r="S93" s="47">
        <v>3</v>
      </c>
      <c r="T93" s="47"/>
      <c r="U93" s="47"/>
      <c r="V93" s="47">
        <v>54</v>
      </c>
      <c r="W93" s="48">
        <v>17</v>
      </c>
      <c r="X93" s="61">
        <f t="shared" si="7"/>
        <v>78</v>
      </c>
      <c r="Y93" s="52">
        <f t="shared" si="7"/>
        <v>41</v>
      </c>
      <c r="Z93">
        <f t="shared" si="6"/>
        <v>119</v>
      </c>
    </row>
    <row r="94" spans="1:26" x14ac:dyDescent="0.2">
      <c r="A94" s="51" t="s">
        <v>16</v>
      </c>
      <c r="B94" s="16">
        <v>521101</v>
      </c>
      <c r="C94" s="47" t="s">
        <v>209</v>
      </c>
      <c r="D94" s="47" t="s">
        <v>310</v>
      </c>
      <c r="E94" s="52" t="s">
        <v>311</v>
      </c>
      <c r="F94" s="56">
        <v>1</v>
      </c>
      <c r="G94" s="47"/>
      <c r="H94" s="47"/>
      <c r="I94" s="47"/>
      <c r="J94" s="47"/>
      <c r="K94" s="47"/>
      <c r="L94" s="47">
        <v>1</v>
      </c>
      <c r="M94" s="47"/>
      <c r="N94" s="47"/>
      <c r="O94" s="47">
        <v>1</v>
      </c>
      <c r="P94" s="47">
        <v>2</v>
      </c>
      <c r="Q94" s="47">
        <v>2</v>
      </c>
      <c r="R94" s="47"/>
      <c r="S94" s="47"/>
      <c r="T94" s="47"/>
      <c r="U94" s="47"/>
      <c r="V94" s="47">
        <v>1</v>
      </c>
      <c r="W94" s="48">
        <v>6</v>
      </c>
      <c r="X94" s="61">
        <f t="shared" si="7"/>
        <v>5</v>
      </c>
      <c r="Y94" s="52">
        <f t="shared" si="7"/>
        <v>9</v>
      </c>
      <c r="Z94">
        <f t="shared" si="6"/>
        <v>14</v>
      </c>
    </row>
    <row r="95" spans="1:26" x14ac:dyDescent="0.2">
      <c r="A95" s="51" t="s">
        <v>16</v>
      </c>
      <c r="B95" s="16">
        <v>521401</v>
      </c>
      <c r="C95" s="47" t="s">
        <v>209</v>
      </c>
      <c r="D95" s="47" t="s">
        <v>312</v>
      </c>
      <c r="E95" s="52" t="s">
        <v>313</v>
      </c>
      <c r="F95" s="56"/>
      <c r="G95" s="47">
        <v>1</v>
      </c>
      <c r="H95" s="47"/>
      <c r="I95" s="47"/>
      <c r="J95" s="47"/>
      <c r="K95" s="47">
        <v>1</v>
      </c>
      <c r="L95" s="47">
        <v>2</v>
      </c>
      <c r="M95" s="47"/>
      <c r="N95" s="47">
        <v>3</v>
      </c>
      <c r="O95" s="47"/>
      <c r="P95" s="47">
        <v>1</v>
      </c>
      <c r="Q95" s="47"/>
      <c r="R95" s="47"/>
      <c r="S95" s="47">
        <v>1</v>
      </c>
      <c r="T95" s="47"/>
      <c r="U95" s="47"/>
      <c r="V95" s="47">
        <v>24</v>
      </c>
      <c r="W95" s="48">
        <v>27</v>
      </c>
      <c r="X95" s="61">
        <f t="shared" si="7"/>
        <v>30</v>
      </c>
      <c r="Y95" s="52">
        <f t="shared" si="7"/>
        <v>30</v>
      </c>
      <c r="Z95">
        <f t="shared" si="6"/>
        <v>60</v>
      </c>
    </row>
    <row r="96" spans="1:26" x14ac:dyDescent="0.2">
      <c r="A96" s="51" t="s">
        <v>16</v>
      </c>
      <c r="B96" s="16">
        <v>521904</v>
      </c>
      <c r="C96" s="47" t="s">
        <v>209</v>
      </c>
      <c r="D96" s="47" t="s">
        <v>314</v>
      </c>
      <c r="E96" s="52" t="s">
        <v>315</v>
      </c>
      <c r="F96" s="56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8">
        <v>10</v>
      </c>
      <c r="X96" s="61">
        <f t="shared" si="7"/>
        <v>0</v>
      </c>
      <c r="Y96" s="52">
        <f t="shared" si="7"/>
        <v>10</v>
      </c>
      <c r="Z96">
        <f t="shared" si="6"/>
        <v>10</v>
      </c>
    </row>
    <row r="97" spans="1:26" x14ac:dyDescent="0.2">
      <c r="A97" s="51" t="s">
        <v>16</v>
      </c>
      <c r="B97" s="16">
        <v>540101</v>
      </c>
      <c r="C97" s="47" t="s">
        <v>151</v>
      </c>
      <c r="D97" s="47" t="s">
        <v>316</v>
      </c>
      <c r="E97" s="52" t="s">
        <v>317</v>
      </c>
      <c r="F97" s="56"/>
      <c r="G97" s="47"/>
      <c r="H97" s="47"/>
      <c r="I97" s="47">
        <v>1</v>
      </c>
      <c r="J97" s="47"/>
      <c r="K97" s="47"/>
      <c r="L97" s="47"/>
      <c r="M97" s="47"/>
      <c r="N97" s="47">
        <v>2</v>
      </c>
      <c r="O97" s="47"/>
      <c r="P97" s="47">
        <v>1</v>
      </c>
      <c r="Q97" s="47"/>
      <c r="R97" s="47">
        <v>3</v>
      </c>
      <c r="S97" s="47"/>
      <c r="T97" s="47"/>
      <c r="U97" s="47"/>
      <c r="V97" s="47">
        <v>11</v>
      </c>
      <c r="W97" s="48">
        <v>9</v>
      </c>
      <c r="X97" s="61">
        <f t="shared" si="7"/>
        <v>17</v>
      </c>
      <c r="Y97" s="52">
        <f t="shared" si="7"/>
        <v>10</v>
      </c>
      <c r="Z97">
        <f t="shared" si="6"/>
        <v>27</v>
      </c>
    </row>
    <row r="98" spans="1:26" x14ac:dyDescent="0.2">
      <c r="A98" s="51" t="s">
        <v>16</v>
      </c>
      <c r="B98" s="16"/>
      <c r="C98" s="47" t="s">
        <v>138</v>
      </c>
      <c r="D98" s="47" t="s">
        <v>322</v>
      </c>
      <c r="E98" s="52" t="s">
        <v>323</v>
      </c>
      <c r="F98" s="56"/>
      <c r="G98" s="47"/>
      <c r="H98" s="47"/>
      <c r="I98" s="47"/>
      <c r="J98" s="47"/>
      <c r="K98" s="47"/>
      <c r="L98" s="47"/>
      <c r="M98" s="47">
        <v>1</v>
      </c>
      <c r="N98" s="47"/>
      <c r="O98" s="47"/>
      <c r="P98" s="47"/>
      <c r="Q98" s="47"/>
      <c r="R98" s="47"/>
      <c r="S98" s="47"/>
      <c r="T98" s="47"/>
      <c r="U98" s="47"/>
      <c r="V98" s="47">
        <v>1</v>
      </c>
      <c r="W98" s="48">
        <v>2</v>
      </c>
      <c r="X98" s="61">
        <f t="shared" si="7"/>
        <v>1</v>
      </c>
      <c r="Y98" s="52">
        <f t="shared" si="7"/>
        <v>3</v>
      </c>
      <c r="Z98">
        <f t="shared" si="6"/>
        <v>4</v>
      </c>
    </row>
    <row r="99" spans="1:26" x14ac:dyDescent="0.2">
      <c r="A99" s="51" t="s">
        <v>16</v>
      </c>
      <c r="B99" s="16"/>
      <c r="C99" s="47" t="s">
        <v>209</v>
      </c>
      <c r="D99" s="47" t="s">
        <v>324</v>
      </c>
      <c r="E99" s="52" t="s">
        <v>325</v>
      </c>
      <c r="F99" s="56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8">
        <v>1</v>
      </c>
      <c r="X99" s="61">
        <f t="shared" si="7"/>
        <v>0</v>
      </c>
      <c r="Y99" s="52">
        <f t="shared" si="7"/>
        <v>1</v>
      </c>
      <c r="Z99">
        <f t="shared" si="6"/>
        <v>1</v>
      </c>
    </row>
    <row r="100" spans="1:26" x14ac:dyDescent="0.2">
      <c r="A100" s="51" t="s">
        <v>16</v>
      </c>
      <c r="B100" s="16"/>
      <c r="C100" s="47" t="s">
        <v>178</v>
      </c>
      <c r="D100" s="47" t="s">
        <v>326</v>
      </c>
      <c r="E100" s="52" t="s">
        <v>327</v>
      </c>
      <c r="F100" s="56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>
        <v>2</v>
      </c>
      <c r="W100" s="48"/>
      <c r="X100" s="61">
        <f t="shared" si="7"/>
        <v>2</v>
      </c>
      <c r="Y100" s="52">
        <f t="shared" si="7"/>
        <v>0</v>
      </c>
      <c r="Z100">
        <f t="shared" si="6"/>
        <v>2</v>
      </c>
    </row>
    <row r="101" spans="1:26" x14ac:dyDescent="0.2">
      <c r="A101" s="51" t="s">
        <v>16</v>
      </c>
      <c r="B101" s="16"/>
      <c r="C101" s="47" t="s">
        <v>230</v>
      </c>
      <c r="D101" s="47" t="s">
        <v>328</v>
      </c>
      <c r="E101" s="52" t="s">
        <v>329</v>
      </c>
      <c r="F101" s="56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8">
        <v>1</v>
      </c>
      <c r="X101" s="61">
        <f t="shared" si="7"/>
        <v>0</v>
      </c>
      <c r="Y101" s="52">
        <f t="shared" si="7"/>
        <v>1</v>
      </c>
      <c r="Z101">
        <f t="shared" si="6"/>
        <v>1</v>
      </c>
    </row>
    <row r="102" spans="1:26" x14ac:dyDescent="0.2">
      <c r="A102" s="51" t="s">
        <v>16</v>
      </c>
      <c r="B102" s="16"/>
      <c r="C102" s="47" t="s">
        <v>160</v>
      </c>
      <c r="D102" s="47" t="s">
        <v>330</v>
      </c>
      <c r="E102" s="52" t="s">
        <v>331</v>
      </c>
      <c r="F102" s="56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>
        <v>1</v>
      </c>
      <c r="T102" s="47"/>
      <c r="U102" s="47"/>
      <c r="V102" s="47"/>
      <c r="W102" s="48">
        <v>1</v>
      </c>
      <c r="X102" s="61">
        <f t="shared" si="7"/>
        <v>0</v>
      </c>
      <c r="Y102" s="52">
        <f t="shared" si="7"/>
        <v>2</v>
      </c>
      <c r="Z102">
        <f t="shared" si="6"/>
        <v>2</v>
      </c>
    </row>
    <row r="103" spans="1:26" x14ac:dyDescent="0.2">
      <c r="A103" s="51" t="s">
        <v>16</v>
      </c>
      <c r="B103" s="16"/>
      <c r="C103" s="47" t="s">
        <v>178</v>
      </c>
      <c r="D103" s="47" t="s">
        <v>332</v>
      </c>
      <c r="E103" s="52" t="s">
        <v>333</v>
      </c>
      <c r="F103" s="56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>
        <v>1</v>
      </c>
      <c r="W103" s="48"/>
      <c r="X103" s="61">
        <f t="shared" si="7"/>
        <v>1</v>
      </c>
      <c r="Y103" s="52">
        <f t="shared" si="7"/>
        <v>0</v>
      </c>
      <c r="Z103">
        <f t="shared" si="6"/>
        <v>1</v>
      </c>
    </row>
    <row r="104" spans="1:26" x14ac:dyDescent="0.2">
      <c r="A104" s="51" t="s">
        <v>16</v>
      </c>
      <c r="B104" s="16"/>
      <c r="C104" s="47" t="s">
        <v>230</v>
      </c>
      <c r="D104" s="47" t="s">
        <v>334</v>
      </c>
      <c r="E104" s="52" t="s">
        <v>335</v>
      </c>
      <c r="F104" s="56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>
        <v>1</v>
      </c>
      <c r="W104" s="48">
        <v>6</v>
      </c>
      <c r="X104" s="61">
        <f t="shared" si="7"/>
        <v>1</v>
      </c>
      <c r="Y104" s="52">
        <f t="shared" si="7"/>
        <v>6</v>
      </c>
      <c r="Z104">
        <f t="shared" si="6"/>
        <v>7</v>
      </c>
    </row>
    <row r="105" spans="1:26" x14ac:dyDescent="0.2">
      <c r="A105" s="51" t="s">
        <v>16</v>
      </c>
      <c r="B105" s="16"/>
      <c r="C105" s="47" t="s">
        <v>336</v>
      </c>
      <c r="D105" s="47" t="s">
        <v>337</v>
      </c>
      <c r="E105" s="52" t="s">
        <v>338</v>
      </c>
      <c r="F105" s="56">
        <v>1</v>
      </c>
      <c r="G105" s="47">
        <v>1</v>
      </c>
      <c r="H105" s="47"/>
      <c r="I105" s="47"/>
      <c r="J105" s="47"/>
      <c r="K105" s="47">
        <v>1</v>
      </c>
      <c r="L105" s="47">
        <v>1</v>
      </c>
      <c r="M105" s="47"/>
      <c r="N105" s="47">
        <v>3</v>
      </c>
      <c r="O105" s="47">
        <v>1</v>
      </c>
      <c r="P105" s="47"/>
      <c r="Q105" s="47"/>
      <c r="R105" s="47"/>
      <c r="S105" s="47">
        <v>1</v>
      </c>
      <c r="T105" s="47"/>
      <c r="U105" s="47"/>
      <c r="V105" s="47">
        <v>10</v>
      </c>
      <c r="W105" s="48">
        <v>2</v>
      </c>
      <c r="X105" s="61">
        <f t="shared" si="7"/>
        <v>15</v>
      </c>
      <c r="Y105" s="52">
        <f t="shared" si="7"/>
        <v>6</v>
      </c>
      <c r="Z105">
        <f t="shared" si="6"/>
        <v>21</v>
      </c>
    </row>
    <row r="106" spans="1:26" x14ac:dyDescent="0.2">
      <c r="A106" s="51" t="s">
        <v>16</v>
      </c>
      <c r="B106" s="16"/>
      <c r="C106" s="47" t="s">
        <v>336</v>
      </c>
      <c r="D106" s="47" t="s">
        <v>339</v>
      </c>
      <c r="E106" s="52" t="s">
        <v>340</v>
      </c>
      <c r="F106" s="56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>
        <v>1</v>
      </c>
      <c r="W106" s="48"/>
      <c r="X106" s="61">
        <f t="shared" si="7"/>
        <v>1</v>
      </c>
      <c r="Y106" s="52">
        <f t="shared" si="7"/>
        <v>0</v>
      </c>
      <c r="Z106">
        <f t="shared" si="6"/>
        <v>1</v>
      </c>
    </row>
    <row r="107" spans="1:26" x14ac:dyDescent="0.2">
      <c r="A107" s="51" t="s">
        <v>16</v>
      </c>
      <c r="B107" s="16"/>
      <c r="C107" s="47" t="s">
        <v>230</v>
      </c>
      <c r="D107" s="47" t="s">
        <v>343</v>
      </c>
      <c r="E107" s="52" t="s">
        <v>344</v>
      </c>
      <c r="F107" s="56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>
        <v>3</v>
      </c>
      <c r="W107" s="48"/>
      <c r="X107" s="61">
        <f t="shared" si="7"/>
        <v>3</v>
      </c>
      <c r="Y107" s="52">
        <f t="shared" si="7"/>
        <v>0</v>
      </c>
      <c r="Z107">
        <f t="shared" si="6"/>
        <v>3</v>
      </c>
    </row>
    <row r="108" spans="1:26" x14ac:dyDescent="0.2">
      <c r="A108" s="51" t="s">
        <v>16</v>
      </c>
      <c r="B108" s="16"/>
      <c r="C108" s="47" t="s">
        <v>151</v>
      </c>
      <c r="D108" s="47" t="s">
        <v>345</v>
      </c>
      <c r="E108" s="52" t="s">
        <v>346</v>
      </c>
      <c r="F108" s="56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>
        <v>3</v>
      </c>
      <c r="W108" s="48">
        <v>1</v>
      </c>
      <c r="X108" s="61">
        <f t="shared" si="7"/>
        <v>3</v>
      </c>
      <c r="Y108" s="52">
        <f t="shared" si="7"/>
        <v>1</v>
      </c>
      <c r="Z108">
        <f t="shared" si="6"/>
        <v>4</v>
      </c>
    </row>
    <row r="109" spans="1:26" x14ac:dyDescent="0.2">
      <c r="A109" s="53" t="s">
        <v>16</v>
      </c>
      <c r="B109" s="17"/>
      <c r="C109" s="54" t="s">
        <v>151</v>
      </c>
      <c r="D109" s="54" t="s">
        <v>550</v>
      </c>
      <c r="E109" s="55" t="s">
        <v>551</v>
      </c>
      <c r="F109" s="57"/>
      <c r="G109" s="54"/>
      <c r="H109" s="54"/>
      <c r="I109" s="54"/>
      <c r="J109" s="54"/>
      <c r="K109" s="54"/>
      <c r="L109" s="54"/>
      <c r="M109" s="54"/>
      <c r="N109" s="54">
        <v>1</v>
      </c>
      <c r="O109" s="54"/>
      <c r="P109" s="54"/>
      <c r="Q109" s="54"/>
      <c r="R109" s="54"/>
      <c r="S109" s="54">
        <v>1</v>
      </c>
      <c r="T109" s="54"/>
      <c r="U109" s="54"/>
      <c r="V109" s="54"/>
      <c r="W109" s="60"/>
      <c r="X109" s="62">
        <f t="shared" si="7"/>
        <v>1</v>
      </c>
      <c r="Y109" s="55">
        <f t="shared" si="7"/>
        <v>1</v>
      </c>
      <c r="Z109">
        <f t="shared" si="6"/>
        <v>2</v>
      </c>
    </row>
    <row r="110" spans="1:26" x14ac:dyDescent="0.2">
      <c r="B110"/>
      <c r="E110" s="3" t="s">
        <v>50</v>
      </c>
      <c r="F110">
        <f t="shared" ref="F110:Z110" si="11">SUM(F10:F109)</f>
        <v>33</v>
      </c>
      <c r="G110">
        <f t="shared" si="11"/>
        <v>52</v>
      </c>
      <c r="H110">
        <f t="shared" si="11"/>
        <v>3</v>
      </c>
      <c r="I110">
        <f t="shared" si="11"/>
        <v>5</v>
      </c>
      <c r="J110">
        <f t="shared" si="11"/>
        <v>57</v>
      </c>
      <c r="K110">
        <f t="shared" si="11"/>
        <v>57</v>
      </c>
      <c r="L110">
        <f t="shared" si="11"/>
        <v>87</v>
      </c>
      <c r="M110">
        <f t="shared" si="11"/>
        <v>91</v>
      </c>
      <c r="N110">
        <f t="shared" si="11"/>
        <v>132</v>
      </c>
      <c r="O110">
        <f t="shared" si="11"/>
        <v>172</v>
      </c>
      <c r="P110">
        <f t="shared" si="11"/>
        <v>32</v>
      </c>
      <c r="Q110">
        <f t="shared" si="11"/>
        <v>31</v>
      </c>
      <c r="R110">
        <f t="shared" si="11"/>
        <v>68</v>
      </c>
      <c r="S110">
        <f t="shared" si="11"/>
        <v>96</v>
      </c>
      <c r="T110">
        <f t="shared" si="11"/>
        <v>1</v>
      </c>
      <c r="U110">
        <f t="shared" si="11"/>
        <v>2</v>
      </c>
      <c r="V110">
        <f t="shared" si="11"/>
        <v>1005</v>
      </c>
      <c r="W110">
        <f t="shared" si="11"/>
        <v>1395</v>
      </c>
      <c r="X110">
        <f t="shared" si="11"/>
        <v>1418</v>
      </c>
      <c r="Y110">
        <f t="shared" si="11"/>
        <v>1901</v>
      </c>
      <c r="Z110">
        <f t="shared" si="11"/>
        <v>3319</v>
      </c>
    </row>
    <row r="111" spans="1:26" x14ac:dyDescent="0.2">
      <c r="B111"/>
    </row>
    <row r="112" spans="1:26" x14ac:dyDescent="0.2">
      <c r="A112" s="106" t="s">
        <v>56</v>
      </c>
      <c r="B112" s="64"/>
      <c r="C112" s="18"/>
      <c r="D112" s="18"/>
      <c r="E112" s="65"/>
      <c r="F112" s="22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20"/>
      <c r="X112" s="66">
        <f>F112+H112+J112+L112+N112+P112+R112+T112+V112</f>
        <v>0</v>
      </c>
      <c r="Y112" s="65">
        <f>G112+I112+K112+M112+O112+Q112+S112+U112+W112</f>
        <v>0</v>
      </c>
      <c r="Z112">
        <f>SUM(X112:Y112)</f>
        <v>0</v>
      </c>
    </row>
    <row r="113" spans="1:26" x14ac:dyDescent="0.2">
      <c r="A113" s="3"/>
      <c r="E113" s="67" t="s">
        <v>49</v>
      </c>
      <c r="F113">
        <f t="shared" ref="F113:Z113" si="12">SUM(F112:F112)</f>
        <v>0</v>
      </c>
      <c r="G113">
        <f t="shared" si="12"/>
        <v>0</v>
      </c>
      <c r="H113">
        <f t="shared" si="12"/>
        <v>0</v>
      </c>
      <c r="I113">
        <f t="shared" si="12"/>
        <v>0</v>
      </c>
      <c r="J113">
        <f t="shared" si="12"/>
        <v>0</v>
      </c>
      <c r="K113">
        <f t="shared" si="12"/>
        <v>0</v>
      </c>
      <c r="L113">
        <f t="shared" si="12"/>
        <v>0</v>
      </c>
      <c r="M113">
        <f t="shared" si="12"/>
        <v>0</v>
      </c>
      <c r="N113">
        <f t="shared" si="12"/>
        <v>0</v>
      </c>
      <c r="O113">
        <f t="shared" si="12"/>
        <v>0</v>
      </c>
      <c r="P113">
        <f t="shared" si="12"/>
        <v>0</v>
      </c>
      <c r="Q113">
        <f t="shared" si="12"/>
        <v>0</v>
      </c>
      <c r="R113">
        <f t="shared" si="12"/>
        <v>0</v>
      </c>
      <c r="S113">
        <f t="shared" si="12"/>
        <v>0</v>
      </c>
      <c r="T113">
        <f t="shared" si="12"/>
        <v>0</v>
      </c>
      <c r="U113">
        <f t="shared" si="12"/>
        <v>0</v>
      </c>
      <c r="V113">
        <f t="shared" si="12"/>
        <v>0</v>
      </c>
      <c r="W113">
        <f t="shared" si="12"/>
        <v>0</v>
      </c>
      <c r="X113">
        <f t="shared" si="12"/>
        <v>0</v>
      </c>
      <c r="Y113">
        <f t="shared" si="12"/>
        <v>0</v>
      </c>
      <c r="Z113">
        <f t="shared" si="12"/>
        <v>0</v>
      </c>
    </row>
    <row r="114" spans="1:26" x14ac:dyDescent="0.2">
      <c r="A114" s="3"/>
    </row>
    <row r="115" spans="1:26" x14ac:dyDescent="0.2">
      <c r="A115" s="106" t="s">
        <v>17</v>
      </c>
      <c r="B115" s="107"/>
      <c r="C115" s="18"/>
      <c r="D115" s="18"/>
      <c r="E115" s="65"/>
      <c r="F115" s="22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20"/>
      <c r="X115" s="66">
        <f>F115+H115+J115+L115+N115+P115+R115+T115+V115</f>
        <v>0</v>
      </c>
      <c r="Y115" s="65">
        <f>G115+I115+K115+M115+O115+Q115+S115+U115+W115</f>
        <v>0</v>
      </c>
      <c r="Z115">
        <f>SUM(X115:Y115)</f>
        <v>0</v>
      </c>
    </row>
    <row r="116" spans="1:26" x14ac:dyDescent="0.2">
      <c r="A116" s="3"/>
      <c r="D116" s="25"/>
      <c r="E116" s="67" t="s">
        <v>48</v>
      </c>
      <c r="F116">
        <f t="shared" ref="F116:Z116" si="13">SUM(F115:F115)</f>
        <v>0</v>
      </c>
      <c r="G116">
        <f t="shared" si="13"/>
        <v>0</v>
      </c>
      <c r="H116">
        <f t="shared" si="13"/>
        <v>0</v>
      </c>
      <c r="I116">
        <f t="shared" si="13"/>
        <v>0</v>
      </c>
      <c r="J116">
        <f t="shared" si="13"/>
        <v>0</v>
      </c>
      <c r="K116">
        <f t="shared" si="13"/>
        <v>0</v>
      </c>
      <c r="L116">
        <f t="shared" si="13"/>
        <v>0</v>
      </c>
      <c r="M116">
        <f t="shared" si="13"/>
        <v>0</v>
      </c>
      <c r="N116">
        <f t="shared" si="13"/>
        <v>0</v>
      </c>
      <c r="O116">
        <f t="shared" si="13"/>
        <v>0</v>
      </c>
      <c r="P116">
        <f t="shared" si="13"/>
        <v>0</v>
      </c>
      <c r="Q116">
        <f t="shared" si="13"/>
        <v>0</v>
      </c>
      <c r="R116">
        <f t="shared" si="13"/>
        <v>0</v>
      </c>
      <c r="S116">
        <f t="shared" si="13"/>
        <v>0</v>
      </c>
      <c r="T116">
        <f t="shared" si="13"/>
        <v>0</v>
      </c>
      <c r="U116">
        <f t="shared" si="13"/>
        <v>0</v>
      </c>
      <c r="V116">
        <f t="shared" si="13"/>
        <v>0</v>
      </c>
      <c r="W116">
        <f t="shared" si="13"/>
        <v>0</v>
      </c>
      <c r="X116">
        <f t="shared" si="13"/>
        <v>0</v>
      </c>
      <c r="Y116">
        <f t="shared" si="13"/>
        <v>0</v>
      </c>
      <c r="Z116">
        <f t="shared" si="13"/>
        <v>0</v>
      </c>
    </row>
    <row r="117" spans="1:26" x14ac:dyDescent="0.2">
      <c r="A117" s="3"/>
    </row>
    <row r="118" spans="1:26" x14ac:dyDescent="0.2">
      <c r="A118" s="63" t="s">
        <v>18</v>
      </c>
      <c r="B118" s="107"/>
      <c r="C118" s="18"/>
      <c r="D118" s="18"/>
      <c r="E118" s="65"/>
      <c r="F118" s="22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20"/>
      <c r="X118" s="66">
        <f>F118+H118+J118+L118+N118+P118+R118+T118+V118</f>
        <v>0</v>
      </c>
      <c r="Y118" s="65">
        <f>G118+I118+K118+M118+O118+Q118+S118+U118+W118</f>
        <v>0</v>
      </c>
      <c r="Z118">
        <f>SUM(X118:Y118)</f>
        <v>0</v>
      </c>
    </row>
    <row r="119" spans="1:26" x14ac:dyDescent="0.2">
      <c r="A119" s="3"/>
      <c r="D119" s="25"/>
      <c r="E119" s="67" t="s">
        <v>47</v>
      </c>
      <c r="F119">
        <f t="shared" ref="F119:Z119" si="14">SUM(F118:F118)</f>
        <v>0</v>
      </c>
      <c r="G119">
        <f t="shared" si="14"/>
        <v>0</v>
      </c>
      <c r="H119">
        <f t="shared" si="14"/>
        <v>0</v>
      </c>
      <c r="I119">
        <f t="shared" si="14"/>
        <v>0</v>
      </c>
      <c r="J119">
        <f t="shared" si="14"/>
        <v>0</v>
      </c>
      <c r="K119">
        <f t="shared" si="14"/>
        <v>0</v>
      </c>
      <c r="L119">
        <f t="shared" si="14"/>
        <v>0</v>
      </c>
      <c r="M119">
        <f t="shared" si="14"/>
        <v>0</v>
      </c>
      <c r="N119">
        <f t="shared" si="14"/>
        <v>0</v>
      </c>
      <c r="O119">
        <f t="shared" si="14"/>
        <v>0</v>
      </c>
      <c r="P119">
        <f t="shared" si="14"/>
        <v>0</v>
      </c>
      <c r="Q119">
        <f t="shared" si="14"/>
        <v>0</v>
      </c>
      <c r="R119">
        <f t="shared" si="14"/>
        <v>0</v>
      </c>
      <c r="S119">
        <f t="shared" si="14"/>
        <v>0</v>
      </c>
      <c r="T119">
        <f t="shared" si="14"/>
        <v>0</v>
      </c>
      <c r="U119">
        <f t="shared" si="14"/>
        <v>0</v>
      </c>
      <c r="V119">
        <f t="shared" si="14"/>
        <v>0</v>
      </c>
      <c r="W119">
        <f t="shared" si="14"/>
        <v>0</v>
      </c>
      <c r="X119">
        <f t="shared" si="14"/>
        <v>0</v>
      </c>
      <c r="Y119">
        <f t="shared" si="14"/>
        <v>0</v>
      </c>
      <c r="Z119">
        <f t="shared" si="14"/>
        <v>0</v>
      </c>
    </row>
    <row r="120" spans="1:26" x14ac:dyDescent="0.2">
      <c r="A120" s="3"/>
    </row>
    <row r="121" spans="1:26" x14ac:dyDescent="0.2">
      <c r="A121" s="63" t="s">
        <v>19</v>
      </c>
      <c r="B121" s="64">
        <v>512001</v>
      </c>
      <c r="C121" s="18" t="s">
        <v>10</v>
      </c>
      <c r="D121" s="18" t="s">
        <v>11</v>
      </c>
      <c r="E121" s="65" t="s">
        <v>94</v>
      </c>
      <c r="F121" s="22"/>
      <c r="G121" s="18">
        <v>1</v>
      </c>
      <c r="H121" s="18"/>
      <c r="I121" s="18"/>
      <c r="J121" s="18">
        <v>3</v>
      </c>
      <c r="K121" s="18">
        <v>6</v>
      </c>
      <c r="L121" s="18"/>
      <c r="M121" s="18"/>
      <c r="N121" s="18">
        <v>2</v>
      </c>
      <c r="O121" s="18">
        <v>5</v>
      </c>
      <c r="P121" s="18">
        <v>1</v>
      </c>
      <c r="Q121" s="18">
        <v>1</v>
      </c>
      <c r="R121" s="18">
        <v>1</v>
      </c>
      <c r="S121" s="18">
        <v>4</v>
      </c>
      <c r="T121" s="18"/>
      <c r="U121" s="18"/>
      <c r="V121" s="18">
        <v>21</v>
      </c>
      <c r="W121" s="20">
        <v>65</v>
      </c>
      <c r="X121" s="66">
        <f>F121+H121+J121+L121+N121+P121+R121+T121+V121</f>
        <v>28</v>
      </c>
      <c r="Y121" s="65">
        <f>G121+I121+K121+M121+O121+Q121+S121+U121+W121</f>
        <v>82</v>
      </c>
      <c r="Z121">
        <f>SUM(X121:Y121)</f>
        <v>110</v>
      </c>
    </row>
    <row r="122" spans="1:26" x14ac:dyDescent="0.2">
      <c r="B122"/>
      <c r="E122" s="67" t="s">
        <v>113</v>
      </c>
      <c r="F122">
        <f>SUM(F121)</f>
        <v>0</v>
      </c>
      <c r="G122">
        <f t="shared" ref="G122:Z122" si="15">SUM(G121)</f>
        <v>1</v>
      </c>
      <c r="H122">
        <f t="shared" si="15"/>
        <v>0</v>
      </c>
      <c r="I122">
        <f t="shared" si="15"/>
        <v>0</v>
      </c>
      <c r="J122">
        <f t="shared" si="15"/>
        <v>3</v>
      </c>
      <c r="K122">
        <f t="shared" si="15"/>
        <v>6</v>
      </c>
      <c r="L122">
        <f t="shared" si="15"/>
        <v>0</v>
      </c>
      <c r="M122">
        <f t="shared" si="15"/>
        <v>0</v>
      </c>
      <c r="N122">
        <f t="shared" si="15"/>
        <v>2</v>
      </c>
      <c r="O122">
        <f t="shared" si="15"/>
        <v>5</v>
      </c>
      <c r="P122">
        <f t="shared" si="15"/>
        <v>1</v>
      </c>
      <c r="Q122">
        <f t="shared" si="15"/>
        <v>1</v>
      </c>
      <c r="R122">
        <f t="shared" si="15"/>
        <v>1</v>
      </c>
      <c r="S122">
        <f t="shared" si="15"/>
        <v>4</v>
      </c>
      <c r="T122">
        <f t="shared" si="15"/>
        <v>0</v>
      </c>
      <c r="U122">
        <f t="shared" si="15"/>
        <v>0</v>
      </c>
      <c r="V122">
        <f t="shared" si="15"/>
        <v>21</v>
      </c>
      <c r="W122">
        <f t="shared" si="15"/>
        <v>65</v>
      </c>
      <c r="X122">
        <f t="shared" si="15"/>
        <v>28</v>
      </c>
      <c r="Y122">
        <f t="shared" si="15"/>
        <v>82</v>
      </c>
      <c r="Z122">
        <f t="shared" si="15"/>
        <v>110</v>
      </c>
    </row>
    <row r="123" spans="1:26" x14ac:dyDescent="0.2">
      <c r="B123"/>
    </row>
    <row r="124" spans="1:26" x14ac:dyDescent="0.2">
      <c r="B124" t="s">
        <v>52</v>
      </c>
      <c r="E124" s="3" t="s">
        <v>9</v>
      </c>
      <c r="F124" s="75">
        <f t="shared" ref="F124:Z124" si="16">F8+F110+F113+F116+F119+F122</f>
        <v>33</v>
      </c>
      <c r="G124" s="75">
        <f t="shared" si="16"/>
        <v>54</v>
      </c>
      <c r="H124" s="75">
        <f t="shared" si="16"/>
        <v>3</v>
      </c>
      <c r="I124" s="75">
        <f t="shared" si="16"/>
        <v>5</v>
      </c>
      <c r="J124" s="75">
        <f t="shared" si="16"/>
        <v>61</v>
      </c>
      <c r="K124" s="75">
        <f t="shared" si="16"/>
        <v>63</v>
      </c>
      <c r="L124" s="75">
        <f t="shared" si="16"/>
        <v>87</v>
      </c>
      <c r="M124" s="75">
        <f t="shared" si="16"/>
        <v>91</v>
      </c>
      <c r="N124" s="75">
        <f t="shared" si="16"/>
        <v>134</v>
      </c>
      <c r="O124" s="75">
        <f t="shared" si="16"/>
        <v>177</v>
      </c>
      <c r="P124" s="75">
        <f t="shared" si="16"/>
        <v>33</v>
      </c>
      <c r="Q124" s="75">
        <f t="shared" si="16"/>
        <v>32</v>
      </c>
      <c r="R124" s="75">
        <f t="shared" si="16"/>
        <v>69</v>
      </c>
      <c r="S124" s="75">
        <f t="shared" si="16"/>
        <v>100</v>
      </c>
      <c r="T124" s="75">
        <f t="shared" si="16"/>
        <v>1</v>
      </c>
      <c r="U124" s="75">
        <f t="shared" si="16"/>
        <v>2</v>
      </c>
      <c r="V124" s="75">
        <f t="shared" si="16"/>
        <v>1026</v>
      </c>
      <c r="W124" s="75">
        <f t="shared" si="16"/>
        <v>1463</v>
      </c>
      <c r="X124" s="75">
        <f t="shared" si="16"/>
        <v>1447</v>
      </c>
      <c r="Y124" s="75">
        <f t="shared" si="16"/>
        <v>1987</v>
      </c>
      <c r="Z124" s="1">
        <f t="shared" si="16"/>
        <v>3434</v>
      </c>
    </row>
    <row r="125" spans="1:26" x14ac:dyDescent="0.2">
      <c r="B125"/>
      <c r="E125" s="3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2">
      <c r="B126"/>
      <c r="E126" s="3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87"/>
    </row>
    <row r="127" spans="1:26" x14ac:dyDescent="0.2">
      <c r="B127"/>
    </row>
    <row r="128" spans="1:26" x14ac:dyDescent="0.2">
      <c r="A128" s="2" t="s">
        <v>3</v>
      </c>
      <c r="B128" s="11"/>
    </row>
    <row r="129" spans="1:26" x14ac:dyDescent="0.2">
      <c r="A129" s="2" t="s">
        <v>104</v>
      </c>
      <c r="B129" s="11"/>
    </row>
    <row r="130" spans="1:26" x14ac:dyDescent="0.2">
      <c r="A130" s="2" t="s">
        <v>560</v>
      </c>
      <c r="B130" s="11"/>
    </row>
    <row r="131" spans="1:26" x14ac:dyDescent="0.2">
      <c r="B131" s="11"/>
    </row>
    <row r="132" spans="1:26" x14ac:dyDescent="0.2">
      <c r="A132" s="71" t="s">
        <v>61</v>
      </c>
      <c r="B132" s="11"/>
      <c r="F132" s="174" t="s">
        <v>85</v>
      </c>
      <c r="G132" s="173"/>
      <c r="H132" s="174" t="s">
        <v>86</v>
      </c>
      <c r="I132" s="175"/>
      <c r="J132" s="172" t="s">
        <v>87</v>
      </c>
      <c r="K132" s="173"/>
      <c r="L132" s="174" t="s">
        <v>88</v>
      </c>
      <c r="M132" s="175"/>
      <c r="N132" s="172" t="s">
        <v>4</v>
      </c>
      <c r="O132" s="173"/>
      <c r="P132" s="174" t="s">
        <v>89</v>
      </c>
      <c r="Q132" s="175"/>
      <c r="R132" s="170" t="s">
        <v>90</v>
      </c>
      <c r="S132" s="171"/>
      <c r="T132" s="170" t="s">
        <v>91</v>
      </c>
      <c r="U132" s="171"/>
      <c r="V132" s="172" t="s">
        <v>92</v>
      </c>
      <c r="W132" s="173"/>
      <c r="X132" s="174" t="s">
        <v>9</v>
      </c>
      <c r="Y132" s="175"/>
    </row>
    <row r="133" spans="1:26" x14ac:dyDescent="0.2">
      <c r="A133" s="88" t="s">
        <v>6</v>
      </c>
      <c r="B133" s="89" t="s">
        <v>98</v>
      </c>
      <c r="C133" s="90" t="s">
        <v>8</v>
      </c>
      <c r="D133" s="90" t="s">
        <v>7</v>
      </c>
      <c r="E133" s="90" t="s">
        <v>12</v>
      </c>
      <c r="F133" s="91" t="s">
        <v>1</v>
      </c>
      <c r="G133" s="92" t="s">
        <v>2</v>
      </c>
      <c r="H133" s="91" t="s">
        <v>1</v>
      </c>
      <c r="I133" s="93" t="s">
        <v>2</v>
      </c>
      <c r="J133" s="94" t="s">
        <v>1</v>
      </c>
      <c r="K133" s="92" t="s">
        <v>2</v>
      </c>
      <c r="L133" s="91" t="s">
        <v>1</v>
      </c>
      <c r="M133" s="93" t="s">
        <v>2</v>
      </c>
      <c r="N133" s="94" t="s">
        <v>1</v>
      </c>
      <c r="O133" s="92" t="s">
        <v>2</v>
      </c>
      <c r="P133" s="91" t="s">
        <v>1</v>
      </c>
      <c r="Q133" s="93" t="s">
        <v>2</v>
      </c>
      <c r="R133" s="91" t="s">
        <v>1</v>
      </c>
      <c r="S133" s="93" t="s">
        <v>2</v>
      </c>
      <c r="T133" s="91" t="s">
        <v>1</v>
      </c>
      <c r="U133" s="93" t="s">
        <v>2</v>
      </c>
      <c r="V133" s="94" t="s">
        <v>1</v>
      </c>
      <c r="W133" s="92" t="s">
        <v>2</v>
      </c>
      <c r="X133" s="91" t="s">
        <v>1</v>
      </c>
      <c r="Y133" s="93" t="s">
        <v>2</v>
      </c>
      <c r="Z133" s="10" t="s">
        <v>0</v>
      </c>
    </row>
    <row r="134" spans="1:26" x14ac:dyDescent="0.2">
      <c r="A134" s="106" t="s">
        <v>55</v>
      </c>
      <c r="B134" s="64"/>
      <c r="C134" s="18"/>
      <c r="D134" s="18"/>
      <c r="E134" s="65"/>
      <c r="F134" s="22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65"/>
      <c r="X134" s="66">
        <f>F134+H134+J134+L134+N134+P134+R134+T134+V134</f>
        <v>0</v>
      </c>
      <c r="Y134" s="65">
        <f>G134+I134+K134+M134+O134+Q134+S134+U134+W134</f>
        <v>0</v>
      </c>
      <c r="Z134">
        <f>SUM(X134:Y134)</f>
        <v>0</v>
      </c>
    </row>
    <row r="135" spans="1:26" x14ac:dyDescent="0.2">
      <c r="B135"/>
      <c r="D135" s="25"/>
      <c r="E135" s="67" t="s">
        <v>51</v>
      </c>
      <c r="F135">
        <f t="shared" ref="F135:Z135" si="17">SUM(F134:F134)</f>
        <v>0</v>
      </c>
      <c r="G135">
        <f t="shared" si="17"/>
        <v>0</v>
      </c>
      <c r="H135">
        <f t="shared" si="17"/>
        <v>0</v>
      </c>
      <c r="I135">
        <f t="shared" si="17"/>
        <v>0</v>
      </c>
      <c r="J135">
        <f t="shared" si="17"/>
        <v>0</v>
      </c>
      <c r="K135">
        <f t="shared" si="17"/>
        <v>0</v>
      </c>
      <c r="L135">
        <f t="shared" si="17"/>
        <v>0</v>
      </c>
      <c r="M135">
        <f t="shared" si="17"/>
        <v>0</v>
      </c>
      <c r="N135">
        <f t="shared" si="17"/>
        <v>0</v>
      </c>
      <c r="O135">
        <f t="shared" si="17"/>
        <v>0</v>
      </c>
      <c r="P135">
        <f t="shared" si="17"/>
        <v>0</v>
      </c>
      <c r="Q135">
        <f t="shared" si="17"/>
        <v>0</v>
      </c>
      <c r="R135">
        <f t="shared" si="17"/>
        <v>0</v>
      </c>
      <c r="S135">
        <f t="shared" si="17"/>
        <v>0</v>
      </c>
      <c r="T135">
        <f t="shared" si="17"/>
        <v>0</v>
      </c>
      <c r="U135">
        <f t="shared" si="17"/>
        <v>0</v>
      </c>
      <c r="V135">
        <f t="shared" si="17"/>
        <v>0</v>
      </c>
      <c r="W135">
        <f t="shared" si="17"/>
        <v>0</v>
      </c>
      <c r="X135">
        <f t="shared" si="17"/>
        <v>0</v>
      </c>
      <c r="Y135">
        <f t="shared" si="17"/>
        <v>0</v>
      </c>
      <c r="Z135">
        <f t="shared" si="17"/>
        <v>0</v>
      </c>
    </row>
    <row r="136" spans="1:26" x14ac:dyDescent="0.2">
      <c r="A136" s="95"/>
      <c r="B136" s="96"/>
      <c r="C136" s="97"/>
      <c r="D136" s="97"/>
      <c r="E136" s="97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x14ac:dyDescent="0.2">
      <c r="A137" s="49" t="s">
        <v>16</v>
      </c>
      <c r="B137" s="112" t="s">
        <v>525</v>
      </c>
      <c r="C137" s="13" t="s">
        <v>138</v>
      </c>
      <c r="D137" s="13" t="s">
        <v>136</v>
      </c>
      <c r="E137" s="50" t="s">
        <v>137</v>
      </c>
      <c r="F137" s="21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5">
        <v>1</v>
      </c>
      <c r="X137" s="19">
        <f t="shared" ref="X137:Y199" si="18">F137+H137+J137+L137+N137+P137+R137+T137+V137</f>
        <v>0</v>
      </c>
      <c r="Y137" s="50">
        <f t="shared" si="18"/>
        <v>1</v>
      </c>
      <c r="Z137">
        <f t="shared" ref="Z137:Z199" si="19">SUM(X137:Y137)</f>
        <v>1</v>
      </c>
    </row>
    <row r="138" spans="1:26" x14ac:dyDescent="0.2">
      <c r="A138" s="51" t="s">
        <v>16</v>
      </c>
      <c r="B138" s="113" t="s">
        <v>528</v>
      </c>
      <c r="C138" s="47" t="s">
        <v>138</v>
      </c>
      <c r="D138" s="47" t="s">
        <v>143</v>
      </c>
      <c r="E138" s="52" t="s">
        <v>144</v>
      </c>
      <c r="F138" s="56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>
        <v>1</v>
      </c>
      <c r="W138" s="48">
        <v>1</v>
      </c>
      <c r="X138" s="61">
        <f t="shared" si="18"/>
        <v>1</v>
      </c>
      <c r="Y138" s="52">
        <f t="shared" si="18"/>
        <v>1</v>
      </c>
      <c r="Z138">
        <f t="shared" si="19"/>
        <v>2</v>
      </c>
    </row>
    <row r="139" spans="1:26" x14ac:dyDescent="0.2">
      <c r="A139" s="51" t="s">
        <v>16</v>
      </c>
      <c r="B139" s="113" t="s">
        <v>529</v>
      </c>
      <c r="C139" s="47" t="s">
        <v>138</v>
      </c>
      <c r="D139" s="47" t="s">
        <v>145</v>
      </c>
      <c r="E139" s="52" t="s">
        <v>146</v>
      </c>
      <c r="F139" s="56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>
        <v>1</v>
      </c>
      <c r="S139" s="47"/>
      <c r="T139" s="47"/>
      <c r="U139" s="47"/>
      <c r="V139" s="47">
        <v>1</v>
      </c>
      <c r="W139" s="48"/>
      <c r="X139" s="61">
        <f t="shared" si="18"/>
        <v>2</v>
      </c>
      <c r="Y139" s="52">
        <f t="shared" si="18"/>
        <v>0</v>
      </c>
      <c r="Z139">
        <f t="shared" si="19"/>
        <v>2</v>
      </c>
    </row>
    <row r="140" spans="1:26" x14ac:dyDescent="0.2">
      <c r="A140" s="51" t="s">
        <v>16</v>
      </c>
      <c r="B140" s="113" t="s">
        <v>531</v>
      </c>
      <c r="C140" s="47" t="s">
        <v>138</v>
      </c>
      <c r="D140" s="47" t="s">
        <v>149</v>
      </c>
      <c r="E140" s="52" t="s">
        <v>150</v>
      </c>
      <c r="F140" s="56"/>
      <c r="G140" s="47"/>
      <c r="H140" s="47"/>
      <c r="I140" s="47"/>
      <c r="J140" s="47"/>
      <c r="K140" s="47"/>
      <c r="L140" s="47"/>
      <c r="M140" s="47"/>
      <c r="N140" s="47"/>
      <c r="O140" s="47">
        <v>1</v>
      </c>
      <c r="P140" s="47"/>
      <c r="Q140" s="47"/>
      <c r="R140" s="47"/>
      <c r="S140" s="47"/>
      <c r="T140" s="47"/>
      <c r="U140" s="47"/>
      <c r="V140" s="47"/>
      <c r="W140" s="48">
        <v>2</v>
      </c>
      <c r="X140" s="61">
        <f t="shared" si="18"/>
        <v>0</v>
      </c>
      <c r="Y140" s="52">
        <f t="shared" si="18"/>
        <v>3</v>
      </c>
      <c r="Z140">
        <f t="shared" si="19"/>
        <v>3</v>
      </c>
    </row>
    <row r="141" spans="1:26" x14ac:dyDescent="0.2">
      <c r="A141" s="51" t="s">
        <v>16</v>
      </c>
      <c r="B141" s="113" t="s">
        <v>534</v>
      </c>
      <c r="C141" s="47" t="s">
        <v>151</v>
      </c>
      <c r="D141" s="47" t="s">
        <v>156</v>
      </c>
      <c r="E141" s="52" t="s">
        <v>157</v>
      </c>
      <c r="F141" s="56"/>
      <c r="G141" s="47"/>
      <c r="H141" s="47"/>
      <c r="I141" s="47"/>
      <c r="J141" s="47"/>
      <c r="K141" s="47"/>
      <c r="L141" s="47"/>
      <c r="M141" s="47"/>
      <c r="N141" s="47"/>
      <c r="O141" s="47">
        <v>1</v>
      </c>
      <c r="P141" s="47"/>
      <c r="Q141" s="47"/>
      <c r="R141" s="47"/>
      <c r="S141" s="47"/>
      <c r="T141" s="47"/>
      <c r="U141" s="47"/>
      <c r="V141" s="47"/>
      <c r="W141" s="48">
        <v>1</v>
      </c>
      <c r="X141" s="61">
        <f t="shared" si="18"/>
        <v>0</v>
      </c>
      <c r="Y141" s="52">
        <f t="shared" si="18"/>
        <v>2</v>
      </c>
      <c r="Z141">
        <f t="shared" si="19"/>
        <v>2</v>
      </c>
    </row>
    <row r="142" spans="1:26" x14ac:dyDescent="0.2">
      <c r="A142" s="51" t="s">
        <v>16</v>
      </c>
      <c r="B142" s="113" t="s">
        <v>535</v>
      </c>
      <c r="C142" s="47" t="s">
        <v>151</v>
      </c>
      <c r="D142" s="47" t="s">
        <v>158</v>
      </c>
      <c r="E142" s="52" t="s">
        <v>159</v>
      </c>
      <c r="F142" s="56"/>
      <c r="G142" s="47"/>
      <c r="H142" s="47"/>
      <c r="I142" s="47"/>
      <c r="J142" s="47"/>
      <c r="K142" s="47"/>
      <c r="L142" s="47"/>
      <c r="M142" s="47">
        <v>1</v>
      </c>
      <c r="N142" s="47"/>
      <c r="O142" s="47"/>
      <c r="P142" s="47"/>
      <c r="Q142" s="47"/>
      <c r="R142" s="47"/>
      <c r="S142" s="47"/>
      <c r="T142" s="47"/>
      <c r="U142" s="47"/>
      <c r="V142" s="47">
        <v>1</v>
      </c>
      <c r="W142" s="48">
        <v>7</v>
      </c>
      <c r="X142" s="61">
        <f t="shared" si="18"/>
        <v>1</v>
      </c>
      <c r="Y142" s="52">
        <f t="shared" si="18"/>
        <v>8</v>
      </c>
      <c r="Z142">
        <f t="shared" si="19"/>
        <v>9</v>
      </c>
    </row>
    <row r="143" spans="1:26" x14ac:dyDescent="0.2">
      <c r="A143" s="51" t="s">
        <v>16</v>
      </c>
      <c r="B143" s="113" t="s">
        <v>535</v>
      </c>
      <c r="C143" s="47" t="s">
        <v>160</v>
      </c>
      <c r="D143" s="47" t="s">
        <v>570</v>
      </c>
      <c r="E143" s="52" t="s">
        <v>571</v>
      </c>
      <c r="F143" s="56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8">
        <v>1</v>
      </c>
      <c r="X143" s="61">
        <f t="shared" si="18"/>
        <v>0</v>
      </c>
      <c r="Y143" s="52">
        <f t="shared" si="18"/>
        <v>1</v>
      </c>
      <c r="Z143">
        <f t="shared" si="19"/>
        <v>1</v>
      </c>
    </row>
    <row r="144" spans="1:26" x14ac:dyDescent="0.2">
      <c r="A144" s="51" t="s">
        <v>16</v>
      </c>
      <c r="B144" s="113" t="s">
        <v>536</v>
      </c>
      <c r="C144" s="47" t="s">
        <v>151</v>
      </c>
      <c r="D144" s="47" t="s">
        <v>161</v>
      </c>
      <c r="E144" s="52" t="s">
        <v>162</v>
      </c>
      <c r="F144" s="56"/>
      <c r="G144" s="47"/>
      <c r="H144" s="47"/>
      <c r="I144" s="47"/>
      <c r="J144" s="47"/>
      <c r="K144" s="47"/>
      <c r="L144" s="47"/>
      <c r="M144" s="47"/>
      <c r="N144" s="47"/>
      <c r="O144" s="47">
        <v>1</v>
      </c>
      <c r="P144" s="47"/>
      <c r="Q144" s="47"/>
      <c r="R144" s="47"/>
      <c r="S144" s="47"/>
      <c r="T144" s="47"/>
      <c r="U144" s="47"/>
      <c r="V144" s="47">
        <v>7</v>
      </c>
      <c r="W144" s="48">
        <v>3</v>
      </c>
      <c r="X144" s="61">
        <f t="shared" si="18"/>
        <v>7</v>
      </c>
      <c r="Y144" s="52">
        <f t="shared" si="18"/>
        <v>4</v>
      </c>
      <c r="Z144">
        <f t="shared" si="19"/>
        <v>11</v>
      </c>
    </row>
    <row r="145" spans="1:26" x14ac:dyDescent="0.2">
      <c r="A145" s="51" t="s">
        <v>16</v>
      </c>
      <c r="B145" s="113" t="s">
        <v>537</v>
      </c>
      <c r="C145" s="47" t="s">
        <v>151</v>
      </c>
      <c r="D145" s="47" t="s">
        <v>163</v>
      </c>
      <c r="E145" s="52" t="s">
        <v>164</v>
      </c>
      <c r="F145" s="56"/>
      <c r="G145" s="47"/>
      <c r="H145" s="47"/>
      <c r="I145" s="47"/>
      <c r="J145" s="47"/>
      <c r="K145" s="47"/>
      <c r="L145" s="47">
        <v>1</v>
      </c>
      <c r="M145" s="47">
        <v>1</v>
      </c>
      <c r="N145" s="47"/>
      <c r="O145" s="47">
        <v>3</v>
      </c>
      <c r="P145" s="47"/>
      <c r="Q145" s="47"/>
      <c r="R145" s="47"/>
      <c r="S145" s="47">
        <v>1</v>
      </c>
      <c r="T145" s="47"/>
      <c r="U145" s="47"/>
      <c r="V145" s="47">
        <v>4</v>
      </c>
      <c r="W145" s="48">
        <v>26</v>
      </c>
      <c r="X145" s="61">
        <f t="shared" si="18"/>
        <v>5</v>
      </c>
      <c r="Y145" s="52">
        <f t="shared" si="18"/>
        <v>31</v>
      </c>
      <c r="Z145">
        <f t="shared" si="19"/>
        <v>36</v>
      </c>
    </row>
    <row r="146" spans="1:26" x14ac:dyDescent="0.2">
      <c r="A146" s="51" t="s">
        <v>16</v>
      </c>
      <c r="B146" s="58">
        <v>110101</v>
      </c>
      <c r="C146" s="47" t="s">
        <v>151</v>
      </c>
      <c r="D146" s="47" t="s">
        <v>165</v>
      </c>
      <c r="E146" s="52" t="s">
        <v>166</v>
      </c>
      <c r="F146" s="56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>
        <v>1</v>
      </c>
      <c r="W146" s="48">
        <v>1</v>
      </c>
      <c r="X146" s="61">
        <f t="shared" si="18"/>
        <v>1</v>
      </c>
      <c r="Y146" s="52">
        <f t="shared" si="18"/>
        <v>1</v>
      </c>
      <c r="Z146">
        <f t="shared" si="19"/>
        <v>2</v>
      </c>
    </row>
    <row r="147" spans="1:26" x14ac:dyDescent="0.2">
      <c r="A147" s="51" t="s">
        <v>16</v>
      </c>
      <c r="B147" s="58">
        <v>110101</v>
      </c>
      <c r="C147" s="47" t="s">
        <v>151</v>
      </c>
      <c r="D147" s="47" t="s">
        <v>167</v>
      </c>
      <c r="E147" s="52" t="s">
        <v>168</v>
      </c>
      <c r="F147" s="56"/>
      <c r="G147" s="47"/>
      <c r="H147" s="47"/>
      <c r="I147" s="47"/>
      <c r="J147" s="47">
        <v>1</v>
      </c>
      <c r="K147" s="47"/>
      <c r="L147" s="47"/>
      <c r="M147" s="47">
        <v>1</v>
      </c>
      <c r="N147" s="47"/>
      <c r="O147" s="47"/>
      <c r="P147" s="47"/>
      <c r="Q147" s="47"/>
      <c r="R147" s="47">
        <v>2</v>
      </c>
      <c r="S147" s="47"/>
      <c r="T147" s="47"/>
      <c r="U147" s="47"/>
      <c r="V147" s="47"/>
      <c r="W147" s="48">
        <v>1</v>
      </c>
      <c r="X147" s="61">
        <f t="shared" si="18"/>
        <v>3</v>
      </c>
      <c r="Y147" s="52">
        <f t="shared" si="18"/>
        <v>2</v>
      </c>
      <c r="Z147">
        <f t="shared" si="19"/>
        <v>5</v>
      </c>
    </row>
    <row r="148" spans="1:26" x14ac:dyDescent="0.2">
      <c r="A148" s="51" t="s">
        <v>16</v>
      </c>
      <c r="B148" s="16">
        <v>140501</v>
      </c>
      <c r="C148" s="47" t="s">
        <v>178</v>
      </c>
      <c r="D148" s="47" t="s">
        <v>179</v>
      </c>
      <c r="E148" s="52" t="s">
        <v>180</v>
      </c>
      <c r="F148" s="56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8">
        <v>1</v>
      </c>
      <c r="X148" s="61">
        <f t="shared" si="18"/>
        <v>0</v>
      </c>
      <c r="Y148" s="52">
        <f t="shared" si="18"/>
        <v>1</v>
      </c>
      <c r="Z148">
        <f t="shared" si="19"/>
        <v>1</v>
      </c>
    </row>
    <row r="149" spans="1:26" x14ac:dyDescent="0.2">
      <c r="A149" s="51" t="s">
        <v>16</v>
      </c>
      <c r="B149" s="16">
        <v>141001</v>
      </c>
      <c r="C149" s="47" t="s">
        <v>178</v>
      </c>
      <c r="D149" s="47" t="s">
        <v>187</v>
      </c>
      <c r="E149" s="52" t="s">
        <v>188</v>
      </c>
      <c r="F149" s="56"/>
      <c r="G149" s="47"/>
      <c r="H149" s="47"/>
      <c r="I149" s="47"/>
      <c r="J149" s="47">
        <v>1</v>
      </c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>
        <v>1</v>
      </c>
      <c r="W149" s="48"/>
      <c r="X149" s="61">
        <f t="shared" si="18"/>
        <v>2</v>
      </c>
      <c r="Y149" s="52">
        <f t="shared" si="18"/>
        <v>0</v>
      </c>
      <c r="Z149">
        <f t="shared" si="19"/>
        <v>2</v>
      </c>
    </row>
    <row r="150" spans="1:26" x14ac:dyDescent="0.2">
      <c r="A150" s="51" t="s">
        <v>16</v>
      </c>
      <c r="B150" s="16">
        <v>160301</v>
      </c>
      <c r="C150" s="47" t="s">
        <v>151</v>
      </c>
      <c r="D150" s="47" t="s">
        <v>195</v>
      </c>
      <c r="E150" s="52" t="s">
        <v>196</v>
      </c>
      <c r="F150" s="56"/>
      <c r="G150" s="47"/>
      <c r="H150" s="47"/>
      <c r="I150" s="47"/>
      <c r="J150" s="47">
        <v>2</v>
      </c>
      <c r="K150" s="47">
        <v>4</v>
      </c>
      <c r="L150" s="47">
        <v>1</v>
      </c>
      <c r="M150" s="47"/>
      <c r="N150" s="47">
        <v>1</v>
      </c>
      <c r="O150" s="47">
        <v>1</v>
      </c>
      <c r="P150" s="47"/>
      <c r="Q150" s="47"/>
      <c r="R150" s="47"/>
      <c r="S150" s="47"/>
      <c r="T150" s="47"/>
      <c r="U150" s="47"/>
      <c r="V150" s="47">
        <v>1</v>
      </c>
      <c r="W150" s="48">
        <v>5</v>
      </c>
      <c r="X150" s="61">
        <f t="shared" si="18"/>
        <v>5</v>
      </c>
      <c r="Y150" s="52">
        <f t="shared" si="18"/>
        <v>10</v>
      </c>
      <c r="Z150">
        <f t="shared" si="19"/>
        <v>15</v>
      </c>
    </row>
    <row r="151" spans="1:26" x14ac:dyDescent="0.2">
      <c r="A151" s="51" t="s">
        <v>16</v>
      </c>
      <c r="B151" s="16">
        <v>160501</v>
      </c>
      <c r="C151" s="47" t="s">
        <v>151</v>
      </c>
      <c r="D151" s="47" t="s">
        <v>197</v>
      </c>
      <c r="E151" s="52" t="s">
        <v>198</v>
      </c>
      <c r="F151" s="56"/>
      <c r="G151" s="47"/>
      <c r="H151" s="47"/>
      <c r="I151" s="47"/>
      <c r="J151" s="47">
        <v>1</v>
      </c>
      <c r="K151" s="47"/>
      <c r="L151" s="47"/>
      <c r="M151" s="47">
        <v>1</v>
      </c>
      <c r="N151" s="47">
        <v>1</v>
      </c>
      <c r="O151" s="47"/>
      <c r="P151" s="47"/>
      <c r="Q151" s="47"/>
      <c r="R151" s="47">
        <v>1</v>
      </c>
      <c r="S151" s="47"/>
      <c r="T151" s="47"/>
      <c r="U151" s="47"/>
      <c r="V151" s="47">
        <v>19</v>
      </c>
      <c r="W151" s="48">
        <v>8</v>
      </c>
      <c r="X151" s="61">
        <f t="shared" si="18"/>
        <v>22</v>
      </c>
      <c r="Y151" s="52">
        <f t="shared" si="18"/>
        <v>9</v>
      </c>
      <c r="Z151">
        <f t="shared" si="19"/>
        <v>31</v>
      </c>
    </row>
    <row r="152" spans="1:26" x14ac:dyDescent="0.2">
      <c r="A152" s="51" t="s">
        <v>16</v>
      </c>
      <c r="B152" s="16">
        <v>160901</v>
      </c>
      <c r="C152" s="47" t="s">
        <v>151</v>
      </c>
      <c r="D152" s="47" t="s">
        <v>199</v>
      </c>
      <c r="E152" s="52" t="s">
        <v>200</v>
      </c>
      <c r="F152" s="56"/>
      <c r="G152" s="47">
        <v>1</v>
      </c>
      <c r="H152" s="47"/>
      <c r="I152" s="47"/>
      <c r="J152" s="47"/>
      <c r="K152" s="47"/>
      <c r="L152" s="47"/>
      <c r="M152" s="47">
        <v>4</v>
      </c>
      <c r="N152" s="47">
        <v>1</v>
      </c>
      <c r="O152" s="47"/>
      <c r="P152" s="47"/>
      <c r="Q152" s="47"/>
      <c r="R152" s="47">
        <v>1</v>
      </c>
      <c r="S152" s="47">
        <v>3</v>
      </c>
      <c r="T152" s="47"/>
      <c r="U152" s="47"/>
      <c r="V152" s="47">
        <v>4</v>
      </c>
      <c r="W152" s="48">
        <v>8</v>
      </c>
      <c r="X152" s="61">
        <f t="shared" si="18"/>
        <v>6</v>
      </c>
      <c r="Y152" s="52">
        <f t="shared" si="18"/>
        <v>16</v>
      </c>
      <c r="Z152">
        <f t="shared" si="19"/>
        <v>22</v>
      </c>
    </row>
    <row r="153" spans="1:26" x14ac:dyDescent="0.2">
      <c r="A153" s="51" t="s">
        <v>16</v>
      </c>
      <c r="B153" s="16">
        <v>160902</v>
      </c>
      <c r="C153" s="47" t="s">
        <v>151</v>
      </c>
      <c r="D153" s="47" t="s">
        <v>201</v>
      </c>
      <c r="E153" s="52" t="s">
        <v>202</v>
      </c>
      <c r="F153" s="56"/>
      <c r="G153" s="47">
        <v>1</v>
      </c>
      <c r="H153" s="47"/>
      <c r="I153" s="47"/>
      <c r="J153" s="47"/>
      <c r="K153" s="47"/>
      <c r="L153" s="47">
        <v>1</v>
      </c>
      <c r="M153" s="47"/>
      <c r="N153" s="47"/>
      <c r="O153" s="47"/>
      <c r="P153" s="47"/>
      <c r="Q153" s="47"/>
      <c r="R153" s="47"/>
      <c r="S153" s="47"/>
      <c r="T153" s="47"/>
      <c r="U153" s="47"/>
      <c r="V153" s="47">
        <v>8</v>
      </c>
      <c r="W153" s="48">
        <v>3</v>
      </c>
      <c r="X153" s="61">
        <f t="shared" si="18"/>
        <v>9</v>
      </c>
      <c r="Y153" s="52">
        <f t="shared" si="18"/>
        <v>4</v>
      </c>
      <c r="Z153">
        <f t="shared" si="19"/>
        <v>13</v>
      </c>
    </row>
    <row r="154" spans="1:26" x14ac:dyDescent="0.2">
      <c r="A154" s="51" t="s">
        <v>16</v>
      </c>
      <c r="B154" s="16">
        <v>160905</v>
      </c>
      <c r="C154" s="47" t="s">
        <v>151</v>
      </c>
      <c r="D154" s="47" t="s">
        <v>203</v>
      </c>
      <c r="E154" s="52" t="s">
        <v>204</v>
      </c>
      <c r="F154" s="56"/>
      <c r="G154" s="47">
        <v>1</v>
      </c>
      <c r="H154" s="47"/>
      <c r="I154" s="47"/>
      <c r="J154" s="47"/>
      <c r="K154" s="47"/>
      <c r="L154" s="47"/>
      <c r="M154" s="47">
        <v>2</v>
      </c>
      <c r="N154" s="47">
        <v>2</v>
      </c>
      <c r="O154" s="47">
        <v>7</v>
      </c>
      <c r="P154" s="47"/>
      <c r="Q154" s="47">
        <v>1</v>
      </c>
      <c r="R154" s="47"/>
      <c r="S154" s="47">
        <v>1</v>
      </c>
      <c r="T154" s="47"/>
      <c r="U154" s="47"/>
      <c r="V154" s="47">
        <v>8</v>
      </c>
      <c r="W154" s="48">
        <v>12</v>
      </c>
      <c r="X154" s="61">
        <f t="shared" si="18"/>
        <v>10</v>
      </c>
      <c r="Y154" s="52">
        <f t="shared" si="18"/>
        <v>24</v>
      </c>
      <c r="Z154">
        <f t="shared" si="19"/>
        <v>34</v>
      </c>
    </row>
    <row r="155" spans="1:26" x14ac:dyDescent="0.2">
      <c r="A155" s="51" t="s">
        <v>16</v>
      </c>
      <c r="B155" s="16">
        <v>190701</v>
      </c>
      <c r="C155" s="47" t="s">
        <v>230</v>
      </c>
      <c r="D155" s="47" t="s">
        <v>207</v>
      </c>
      <c r="E155" s="52" t="s">
        <v>208</v>
      </c>
      <c r="F155" s="56"/>
      <c r="G155" s="47"/>
      <c r="H155" s="47">
        <v>1</v>
      </c>
      <c r="I155" s="47"/>
      <c r="J155" s="47"/>
      <c r="K155" s="47"/>
      <c r="L155" s="47">
        <v>1</v>
      </c>
      <c r="M155" s="47"/>
      <c r="N155" s="47"/>
      <c r="O155" s="47">
        <v>1</v>
      </c>
      <c r="P155" s="47"/>
      <c r="Q155" s="47"/>
      <c r="R155" s="47"/>
      <c r="S155" s="47"/>
      <c r="T155" s="47"/>
      <c r="U155" s="47"/>
      <c r="V155" s="47">
        <v>1</v>
      </c>
      <c r="W155" s="48">
        <v>3</v>
      </c>
      <c r="X155" s="61">
        <f t="shared" si="18"/>
        <v>3</v>
      </c>
      <c r="Y155" s="52">
        <f t="shared" si="18"/>
        <v>4</v>
      </c>
      <c r="Z155">
        <f t="shared" si="19"/>
        <v>7</v>
      </c>
    </row>
    <row r="156" spans="1:26" x14ac:dyDescent="0.2">
      <c r="A156" s="51" t="s">
        <v>16</v>
      </c>
      <c r="B156" s="16">
        <v>190901</v>
      </c>
      <c r="C156" s="47" t="s">
        <v>209</v>
      </c>
      <c r="D156" s="47" t="s">
        <v>210</v>
      </c>
      <c r="E156" s="52" t="s">
        <v>211</v>
      </c>
      <c r="F156" s="56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8">
        <v>2</v>
      </c>
      <c r="X156" s="61">
        <f t="shared" si="18"/>
        <v>0</v>
      </c>
      <c r="Y156" s="52">
        <f t="shared" si="18"/>
        <v>2</v>
      </c>
      <c r="Z156">
        <f t="shared" si="19"/>
        <v>2</v>
      </c>
    </row>
    <row r="157" spans="1:26" x14ac:dyDescent="0.2">
      <c r="A157" s="51" t="s">
        <v>16</v>
      </c>
      <c r="B157" s="16">
        <v>230101</v>
      </c>
      <c r="C157" s="47" t="s">
        <v>151</v>
      </c>
      <c r="D157" s="47" t="s">
        <v>212</v>
      </c>
      <c r="E157" s="52" t="s">
        <v>213</v>
      </c>
      <c r="F157" s="56"/>
      <c r="G157" s="47"/>
      <c r="H157" s="47"/>
      <c r="I157" s="47"/>
      <c r="J157" s="47"/>
      <c r="K157" s="47"/>
      <c r="L157" s="47"/>
      <c r="M157" s="47"/>
      <c r="N157" s="47">
        <v>1</v>
      </c>
      <c r="O157" s="47">
        <v>2</v>
      </c>
      <c r="P157" s="47"/>
      <c r="Q157" s="47"/>
      <c r="R157" s="47"/>
      <c r="S157" s="47"/>
      <c r="T157" s="47"/>
      <c r="U157" s="47"/>
      <c r="V157" s="47">
        <v>6</v>
      </c>
      <c r="W157" s="48">
        <v>13</v>
      </c>
      <c r="X157" s="61">
        <f t="shared" si="18"/>
        <v>7</v>
      </c>
      <c r="Y157" s="52">
        <f t="shared" si="18"/>
        <v>15</v>
      </c>
      <c r="Z157">
        <f t="shared" si="19"/>
        <v>22</v>
      </c>
    </row>
    <row r="158" spans="1:26" x14ac:dyDescent="0.2">
      <c r="A158" s="51" t="s">
        <v>16</v>
      </c>
      <c r="B158" s="16">
        <v>231304</v>
      </c>
      <c r="C158" s="47" t="s">
        <v>151</v>
      </c>
      <c r="D158" s="47" t="s">
        <v>214</v>
      </c>
      <c r="E158" s="52" t="s">
        <v>215</v>
      </c>
      <c r="F158" s="56"/>
      <c r="G158" s="47"/>
      <c r="H158" s="47"/>
      <c r="I158" s="47"/>
      <c r="J158" s="47"/>
      <c r="K158" s="47"/>
      <c r="L158" s="47"/>
      <c r="M158" s="47"/>
      <c r="N158" s="47">
        <v>2</v>
      </c>
      <c r="O158" s="47">
        <v>1</v>
      </c>
      <c r="P158" s="47"/>
      <c r="Q158" s="47"/>
      <c r="R158" s="47"/>
      <c r="S158" s="47">
        <v>2</v>
      </c>
      <c r="T158" s="47"/>
      <c r="U158" s="47"/>
      <c r="V158" s="47">
        <v>2</v>
      </c>
      <c r="W158" s="48">
        <v>10</v>
      </c>
      <c r="X158" s="61">
        <f t="shared" si="18"/>
        <v>4</v>
      </c>
      <c r="Y158" s="52">
        <f t="shared" si="18"/>
        <v>13</v>
      </c>
      <c r="Z158">
        <f t="shared" si="19"/>
        <v>17</v>
      </c>
    </row>
    <row r="159" spans="1:26" x14ac:dyDescent="0.2">
      <c r="A159" s="51" t="s">
        <v>16</v>
      </c>
      <c r="B159" s="16">
        <v>260101</v>
      </c>
      <c r="C159" s="47" t="s">
        <v>138</v>
      </c>
      <c r="D159" s="47" t="s">
        <v>218</v>
      </c>
      <c r="E159" s="52" t="s">
        <v>219</v>
      </c>
      <c r="F159" s="56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8">
        <v>3</v>
      </c>
      <c r="X159" s="61">
        <f t="shared" si="18"/>
        <v>0</v>
      </c>
      <c r="Y159" s="52">
        <f t="shared" si="18"/>
        <v>3</v>
      </c>
      <c r="Z159">
        <f t="shared" si="19"/>
        <v>3</v>
      </c>
    </row>
    <row r="160" spans="1:26" x14ac:dyDescent="0.2">
      <c r="A160" s="51" t="s">
        <v>16</v>
      </c>
      <c r="B160" s="16">
        <v>260101</v>
      </c>
      <c r="C160" s="47" t="s">
        <v>138</v>
      </c>
      <c r="D160" s="47" t="s">
        <v>220</v>
      </c>
      <c r="E160" s="52" t="s">
        <v>221</v>
      </c>
      <c r="F160" s="56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>
        <v>1</v>
      </c>
      <c r="W160" s="48">
        <v>2</v>
      </c>
      <c r="X160" s="61">
        <f t="shared" si="18"/>
        <v>1</v>
      </c>
      <c r="Y160" s="52">
        <f t="shared" si="18"/>
        <v>2</v>
      </c>
      <c r="Z160">
        <f t="shared" si="19"/>
        <v>3</v>
      </c>
    </row>
    <row r="161" spans="1:26" x14ac:dyDescent="0.2">
      <c r="A161" s="51" t="s">
        <v>16</v>
      </c>
      <c r="B161" s="16">
        <v>260406</v>
      </c>
      <c r="C161" s="47" t="s">
        <v>138</v>
      </c>
      <c r="D161" s="47" t="s">
        <v>222</v>
      </c>
      <c r="E161" s="52" t="s">
        <v>223</v>
      </c>
      <c r="F161" s="56"/>
      <c r="G161" s="47"/>
      <c r="H161" s="47"/>
      <c r="I161" s="47"/>
      <c r="J161" s="47"/>
      <c r="K161" s="47"/>
      <c r="L161" s="47"/>
      <c r="M161" s="47">
        <v>1</v>
      </c>
      <c r="N161" s="47"/>
      <c r="O161" s="47"/>
      <c r="P161" s="47"/>
      <c r="Q161" s="47"/>
      <c r="R161" s="47"/>
      <c r="S161" s="47"/>
      <c r="T161" s="47"/>
      <c r="U161" s="47"/>
      <c r="V161" s="47">
        <v>1</v>
      </c>
      <c r="W161" s="48"/>
      <c r="X161" s="61">
        <f t="shared" si="18"/>
        <v>1</v>
      </c>
      <c r="Y161" s="52">
        <f t="shared" si="18"/>
        <v>1</v>
      </c>
      <c r="Z161">
        <f t="shared" si="19"/>
        <v>2</v>
      </c>
    </row>
    <row r="162" spans="1:26" x14ac:dyDescent="0.2">
      <c r="A162" s="51" t="s">
        <v>16</v>
      </c>
      <c r="B162" s="16">
        <v>261302</v>
      </c>
      <c r="C162" s="47" t="s">
        <v>138</v>
      </c>
      <c r="D162" s="47" t="s">
        <v>224</v>
      </c>
      <c r="E162" s="52" t="s">
        <v>225</v>
      </c>
      <c r="F162" s="56"/>
      <c r="G162" s="47"/>
      <c r="H162" s="47"/>
      <c r="I162" s="47"/>
      <c r="J162" s="47"/>
      <c r="K162" s="47"/>
      <c r="L162" s="47"/>
      <c r="M162" s="47">
        <v>1</v>
      </c>
      <c r="N162" s="47"/>
      <c r="O162" s="47"/>
      <c r="P162" s="47"/>
      <c r="Q162" s="47"/>
      <c r="R162" s="47"/>
      <c r="S162" s="47">
        <v>1</v>
      </c>
      <c r="T162" s="47"/>
      <c r="U162" s="47"/>
      <c r="V162" s="47"/>
      <c r="W162" s="48">
        <v>6</v>
      </c>
      <c r="X162" s="61">
        <f t="shared" si="18"/>
        <v>0</v>
      </c>
      <c r="Y162" s="52">
        <f t="shared" si="18"/>
        <v>8</v>
      </c>
      <c r="Z162">
        <f t="shared" si="19"/>
        <v>8</v>
      </c>
    </row>
    <row r="163" spans="1:26" x14ac:dyDescent="0.2">
      <c r="A163" s="51" t="s">
        <v>16</v>
      </c>
      <c r="B163" s="16">
        <v>270101</v>
      </c>
      <c r="C163" s="47" t="s">
        <v>151</v>
      </c>
      <c r="D163" s="47" t="s">
        <v>226</v>
      </c>
      <c r="E163" s="52" t="s">
        <v>227</v>
      </c>
      <c r="F163" s="56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>
        <v>5</v>
      </c>
      <c r="W163" s="48">
        <v>4</v>
      </c>
      <c r="X163" s="61">
        <f t="shared" si="18"/>
        <v>5</v>
      </c>
      <c r="Y163" s="52">
        <f t="shared" si="18"/>
        <v>4</v>
      </c>
      <c r="Z163">
        <f t="shared" si="19"/>
        <v>9</v>
      </c>
    </row>
    <row r="164" spans="1:26" x14ac:dyDescent="0.2">
      <c r="A164" s="51" t="s">
        <v>16</v>
      </c>
      <c r="B164" s="16">
        <v>270101</v>
      </c>
      <c r="C164" s="47" t="s">
        <v>151</v>
      </c>
      <c r="D164" s="47" t="s">
        <v>228</v>
      </c>
      <c r="E164" s="52" t="s">
        <v>229</v>
      </c>
      <c r="F164" s="56"/>
      <c r="G164" s="47"/>
      <c r="H164" s="47"/>
      <c r="I164" s="47"/>
      <c r="J164" s="47"/>
      <c r="K164" s="47"/>
      <c r="L164" s="47"/>
      <c r="M164" s="47"/>
      <c r="N164" s="47">
        <v>2</v>
      </c>
      <c r="O164" s="47"/>
      <c r="P164" s="47">
        <v>1</v>
      </c>
      <c r="Q164" s="47">
        <v>1</v>
      </c>
      <c r="R164" s="47"/>
      <c r="S164" s="47"/>
      <c r="T164" s="47"/>
      <c r="U164" s="47"/>
      <c r="V164" s="47">
        <v>2</v>
      </c>
      <c r="W164" s="48">
        <v>3</v>
      </c>
      <c r="X164" s="61">
        <f t="shared" si="18"/>
        <v>5</v>
      </c>
      <c r="Y164" s="52">
        <f t="shared" si="18"/>
        <v>4</v>
      </c>
      <c r="Z164">
        <f t="shared" si="19"/>
        <v>9</v>
      </c>
    </row>
    <row r="165" spans="1:26" x14ac:dyDescent="0.2">
      <c r="A165" s="51" t="s">
        <v>16</v>
      </c>
      <c r="B165" s="16">
        <v>309999</v>
      </c>
      <c r="C165" s="47" t="s">
        <v>151</v>
      </c>
      <c r="D165" s="47" t="s">
        <v>546</v>
      </c>
      <c r="E165" s="52" t="s">
        <v>547</v>
      </c>
      <c r="F165" s="56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>
        <v>1</v>
      </c>
      <c r="R165" s="47"/>
      <c r="S165" s="47"/>
      <c r="T165" s="47"/>
      <c r="U165" s="47"/>
      <c r="V165" s="47"/>
      <c r="W165" s="48"/>
      <c r="X165" s="61">
        <f t="shared" si="18"/>
        <v>0</v>
      </c>
      <c r="Y165" s="52">
        <f t="shared" si="18"/>
        <v>1</v>
      </c>
      <c r="Z165">
        <f t="shared" si="19"/>
        <v>1</v>
      </c>
    </row>
    <row r="166" spans="1:26" x14ac:dyDescent="0.2">
      <c r="A166" s="51" t="s">
        <v>16</v>
      </c>
      <c r="B166" s="16">
        <v>310505</v>
      </c>
      <c r="C166" s="47" t="s">
        <v>230</v>
      </c>
      <c r="D166" s="47" t="s">
        <v>231</v>
      </c>
      <c r="E166" s="52" t="s">
        <v>232</v>
      </c>
      <c r="F166" s="56"/>
      <c r="G166" s="47"/>
      <c r="H166" s="47"/>
      <c r="I166" s="47"/>
      <c r="J166" s="47"/>
      <c r="K166" s="47"/>
      <c r="L166" s="47"/>
      <c r="M166" s="47">
        <v>1</v>
      </c>
      <c r="N166" s="47">
        <v>1</v>
      </c>
      <c r="O166" s="47"/>
      <c r="P166" s="47"/>
      <c r="Q166" s="47"/>
      <c r="R166" s="47"/>
      <c r="S166" s="47"/>
      <c r="T166" s="47"/>
      <c r="U166" s="47"/>
      <c r="V166" s="47">
        <v>1</v>
      </c>
      <c r="W166" s="48">
        <v>4</v>
      </c>
      <c r="X166" s="61">
        <f t="shared" si="18"/>
        <v>2</v>
      </c>
      <c r="Y166" s="52">
        <f t="shared" si="18"/>
        <v>5</v>
      </c>
      <c r="Z166">
        <f t="shared" si="19"/>
        <v>7</v>
      </c>
    </row>
    <row r="167" spans="1:26" x14ac:dyDescent="0.2">
      <c r="A167" s="51" t="s">
        <v>16</v>
      </c>
      <c r="B167" s="16">
        <v>340199</v>
      </c>
      <c r="C167" s="47" t="s">
        <v>230</v>
      </c>
      <c r="D167" s="47" t="s">
        <v>233</v>
      </c>
      <c r="E167" s="52" t="s">
        <v>234</v>
      </c>
      <c r="F167" s="56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>
        <v>1</v>
      </c>
      <c r="T167" s="47"/>
      <c r="U167" s="47"/>
      <c r="V167" s="47"/>
      <c r="W167" s="48">
        <v>1</v>
      </c>
      <c r="X167" s="61">
        <f t="shared" si="18"/>
        <v>0</v>
      </c>
      <c r="Y167" s="52">
        <f t="shared" si="18"/>
        <v>2</v>
      </c>
      <c r="Z167">
        <f t="shared" si="19"/>
        <v>2</v>
      </c>
    </row>
    <row r="168" spans="1:26" x14ac:dyDescent="0.2">
      <c r="A168" s="51" t="s">
        <v>16</v>
      </c>
      <c r="B168" s="16">
        <v>380101</v>
      </c>
      <c r="C168" s="47" t="s">
        <v>151</v>
      </c>
      <c r="D168" s="47" t="s">
        <v>235</v>
      </c>
      <c r="E168" s="52" t="s">
        <v>236</v>
      </c>
      <c r="F168" s="56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>
        <v>1</v>
      </c>
      <c r="S168" s="47"/>
      <c r="T168" s="47"/>
      <c r="U168" s="47"/>
      <c r="V168" s="47"/>
      <c r="W168" s="48"/>
      <c r="X168" s="61">
        <f t="shared" si="18"/>
        <v>1</v>
      </c>
      <c r="Y168" s="52">
        <f t="shared" si="18"/>
        <v>0</v>
      </c>
      <c r="Z168">
        <f t="shared" si="19"/>
        <v>1</v>
      </c>
    </row>
    <row r="169" spans="1:26" x14ac:dyDescent="0.2">
      <c r="A169" s="51" t="s">
        <v>16</v>
      </c>
      <c r="B169" s="16">
        <v>400501</v>
      </c>
      <c r="C169" s="47" t="s">
        <v>151</v>
      </c>
      <c r="D169" s="47" t="s">
        <v>237</v>
      </c>
      <c r="E169" s="52" t="s">
        <v>238</v>
      </c>
      <c r="F169" s="56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>
        <v>1</v>
      </c>
      <c r="W169" s="48"/>
      <c r="X169" s="61">
        <f t="shared" si="18"/>
        <v>1</v>
      </c>
      <c r="Y169" s="52">
        <f t="shared" si="18"/>
        <v>0</v>
      </c>
      <c r="Z169">
        <f t="shared" si="19"/>
        <v>1</v>
      </c>
    </row>
    <row r="170" spans="1:26" x14ac:dyDescent="0.2">
      <c r="A170" s="51" t="s">
        <v>16</v>
      </c>
      <c r="B170" s="16">
        <v>400501</v>
      </c>
      <c r="C170" s="47" t="s">
        <v>151</v>
      </c>
      <c r="D170" s="47" t="s">
        <v>239</v>
      </c>
      <c r="E170" s="52" t="s">
        <v>240</v>
      </c>
      <c r="F170" s="56"/>
      <c r="G170" s="47"/>
      <c r="H170" s="47"/>
      <c r="I170" s="47"/>
      <c r="J170" s="47"/>
      <c r="K170" s="47"/>
      <c r="L170" s="47"/>
      <c r="M170" s="47">
        <v>1</v>
      </c>
      <c r="N170" s="47"/>
      <c r="O170" s="47"/>
      <c r="P170" s="47"/>
      <c r="Q170" s="47"/>
      <c r="R170" s="47"/>
      <c r="S170" s="47"/>
      <c r="T170" s="47"/>
      <c r="U170" s="47"/>
      <c r="V170" s="47"/>
      <c r="W170" s="48"/>
      <c r="X170" s="61">
        <f t="shared" si="18"/>
        <v>0</v>
      </c>
      <c r="Y170" s="52">
        <f t="shared" si="18"/>
        <v>1</v>
      </c>
      <c r="Z170">
        <f t="shared" si="19"/>
        <v>1</v>
      </c>
    </row>
    <row r="171" spans="1:26" x14ac:dyDescent="0.2">
      <c r="A171" s="51" t="s">
        <v>16</v>
      </c>
      <c r="B171" s="16">
        <v>400510</v>
      </c>
      <c r="C171" s="47" t="s">
        <v>151</v>
      </c>
      <c r="D171" s="47" t="s">
        <v>241</v>
      </c>
      <c r="E171" s="52" t="s">
        <v>242</v>
      </c>
      <c r="F171" s="56"/>
      <c r="G171" s="47"/>
      <c r="H171" s="47"/>
      <c r="I171" s="47"/>
      <c r="J171" s="47"/>
      <c r="K171" s="47"/>
      <c r="L171" s="47"/>
      <c r="M171" s="47">
        <v>2</v>
      </c>
      <c r="N171" s="47"/>
      <c r="O171" s="47"/>
      <c r="P171" s="47"/>
      <c r="Q171" s="47"/>
      <c r="R171" s="47"/>
      <c r="S171" s="47"/>
      <c r="T171" s="47"/>
      <c r="U171" s="47"/>
      <c r="V171" s="47"/>
      <c r="W171" s="48"/>
      <c r="X171" s="61">
        <f t="shared" si="18"/>
        <v>0</v>
      </c>
      <c r="Y171" s="52">
        <f t="shared" si="18"/>
        <v>2</v>
      </c>
      <c r="Z171">
        <f t="shared" si="19"/>
        <v>2</v>
      </c>
    </row>
    <row r="172" spans="1:26" x14ac:dyDescent="0.2">
      <c r="A172" s="51" t="s">
        <v>16</v>
      </c>
      <c r="B172" s="16">
        <v>400801</v>
      </c>
      <c r="C172" s="47" t="s">
        <v>151</v>
      </c>
      <c r="D172" s="47" t="s">
        <v>245</v>
      </c>
      <c r="E172" s="52" t="s">
        <v>246</v>
      </c>
      <c r="F172" s="56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>
        <v>3</v>
      </c>
      <c r="W172" s="48"/>
      <c r="X172" s="61">
        <f t="shared" si="18"/>
        <v>3</v>
      </c>
      <c r="Y172" s="52">
        <f t="shared" si="18"/>
        <v>0</v>
      </c>
      <c r="Z172">
        <f t="shared" si="19"/>
        <v>3</v>
      </c>
    </row>
    <row r="173" spans="1:26" x14ac:dyDescent="0.2">
      <c r="A173" s="51" t="s">
        <v>16</v>
      </c>
      <c r="B173" s="16">
        <v>420101</v>
      </c>
      <c r="C173" s="47" t="s">
        <v>230</v>
      </c>
      <c r="D173" s="47" t="s">
        <v>249</v>
      </c>
      <c r="E173" s="52" t="s">
        <v>250</v>
      </c>
      <c r="F173" s="56"/>
      <c r="G173" s="47"/>
      <c r="H173" s="47"/>
      <c r="I173" s="47"/>
      <c r="J173" s="47"/>
      <c r="K173" s="47">
        <v>1</v>
      </c>
      <c r="L173" s="47">
        <v>1</v>
      </c>
      <c r="M173" s="47">
        <v>2</v>
      </c>
      <c r="N173" s="47"/>
      <c r="O173" s="47">
        <v>4</v>
      </c>
      <c r="P173" s="47"/>
      <c r="Q173" s="47"/>
      <c r="R173" s="47"/>
      <c r="S173" s="47"/>
      <c r="T173" s="47"/>
      <c r="U173" s="47"/>
      <c r="V173" s="47">
        <v>2</v>
      </c>
      <c r="W173" s="48">
        <v>12</v>
      </c>
      <c r="X173" s="61">
        <f t="shared" si="18"/>
        <v>3</v>
      </c>
      <c r="Y173" s="52">
        <f t="shared" si="18"/>
        <v>19</v>
      </c>
      <c r="Z173">
        <f t="shared" si="19"/>
        <v>22</v>
      </c>
    </row>
    <row r="174" spans="1:26" x14ac:dyDescent="0.2">
      <c r="A174" s="51" t="s">
        <v>16</v>
      </c>
      <c r="B174" s="16">
        <v>420101</v>
      </c>
      <c r="C174" s="47" t="s">
        <v>230</v>
      </c>
      <c r="D174" s="47" t="s">
        <v>251</v>
      </c>
      <c r="E174" s="52" t="s">
        <v>252</v>
      </c>
      <c r="F174" s="56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>
        <v>1</v>
      </c>
      <c r="T174" s="47"/>
      <c r="U174" s="47"/>
      <c r="V174" s="47">
        <v>1</v>
      </c>
      <c r="W174" s="48">
        <v>8</v>
      </c>
      <c r="X174" s="61">
        <f t="shared" si="18"/>
        <v>1</v>
      </c>
      <c r="Y174" s="52">
        <f t="shared" si="18"/>
        <v>9</v>
      </c>
      <c r="Z174">
        <f t="shared" si="19"/>
        <v>10</v>
      </c>
    </row>
    <row r="175" spans="1:26" x14ac:dyDescent="0.2">
      <c r="A175" s="51" t="s">
        <v>16</v>
      </c>
      <c r="B175" s="16">
        <v>450201</v>
      </c>
      <c r="C175" s="47" t="s">
        <v>151</v>
      </c>
      <c r="D175" s="47" t="s">
        <v>257</v>
      </c>
      <c r="E175" s="52" t="s">
        <v>258</v>
      </c>
      <c r="F175" s="56"/>
      <c r="G175" s="47"/>
      <c r="H175" s="47"/>
      <c r="I175" s="47"/>
      <c r="J175" s="47"/>
      <c r="K175" s="47"/>
      <c r="L175" s="47"/>
      <c r="M175" s="47">
        <v>1</v>
      </c>
      <c r="N175" s="47"/>
      <c r="O175" s="47">
        <v>1</v>
      </c>
      <c r="P175" s="47"/>
      <c r="Q175" s="47"/>
      <c r="R175" s="47"/>
      <c r="S175" s="47">
        <v>1</v>
      </c>
      <c r="T175" s="47"/>
      <c r="U175" s="47"/>
      <c r="V175" s="47"/>
      <c r="W175" s="48">
        <v>2</v>
      </c>
      <c r="X175" s="61">
        <f t="shared" si="18"/>
        <v>0</v>
      </c>
      <c r="Y175" s="52">
        <f t="shared" si="18"/>
        <v>5</v>
      </c>
      <c r="Z175">
        <f t="shared" si="19"/>
        <v>5</v>
      </c>
    </row>
    <row r="176" spans="1:26" x14ac:dyDescent="0.2">
      <c r="A176" s="51" t="s">
        <v>16</v>
      </c>
      <c r="B176" s="16">
        <v>450401</v>
      </c>
      <c r="C176" s="47" t="s">
        <v>151</v>
      </c>
      <c r="D176" s="47" t="s">
        <v>548</v>
      </c>
      <c r="E176" s="52" t="s">
        <v>549</v>
      </c>
      <c r="F176" s="56"/>
      <c r="G176" s="47"/>
      <c r="H176" s="47"/>
      <c r="I176" s="47"/>
      <c r="J176" s="47"/>
      <c r="K176" s="47"/>
      <c r="L176" s="47"/>
      <c r="M176" s="47"/>
      <c r="N176" s="47"/>
      <c r="O176" s="47">
        <v>1</v>
      </c>
      <c r="P176" s="47"/>
      <c r="Q176" s="47"/>
      <c r="R176" s="47"/>
      <c r="S176" s="47">
        <v>1</v>
      </c>
      <c r="T176" s="47"/>
      <c r="U176" s="47"/>
      <c r="V176" s="47"/>
      <c r="W176" s="48">
        <v>6</v>
      </c>
      <c r="X176" s="61">
        <f t="shared" si="18"/>
        <v>0</v>
      </c>
      <c r="Y176" s="52">
        <f t="shared" si="18"/>
        <v>8</v>
      </c>
      <c r="Z176">
        <f t="shared" si="19"/>
        <v>8</v>
      </c>
    </row>
    <row r="177" spans="1:26" x14ac:dyDescent="0.2">
      <c r="A177" s="51" t="s">
        <v>16</v>
      </c>
      <c r="B177" s="16">
        <v>450601</v>
      </c>
      <c r="C177" s="47" t="s">
        <v>151</v>
      </c>
      <c r="D177" s="47" t="s">
        <v>259</v>
      </c>
      <c r="E177" s="52" t="s">
        <v>260</v>
      </c>
      <c r="F177" s="56"/>
      <c r="G177" s="47"/>
      <c r="H177" s="47"/>
      <c r="I177" s="47"/>
      <c r="J177" s="47"/>
      <c r="K177" s="47"/>
      <c r="L177" s="47"/>
      <c r="M177" s="47"/>
      <c r="N177" s="47">
        <v>1</v>
      </c>
      <c r="O177" s="47"/>
      <c r="P177" s="47"/>
      <c r="Q177" s="47"/>
      <c r="R177" s="47"/>
      <c r="S177" s="47"/>
      <c r="T177" s="47"/>
      <c r="U177" s="47"/>
      <c r="V177" s="47"/>
      <c r="W177" s="48">
        <v>1</v>
      </c>
      <c r="X177" s="61">
        <f t="shared" si="18"/>
        <v>1</v>
      </c>
      <c r="Y177" s="52">
        <f t="shared" si="18"/>
        <v>1</v>
      </c>
      <c r="Z177">
        <f t="shared" si="19"/>
        <v>2</v>
      </c>
    </row>
    <row r="178" spans="1:26" x14ac:dyDescent="0.2">
      <c r="A178" s="51" t="s">
        <v>16</v>
      </c>
      <c r="B178" s="16">
        <v>450901</v>
      </c>
      <c r="C178" s="47" t="s">
        <v>151</v>
      </c>
      <c r="D178" s="47" t="s">
        <v>576</v>
      </c>
      <c r="E178" s="52" t="s">
        <v>577</v>
      </c>
      <c r="F178" s="56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>
        <v>1</v>
      </c>
      <c r="W178" s="48">
        <v>2</v>
      </c>
      <c r="X178" s="61">
        <f t="shared" si="18"/>
        <v>1</v>
      </c>
      <c r="Y178" s="52">
        <f t="shared" si="18"/>
        <v>2</v>
      </c>
      <c r="Z178">
        <f t="shared" si="19"/>
        <v>3</v>
      </c>
    </row>
    <row r="179" spans="1:26" x14ac:dyDescent="0.2">
      <c r="A179" s="51" t="s">
        <v>16</v>
      </c>
      <c r="B179" s="16">
        <v>451001</v>
      </c>
      <c r="C179" s="47" t="s">
        <v>151</v>
      </c>
      <c r="D179" s="47" t="s">
        <v>263</v>
      </c>
      <c r="E179" s="52" t="s">
        <v>264</v>
      </c>
      <c r="F179" s="56"/>
      <c r="G179" s="47"/>
      <c r="H179" s="47"/>
      <c r="I179" s="47"/>
      <c r="J179" s="47">
        <v>1</v>
      </c>
      <c r="K179" s="47"/>
      <c r="L179" s="47">
        <v>1</v>
      </c>
      <c r="M179" s="47"/>
      <c r="N179" s="47">
        <v>2</v>
      </c>
      <c r="O179" s="47"/>
      <c r="P179" s="47"/>
      <c r="Q179" s="47"/>
      <c r="R179" s="47"/>
      <c r="S179" s="47">
        <v>2</v>
      </c>
      <c r="T179" s="47"/>
      <c r="U179" s="47"/>
      <c r="V179" s="47">
        <v>21</v>
      </c>
      <c r="W179" s="48">
        <v>14</v>
      </c>
      <c r="X179" s="61">
        <f t="shared" si="18"/>
        <v>25</v>
      </c>
      <c r="Y179" s="52">
        <f t="shared" si="18"/>
        <v>16</v>
      </c>
      <c r="Z179">
        <f t="shared" si="19"/>
        <v>41</v>
      </c>
    </row>
    <row r="180" spans="1:26" x14ac:dyDescent="0.2">
      <c r="A180" s="51" t="s">
        <v>16</v>
      </c>
      <c r="B180" s="16">
        <v>451101</v>
      </c>
      <c r="C180" s="47" t="s">
        <v>151</v>
      </c>
      <c r="D180" s="47" t="s">
        <v>265</v>
      </c>
      <c r="E180" s="52" t="s">
        <v>266</v>
      </c>
      <c r="F180" s="56"/>
      <c r="G180" s="47">
        <v>1</v>
      </c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8">
        <v>1</v>
      </c>
      <c r="X180" s="61">
        <f t="shared" si="18"/>
        <v>0</v>
      </c>
      <c r="Y180" s="52">
        <f t="shared" si="18"/>
        <v>2</v>
      </c>
      <c r="Z180">
        <f t="shared" si="19"/>
        <v>2</v>
      </c>
    </row>
    <row r="181" spans="1:26" x14ac:dyDescent="0.2">
      <c r="A181" s="51" t="s">
        <v>16</v>
      </c>
      <c r="B181" s="16">
        <v>459999</v>
      </c>
      <c r="C181" s="47" t="s">
        <v>151</v>
      </c>
      <c r="D181" s="47" t="s">
        <v>267</v>
      </c>
      <c r="E181" s="52" t="s">
        <v>268</v>
      </c>
      <c r="F181" s="56"/>
      <c r="G181" s="47">
        <v>1</v>
      </c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8">
        <v>1</v>
      </c>
      <c r="X181" s="61">
        <f t="shared" si="18"/>
        <v>0</v>
      </c>
      <c r="Y181" s="52">
        <f t="shared" si="18"/>
        <v>2</v>
      </c>
      <c r="Z181">
        <f t="shared" si="19"/>
        <v>2</v>
      </c>
    </row>
    <row r="182" spans="1:26" x14ac:dyDescent="0.2">
      <c r="A182" s="51" t="s">
        <v>16</v>
      </c>
      <c r="B182" s="16">
        <v>500501</v>
      </c>
      <c r="C182" s="47" t="s">
        <v>151</v>
      </c>
      <c r="D182" s="47" t="s">
        <v>269</v>
      </c>
      <c r="E182" s="52" t="s">
        <v>270</v>
      </c>
      <c r="F182" s="56"/>
      <c r="G182" s="47"/>
      <c r="H182" s="47"/>
      <c r="I182" s="47"/>
      <c r="J182" s="47"/>
      <c r="K182" s="47"/>
      <c r="L182" s="47"/>
      <c r="M182" s="47"/>
      <c r="N182" s="47">
        <v>2</v>
      </c>
      <c r="O182" s="47">
        <v>1</v>
      </c>
      <c r="P182" s="47"/>
      <c r="Q182" s="47"/>
      <c r="R182" s="47"/>
      <c r="S182" s="47"/>
      <c r="T182" s="47"/>
      <c r="U182" s="47"/>
      <c r="V182" s="47"/>
      <c r="W182" s="48">
        <v>1</v>
      </c>
      <c r="X182" s="61">
        <f t="shared" si="18"/>
        <v>2</v>
      </c>
      <c r="Y182" s="52">
        <f t="shared" si="18"/>
        <v>2</v>
      </c>
      <c r="Z182">
        <f t="shared" si="19"/>
        <v>4</v>
      </c>
    </row>
    <row r="183" spans="1:26" x14ac:dyDescent="0.2">
      <c r="A183" s="51" t="s">
        <v>16</v>
      </c>
      <c r="B183" s="16">
        <v>500602</v>
      </c>
      <c r="C183" s="47" t="s">
        <v>151</v>
      </c>
      <c r="D183" s="47" t="s">
        <v>271</v>
      </c>
      <c r="E183" s="52" t="s">
        <v>272</v>
      </c>
      <c r="F183" s="56">
        <v>1</v>
      </c>
      <c r="G183" s="47"/>
      <c r="H183" s="47"/>
      <c r="I183" s="47"/>
      <c r="J183" s="47"/>
      <c r="K183" s="47"/>
      <c r="L183" s="47">
        <v>1</v>
      </c>
      <c r="M183" s="47"/>
      <c r="N183" s="47">
        <v>1</v>
      </c>
      <c r="O183" s="47"/>
      <c r="P183" s="47"/>
      <c r="Q183" s="47"/>
      <c r="R183" s="47">
        <v>1</v>
      </c>
      <c r="S183" s="47"/>
      <c r="T183" s="47"/>
      <c r="U183" s="47"/>
      <c r="V183" s="47">
        <v>6</v>
      </c>
      <c r="W183" s="48">
        <v>7</v>
      </c>
      <c r="X183" s="61">
        <f t="shared" si="18"/>
        <v>10</v>
      </c>
      <c r="Y183" s="52">
        <f t="shared" si="18"/>
        <v>7</v>
      </c>
      <c r="Z183">
        <f t="shared" si="19"/>
        <v>17</v>
      </c>
    </row>
    <row r="184" spans="1:26" x14ac:dyDescent="0.2">
      <c r="A184" s="51" t="s">
        <v>16</v>
      </c>
      <c r="B184" s="16">
        <v>500702</v>
      </c>
      <c r="C184" s="47" t="s">
        <v>151</v>
      </c>
      <c r="D184" s="47" t="s">
        <v>273</v>
      </c>
      <c r="E184" s="52" t="s">
        <v>274</v>
      </c>
      <c r="F184" s="56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>
        <v>1</v>
      </c>
      <c r="R184" s="47"/>
      <c r="S184" s="47"/>
      <c r="T184" s="47"/>
      <c r="U184" s="47"/>
      <c r="V184" s="47"/>
      <c r="W184" s="48">
        <v>1</v>
      </c>
      <c r="X184" s="61">
        <f t="shared" ref="X184:X188" si="20">F184+H184+J184+L184+N184+P184+R184+T184+V184</f>
        <v>0</v>
      </c>
      <c r="Y184" s="52">
        <f t="shared" ref="Y184:Y188" si="21">G184+I184+K184+M184+O184+Q184+S184+U184+W184</f>
        <v>2</v>
      </c>
      <c r="Z184">
        <f t="shared" ref="Z184:Z188" si="22">SUM(X184:Y184)</f>
        <v>2</v>
      </c>
    </row>
    <row r="185" spans="1:26" x14ac:dyDescent="0.2">
      <c r="A185" s="51" t="s">
        <v>16</v>
      </c>
      <c r="B185" s="16">
        <v>500901</v>
      </c>
      <c r="C185" s="47" t="s">
        <v>151</v>
      </c>
      <c r="D185" s="47" t="s">
        <v>279</v>
      </c>
      <c r="E185" s="52" t="s">
        <v>280</v>
      </c>
      <c r="F185" s="56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>
        <v>1</v>
      </c>
      <c r="W185" s="48"/>
      <c r="X185" s="61">
        <f t="shared" si="20"/>
        <v>1</v>
      </c>
      <c r="Y185" s="52">
        <f t="shared" si="21"/>
        <v>0</v>
      </c>
      <c r="Z185">
        <f t="shared" si="22"/>
        <v>1</v>
      </c>
    </row>
    <row r="186" spans="1:26" x14ac:dyDescent="0.2">
      <c r="A186" s="51" t="s">
        <v>16</v>
      </c>
      <c r="B186" s="16">
        <v>500901</v>
      </c>
      <c r="C186" s="47" t="s">
        <v>151</v>
      </c>
      <c r="D186" s="47" t="s">
        <v>281</v>
      </c>
      <c r="E186" s="52" t="s">
        <v>558</v>
      </c>
      <c r="F186" s="56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>
        <v>1</v>
      </c>
      <c r="W186" s="48"/>
      <c r="X186" s="61">
        <f t="shared" si="20"/>
        <v>1</v>
      </c>
      <c r="Y186" s="52">
        <f t="shared" si="21"/>
        <v>0</v>
      </c>
      <c r="Z186">
        <f t="shared" si="22"/>
        <v>1</v>
      </c>
    </row>
    <row r="187" spans="1:26" x14ac:dyDescent="0.2">
      <c r="A187" s="51" t="s">
        <v>16</v>
      </c>
      <c r="B187" s="16">
        <v>510701</v>
      </c>
      <c r="C187" s="47" t="s">
        <v>160</v>
      </c>
      <c r="D187" s="47" t="s">
        <v>284</v>
      </c>
      <c r="E187" s="52" t="s">
        <v>285</v>
      </c>
      <c r="F187" s="56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>
        <v>1</v>
      </c>
      <c r="S187" s="47"/>
      <c r="T187" s="47"/>
      <c r="U187" s="47"/>
      <c r="V187" s="47"/>
      <c r="W187" s="48"/>
      <c r="X187" s="61">
        <f t="shared" si="20"/>
        <v>1</v>
      </c>
      <c r="Y187" s="52">
        <f t="shared" si="21"/>
        <v>0</v>
      </c>
      <c r="Z187">
        <f t="shared" si="22"/>
        <v>1</v>
      </c>
    </row>
    <row r="188" spans="1:26" x14ac:dyDescent="0.2">
      <c r="A188" s="51" t="s">
        <v>16</v>
      </c>
      <c r="B188" s="16">
        <v>511005</v>
      </c>
      <c r="C188" s="47" t="s">
        <v>138</v>
      </c>
      <c r="D188" s="47" t="s">
        <v>286</v>
      </c>
      <c r="E188" s="52" t="s">
        <v>287</v>
      </c>
      <c r="F188" s="56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8">
        <v>1</v>
      </c>
      <c r="X188" s="61">
        <f t="shared" si="20"/>
        <v>0</v>
      </c>
      <c r="Y188" s="52">
        <f t="shared" si="21"/>
        <v>1</v>
      </c>
      <c r="Z188">
        <f t="shared" si="22"/>
        <v>1</v>
      </c>
    </row>
    <row r="189" spans="1:26" x14ac:dyDescent="0.2">
      <c r="A189" s="51" t="s">
        <v>16</v>
      </c>
      <c r="B189" s="16">
        <v>513101</v>
      </c>
      <c r="C189" s="47" t="s">
        <v>230</v>
      </c>
      <c r="D189" s="47" t="s">
        <v>290</v>
      </c>
      <c r="E189" s="52" t="s">
        <v>291</v>
      </c>
      <c r="F189" s="56"/>
      <c r="G189" s="47"/>
      <c r="H189" s="47"/>
      <c r="I189" s="47"/>
      <c r="J189" s="47"/>
      <c r="K189" s="47">
        <v>1</v>
      </c>
      <c r="L189" s="47"/>
      <c r="M189" s="47"/>
      <c r="N189" s="47"/>
      <c r="O189" s="47"/>
      <c r="P189" s="47">
        <v>1</v>
      </c>
      <c r="Q189" s="47"/>
      <c r="R189" s="47"/>
      <c r="S189" s="47"/>
      <c r="T189" s="47"/>
      <c r="U189" s="47"/>
      <c r="V189" s="47"/>
      <c r="W189" s="48">
        <v>1</v>
      </c>
      <c r="X189" s="61">
        <f t="shared" si="18"/>
        <v>1</v>
      </c>
      <c r="Y189" s="52">
        <f t="shared" si="18"/>
        <v>2</v>
      </c>
      <c r="Z189">
        <f t="shared" si="19"/>
        <v>3</v>
      </c>
    </row>
    <row r="190" spans="1:26" x14ac:dyDescent="0.2">
      <c r="A190" s="51" t="s">
        <v>16</v>
      </c>
      <c r="B190" s="16">
        <v>513801</v>
      </c>
      <c r="C190" s="47" t="s">
        <v>295</v>
      </c>
      <c r="D190" s="47" t="s">
        <v>296</v>
      </c>
      <c r="E190" s="52" t="s">
        <v>297</v>
      </c>
      <c r="F190" s="56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8">
        <v>1</v>
      </c>
      <c r="X190" s="61">
        <f t="shared" si="18"/>
        <v>0</v>
      </c>
      <c r="Y190" s="52">
        <f t="shared" si="18"/>
        <v>1</v>
      </c>
      <c r="Z190">
        <f t="shared" si="19"/>
        <v>1</v>
      </c>
    </row>
    <row r="191" spans="1:26" x14ac:dyDescent="0.2">
      <c r="A191" s="51" t="s">
        <v>16</v>
      </c>
      <c r="B191" s="16">
        <v>520201</v>
      </c>
      <c r="C191" s="47" t="s">
        <v>209</v>
      </c>
      <c r="D191" s="47" t="s">
        <v>300</v>
      </c>
      <c r="E191" s="52" t="s">
        <v>301</v>
      </c>
      <c r="F191" s="56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>
        <v>1</v>
      </c>
      <c r="W191" s="48">
        <v>1</v>
      </c>
      <c r="X191" s="61">
        <f t="shared" si="18"/>
        <v>1</v>
      </c>
      <c r="Y191" s="52">
        <f t="shared" si="18"/>
        <v>1</v>
      </c>
      <c r="Z191">
        <f t="shared" si="19"/>
        <v>2</v>
      </c>
    </row>
    <row r="192" spans="1:26" x14ac:dyDescent="0.2">
      <c r="A192" s="51" t="s">
        <v>16</v>
      </c>
      <c r="B192" s="16">
        <v>520203</v>
      </c>
      <c r="C192" s="47" t="s">
        <v>209</v>
      </c>
      <c r="D192" s="47" t="s">
        <v>304</v>
      </c>
      <c r="E192" s="52" t="s">
        <v>305</v>
      </c>
      <c r="F192" s="56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>
        <v>1</v>
      </c>
      <c r="R192" s="47"/>
      <c r="S192" s="47"/>
      <c r="T192" s="47"/>
      <c r="U192" s="47"/>
      <c r="V192" s="47"/>
      <c r="W192" s="48"/>
      <c r="X192" s="61">
        <f t="shared" si="18"/>
        <v>0</v>
      </c>
      <c r="Y192" s="52">
        <f t="shared" si="18"/>
        <v>1</v>
      </c>
      <c r="Z192">
        <f t="shared" si="19"/>
        <v>1</v>
      </c>
    </row>
    <row r="193" spans="1:26" x14ac:dyDescent="0.2">
      <c r="A193" s="51" t="s">
        <v>16</v>
      </c>
      <c r="B193" s="16">
        <v>520301</v>
      </c>
      <c r="C193" s="47" t="s">
        <v>209</v>
      </c>
      <c r="D193" s="47" t="s">
        <v>306</v>
      </c>
      <c r="E193" s="52" t="s">
        <v>307</v>
      </c>
      <c r="F193" s="56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8">
        <v>1</v>
      </c>
      <c r="X193" s="61">
        <f t="shared" si="18"/>
        <v>0</v>
      </c>
      <c r="Y193" s="52">
        <f t="shared" si="18"/>
        <v>1</v>
      </c>
      <c r="Z193">
        <f t="shared" si="19"/>
        <v>1</v>
      </c>
    </row>
    <row r="194" spans="1:26" x14ac:dyDescent="0.2">
      <c r="A194" s="51" t="s">
        <v>16</v>
      </c>
      <c r="B194" s="16">
        <v>520801</v>
      </c>
      <c r="C194" s="47" t="s">
        <v>209</v>
      </c>
      <c r="D194" s="47" t="s">
        <v>308</v>
      </c>
      <c r="E194" s="52" t="s">
        <v>309</v>
      </c>
      <c r="F194" s="56"/>
      <c r="G194" s="47"/>
      <c r="H194" s="47"/>
      <c r="I194" s="47"/>
      <c r="J194" s="47">
        <v>1</v>
      </c>
      <c r="K194" s="47"/>
      <c r="L194" s="47"/>
      <c r="M194" s="47"/>
      <c r="N194" s="47"/>
      <c r="O194" s="47">
        <v>1</v>
      </c>
      <c r="P194" s="47"/>
      <c r="Q194" s="47"/>
      <c r="R194" s="47"/>
      <c r="S194" s="47"/>
      <c r="T194" s="47"/>
      <c r="U194" s="47"/>
      <c r="V194" s="47">
        <v>1</v>
      </c>
      <c r="W194" s="48"/>
      <c r="X194" s="61">
        <f t="shared" si="18"/>
        <v>2</v>
      </c>
      <c r="Y194" s="52">
        <f t="shared" si="18"/>
        <v>1</v>
      </c>
      <c r="Z194">
        <f t="shared" si="19"/>
        <v>3</v>
      </c>
    </row>
    <row r="195" spans="1:26" x14ac:dyDescent="0.2">
      <c r="A195" s="51" t="s">
        <v>16</v>
      </c>
      <c r="B195" s="16">
        <v>540101</v>
      </c>
      <c r="C195" s="47" t="s">
        <v>151</v>
      </c>
      <c r="D195" s="47" t="s">
        <v>316</v>
      </c>
      <c r="E195" s="52" t="s">
        <v>317</v>
      </c>
      <c r="F195" s="56"/>
      <c r="G195" s="47">
        <v>1</v>
      </c>
      <c r="H195" s="47"/>
      <c r="I195" s="47"/>
      <c r="J195" s="47">
        <v>1</v>
      </c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>
        <v>13</v>
      </c>
      <c r="W195" s="48">
        <v>7</v>
      </c>
      <c r="X195" s="61">
        <f t="shared" si="18"/>
        <v>14</v>
      </c>
      <c r="Y195" s="52">
        <f t="shared" si="18"/>
        <v>8</v>
      </c>
      <c r="Z195">
        <f t="shared" si="19"/>
        <v>22</v>
      </c>
    </row>
    <row r="196" spans="1:26" x14ac:dyDescent="0.2">
      <c r="A196" s="51" t="s">
        <v>16</v>
      </c>
      <c r="B196" s="16"/>
      <c r="C196" s="47" t="s">
        <v>151</v>
      </c>
      <c r="D196" s="47" t="s">
        <v>318</v>
      </c>
      <c r="E196" s="52" t="s">
        <v>319</v>
      </c>
      <c r="F196" s="56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>
        <v>1</v>
      </c>
      <c r="W196" s="48"/>
      <c r="X196" s="61">
        <f t="shared" si="18"/>
        <v>1</v>
      </c>
      <c r="Y196" s="52">
        <f t="shared" si="18"/>
        <v>0</v>
      </c>
      <c r="Z196">
        <f t="shared" si="19"/>
        <v>1</v>
      </c>
    </row>
    <row r="197" spans="1:26" x14ac:dyDescent="0.2">
      <c r="A197" s="51" t="s">
        <v>16</v>
      </c>
      <c r="B197" s="16"/>
      <c r="C197" s="47" t="s">
        <v>138</v>
      </c>
      <c r="D197" s="47" t="s">
        <v>320</v>
      </c>
      <c r="E197" s="52" t="s">
        <v>321</v>
      </c>
      <c r="F197" s="56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>
        <v>1</v>
      </c>
      <c r="W197" s="48">
        <v>1</v>
      </c>
      <c r="X197" s="61">
        <f t="shared" si="18"/>
        <v>1</v>
      </c>
      <c r="Y197" s="52">
        <f t="shared" si="18"/>
        <v>1</v>
      </c>
      <c r="Z197">
        <f t="shared" si="19"/>
        <v>2</v>
      </c>
    </row>
    <row r="198" spans="1:26" x14ac:dyDescent="0.2">
      <c r="A198" s="51" t="s">
        <v>16</v>
      </c>
      <c r="B198" s="16"/>
      <c r="C198" s="47" t="s">
        <v>178</v>
      </c>
      <c r="D198" s="47" t="s">
        <v>332</v>
      </c>
      <c r="E198" s="52" t="s">
        <v>333</v>
      </c>
      <c r="F198" s="56"/>
      <c r="G198" s="47"/>
      <c r="H198" s="47"/>
      <c r="I198" s="47"/>
      <c r="J198" s="47"/>
      <c r="K198" s="47"/>
      <c r="L198" s="47"/>
      <c r="M198" s="47"/>
      <c r="N198" s="47"/>
      <c r="O198" s="47">
        <v>1</v>
      </c>
      <c r="P198" s="47"/>
      <c r="Q198" s="47"/>
      <c r="R198" s="47">
        <v>1</v>
      </c>
      <c r="S198" s="47"/>
      <c r="T198" s="47"/>
      <c r="U198" s="47"/>
      <c r="V198" s="47"/>
      <c r="W198" s="48"/>
      <c r="X198" s="61">
        <f t="shared" si="18"/>
        <v>1</v>
      </c>
      <c r="Y198" s="52">
        <f t="shared" si="18"/>
        <v>1</v>
      </c>
      <c r="Z198">
        <f t="shared" si="19"/>
        <v>2</v>
      </c>
    </row>
    <row r="199" spans="1:26" x14ac:dyDescent="0.2">
      <c r="A199" s="51" t="s">
        <v>16</v>
      </c>
      <c r="B199" s="16"/>
      <c r="C199" s="47" t="s">
        <v>230</v>
      </c>
      <c r="D199" s="47" t="s">
        <v>334</v>
      </c>
      <c r="E199" s="52" t="s">
        <v>335</v>
      </c>
      <c r="F199" s="56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>
        <v>1</v>
      </c>
      <c r="W199" s="48">
        <v>3</v>
      </c>
      <c r="X199" s="61">
        <f t="shared" si="18"/>
        <v>1</v>
      </c>
      <c r="Y199" s="52">
        <f t="shared" si="18"/>
        <v>3</v>
      </c>
      <c r="Z199">
        <f t="shared" si="19"/>
        <v>4</v>
      </c>
    </row>
    <row r="200" spans="1:26" x14ac:dyDescent="0.2">
      <c r="A200" s="53" t="s">
        <v>16</v>
      </c>
      <c r="B200" s="17"/>
      <c r="C200" s="54" t="s">
        <v>151</v>
      </c>
      <c r="D200" s="54" t="s">
        <v>345</v>
      </c>
      <c r="E200" s="55" t="s">
        <v>346</v>
      </c>
      <c r="F200" s="57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>
        <v>1</v>
      </c>
      <c r="W200" s="60"/>
      <c r="X200" s="62">
        <f>F200+H200+J200+L200+N200+P200+R200+T200+V200</f>
        <v>1</v>
      </c>
      <c r="Y200" s="55">
        <f>G200+I200+K200+M200+O200+Q200+S200+U200+W200</f>
        <v>0</v>
      </c>
      <c r="Z200">
        <f>SUM(X200:Y200)</f>
        <v>1</v>
      </c>
    </row>
    <row r="201" spans="1:26" x14ac:dyDescent="0.2">
      <c r="A201" s="46"/>
      <c r="E201" s="3" t="s">
        <v>50</v>
      </c>
      <c r="F201">
        <f t="shared" ref="F201:Z201" si="23">SUM(F137:F200)</f>
        <v>1</v>
      </c>
      <c r="G201">
        <f t="shared" si="23"/>
        <v>6</v>
      </c>
      <c r="H201">
        <f t="shared" si="23"/>
        <v>1</v>
      </c>
      <c r="I201">
        <f t="shared" si="23"/>
        <v>0</v>
      </c>
      <c r="J201">
        <f t="shared" si="23"/>
        <v>8</v>
      </c>
      <c r="K201">
        <f t="shared" si="23"/>
        <v>6</v>
      </c>
      <c r="L201">
        <f t="shared" si="23"/>
        <v>7</v>
      </c>
      <c r="M201">
        <f t="shared" si="23"/>
        <v>19</v>
      </c>
      <c r="N201">
        <f t="shared" si="23"/>
        <v>17</v>
      </c>
      <c r="O201">
        <f t="shared" si="23"/>
        <v>27</v>
      </c>
      <c r="P201">
        <f t="shared" si="23"/>
        <v>2</v>
      </c>
      <c r="Q201">
        <f t="shared" si="23"/>
        <v>5</v>
      </c>
      <c r="R201">
        <f t="shared" si="23"/>
        <v>9</v>
      </c>
      <c r="S201">
        <f t="shared" si="23"/>
        <v>14</v>
      </c>
      <c r="T201">
        <f t="shared" si="23"/>
        <v>0</v>
      </c>
      <c r="U201">
        <f t="shared" si="23"/>
        <v>0</v>
      </c>
      <c r="V201">
        <f t="shared" si="23"/>
        <v>131</v>
      </c>
      <c r="W201">
        <f t="shared" si="23"/>
        <v>204</v>
      </c>
      <c r="X201">
        <f t="shared" si="23"/>
        <v>176</v>
      </c>
      <c r="Y201">
        <f t="shared" si="23"/>
        <v>281</v>
      </c>
      <c r="Z201">
        <f t="shared" si="23"/>
        <v>457</v>
      </c>
    </row>
    <row r="202" spans="1:26" x14ac:dyDescent="0.2">
      <c r="A202" s="3"/>
    </row>
    <row r="203" spans="1:26" x14ac:dyDescent="0.2">
      <c r="A203" s="106" t="s">
        <v>56</v>
      </c>
      <c r="B203" s="64"/>
      <c r="C203" s="18"/>
      <c r="D203" s="18"/>
      <c r="E203" s="65"/>
      <c r="F203" s="22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20"/>
      <c r="X203" s="66">
        <f>F203+H203+J203+L203+N203+P203+R203+T203+V203</f>
        <v>0</v>
      </c>
      <c r="Y203" s="65">
        <f>G203+I203+K203+M203+O203+Q203+S203+U203+W203</f>
        <v>0</v>
      </c>
      <c r="Z203">
        <f>SUM(X203:Y203)</f>
        <v>0</v>
      </c>
    </row>
    <row r="204" spans="1:26" x14ac:dyDescent="0.2">
      <c r="A204" s="3"/>
      <c r="E204" s="67" t="s">
        <v>49</v>
      </c>
      <c r="F204">
        <f t="shared" ref="F204:Z204" si="24">SUM(F203:F203)</f>
        <v>0</v>
      </c>
      <c r="G204">
        <f t="shared" si="24"/>
        <v>0</v>
      </c>
      <c r="H204">
        <f t="shared" si="24"/>
        <v>0</v>
      </c>
      <c r="I204">
        <f t="shared" si="24"/>
        <v>0</v>
      </c>
      <c r="J204">
        <f t="shared" si="24"/>
        <v>0</v>
      </c>
      <c r="K204">
        <f t="shared" si="24"/>
        <v>0</v>
      </c>
      <c r="L204">
        <f t="shared" si="24"/>
        <v>0</v>
      </c>
      <c r="M204">
        <f t="shared" si="24"/>
        <v>0</v>
      </c>
      <c r="N204">
        <f t="shared" si="24"/>
        <v>0</v>
      </c>
      <c r="O204">
        <f t="shared" si="24"/>
        <v>0</v>
      </c>
      <c r="P204">
        <f t="shared" si="24"/>
        <v>0</v>
      </c>
      <c r="Q204">
        <f t="shared" si="24"/>
        <v>0</v>
      </c>
      <c r="R204">
        <f t="shared" si="24"/>
        <v>0</v>
      </c>
      <c r="S204">
        <f t="shared" si="24"/>
        <v>0</v>
      </c>
      <c r="T204">
        <f t="shared" si="24"/>
        <v>0</v>
      </c>
      <c r="U204">
        <f t="shared" si="24"/>
        <v>0</v>
      </c>
      <c r="V204">
        <f t="shared" si="24"/>
        <v>0</v>
      </c>
      <c r="W204">
        <f t="shared" si="24"/>
        <v>0</v>
      </c>
      <c r="X204">
        <f t="shared" si="24"/>
        <v>0</v>
      </c>
      <c r="Y204">
        <f t="shared" si="24"/>
        <v>0</v>
      </c>
      <c r="Z204">
        <f t="shared" si="24"/>
        <v>0</v>
      </c>
    </row>
    <row r="205" spans="1:26" x14ac:dyDescent="0.2">
      <c r="A205" s="3"/>
    </row>
    <row r="206" spans="1:26" x14ac:dyDescent="0.2">
      <c r="A206" s="106" t="s">
        <v>17</v>
      </c>
      <c r="B206" s="107"/>
      <c r="C206" s="18"/>
      <c r="D206" s="18"/>
      <c r="E206" s="65"/>
      <c r="F206" s="22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20"/>
      <c r="X206" s="66">
        <f>F206+H206+J206+L206+N206+P206+R206+T206+V206</f>
        <v>0</v>
      </c>
      <c r="Y206" s="65">
        <f>G206+I206+K206+M206+O206+Q206+S206+U206+W206</f>
        <v>0</v>
      </c>
      <c r="Z206">
        <f>SUM(X206:Y206)</f>
        <v>0</v>
      </c>
    </row>
    <row r="207" spans="1:26" x14ac:dyDescent="0.2">
      <c r="A207" s="46"/>
      <c r="E207" s="67" t="s">
        <v>48</v>
      </c>
      <c r="F207">
        <f t="shared" ref="F207:Z207" si="25">SUM(F206:F206)</f>
        <v>0</v>
      </c>
      <c r="G207">
        <f t="shared" si="25"/>
        <v>0</v>
      </c>
      <c r="H207">
        <f t="shared" si="25"/>
        <v>0</v>
      </c>
      <c r="I207">
        <f t="shared" si="25"/>
        <v>0</v>
      </c>
      <c r="J207">
        <f t="shared" si="25"/>
        <v>0</v>
      </c>
      <c r="K207">
        <f t="shared" si="25"/>
        <v>0</v>
      </c>
      <c r="L207">
        <f t="shared" si="25"/>
        <v>0</v>
      </c>
      <c r="M207">
        <f t="shared" si="25"/>
        <v>0</v>
      </c>
      <c r="N207">
        <f t="shared" si="25"/>
        <v>0</v>
      </c>
      <c r="O207">
        <f t="shared" si="25"/>
        <v>0</v>
      </c>
      <c r="P207">
        <f t="shared" si="25"/>
        <v>0</v>
      </c>
      <c r="Q207">
        <f t="shared" si="25"/>
        <v>0</v>
      </c>
      <c r="R207">
        <f t="shared" si="25"/>
        <v>0</v>
      </c>
      <c r="S207">
        <f t="shared" si="25"/>
        <v>0</v>
      </c>
      <c r="T207">
        <f t="shared" si="25"/>
        <v>0</v>
      </c>
      <c r="U207">
        <f t="shared" si="25"/>
        <v>0</v>
      </c>
      <c r="V207">
        <f t="shared" si="25"/>
        <v>0</v>
      </c>
      <c r="W207">
        <f t="shared" si="25"/>
        <v>0</v>
      </c>
      <c r="X207">
        <f t="shared" si="25"/>
        <v>0</v>
      </c>
      <c r="Y207">
        <f t="shared" si="25"/>
        <v>0</v>
      </c>
      <c r="Z207">
        <f t="shared" si="25"/>
        <v>0</v>
      </c>
    </row>
    <row r="208" spans="1:26" x14ac:dyDescent="0.2">
      <c r="A208" s="3"/>
    </row>
    <row r="209" spans="1:26" x14ac:dyDescent="0.2">
      <c r="A209" s="63" t="s">
        <v>18</v>
      </c>
      <c r="B209" s="107"/>
      <c r="C209" s="18"/>
      <c r="D209" s="18"/>
      <c r="E209" s="65"/>
      <c r="F209" s="66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20"/>
      <c r="X209" s="66">
        <f>F209+H209+J209+L209+N209+P209+R209+T209+V209</f>
        <v>0</v>
      </c>
      <c r="Y209" s="65">
        <f>G209+I209+K209+M209+O209+Q209+S209+U209+W209</f>
        <v>0</v>
      </c>
      <c r="Z209">
        <f>SUM(X209:Y209)</f>
        <v>0</v>
      </c>
    </row>
    <row r="210" spans="1:26" x14ac:dyDescent="0.2">
      <c r="A210" s="46"/>
      <c r="E210" s="67" t="s">
        <v>47</v>
      </c>
      <c r="F210">
        <f t="shared" ref="F210:Z210" si="26">SUM(F209:F209)</f>
        <v>0</v>
      </c>
      <c r="G210">
        <f t="shared" si="26"/>
        <v>0</v>
      </c>
      <c r="H210">
        <f t="shared" si="26"/>
        <v>0</v>
      </c>
      <c r="I210">
        <f t="shared" si="26"/>
        <v>0</v>
      </c>
      <c r="J210">
        <f t="shared" si="26"/>
        <v>0</v>
      </c>
      <c r="K210">
        <f t="shared" si="26"/>
        <v>0</v>
      </c>
      <c r="L210">
        <f t="shared" si="26"/>
        <v>0</v>
      </c>
      <c r="M210">
        <f t="shared" si="26"/>
        <v>0</v>
      </c>
      <c r="N210">
        <f t="shared" si="26"/>
        <v>0</v>
      </c>
      <c r="O210">
        <f t="shared" si="26"/>
        <v>0</v>
      </c>
      <c r="P210">
        <f t="shared" si="26"/>
        <v>0</v>
      </c>
      <c r="Q210">
        <f t="shared" si="26"/>
        <v>0</v>
      </c>
      <c r="R210">
        <f t="shared" si="26"/>
        <v>0</v>
      </c>
      <c r="S210">
        <f t="shared" si="26"/>
        <v>0</v>
      </c>
      <c r="T210">
        <f t="shared" si="26"/>
        <v>0</v>
      </c>
      <c r="U210">
        <f t="shared" si="26"/>
        <v>0</v>
      </c>
      <c r="V210">
        <f t="shared" si="26"/>
        <v>0</v>
      </c>
      <c r="W210">
        <f t="shared" si="26"/>
        <v>0</v>
      </c>
      <c r="X210">
        <f t="shared" si="26"/>
        <v>0</v>
      </c>
      <c r="Y210">
        <f t="shared" si="26"/>
        <v>0</v>
      </c>
      <c r="Z210">
        <f t="shared" si="26"/>
        <v>0</v>
      </c>
    </row>
    <row r="211" spans="1:26" x14ac:dyDescent="0.2">
      <c r="A211" s="3"/>
    </row>
    <row r="212" spans="1:26" x14ac:dyDescent="0.2">
      <c r="A212" s="63" t="s">
        <v>19</v>
      </c>
      <c r="B212" s="64">
        <v>512001</v>
      </c>
      <c r="C212" s="18" t="s">
        <v>10</v>
      </c>
      <c r="D212" s="18" t="s">
        <v>11</v>
      </c>
      <c r="E212" s="65" t="s">
        <v>94</v>
      </c>
      <c r="F212" s="22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20"/>
      <c r="X212" s="66">
        <f>F212+H212+J212+L212+N212+P212+R212+T212+V212</f>
        <v>0</v>
      </c>
      <c r="Y212" s="65">
        <f>G212+I212+K212+M212+O212+Q212+S212+U212+W212</f>
        <v>0</v>
      </c>
      <c r="Z212">
        <f>SUM(X212:Y212)</f>
        <v>0</v>
      </c>
    </row>
    <row r="213" spans="1:26" x14ac:dyDescent="0.2">
      <c r="A213" s="3"/>
      <c r="E213" s="67" t="s">
        <v>113</v>
      </c>
      <c r="F213">
        <f>SUM(F212)</f>
        <v>0</v>
      </c>
      <c r="G213">
        <f t="shared" ref="G213:Z213" si="27">SUM(G212)</f>
        <v>0</v>
      </c>
      <c r="H213">
        <f t="shared" si="27"/>
        <v>0</v>
      </c>
      <c r="I213">
        <f t="shared" si="27"/>
        <v>0</v>
      </c>
      <c r="J213">
        <f t="shared" si="27"/>
        <v>0</v>
      </c>
      <c r="K213">
        <f t="shared" si="27"/>
        <v>0</v>
      </c>
      <c r="L213">
        <f t="shared" si="27"/>
        <v>0</v>
      </c>
      <c r="M213">
        <f t="shared" si="27"/>
        <v>0</v>
      </c>
      <c r="N213">
        <f t="shared" si="27"/>
        <v>0</v>
      </c>
      <c r="O213">
        <f t="shared" si="27"/>
        <v>0</v>
      </c>
      <c r="P213">
        <f t="shared" si="27"/>
        <v>0</v>
      </c>
      <c r="Q213">
        <f t="shared" si="27"/>
        <v>0</v>
      </c>
      <c r="R213">
        <f t="shared" si="27"/>
        <v>0</v>
      </c>
      <c r="S213">
        <f t="shared" si="27"/>
        <v>0</v>
      </c>
      <c r="T213">
        <f t="shared" si="27"/>
        <v>0</v>
      </c>
      <c r="U213">
        <f t="shared" si="27"/>
        <v>0</v>
      </c>
      <c r="V213">
        <f t="shared" si="27"/>
        <v>0</v>
      </c>
      <c r="W213">
        <f t="shared" si="27"/>
        <v>0</v>
      </c>
      <c r="X213">
        <f t="shared" si="27"/>
        <v>0</v>
      </c>
      <c r="Y213">
        <f t="shared" si="27"/>
        <v>0</v>
      </c>
      <c r="Z213">
        <f t="shared" si="27"/>
        <v>0</v>
      </c>
    </row>
    <row r="214" spans="1:26" x14ac:dyDescent="0.2">
      <c r="B214"/>
    </row>
    <row r="215" spans="1:26" x14ac:dyDescent="0.2">
      <c r="B215" t="s">
        <v>53</v>
      </c>
      <c r="E215" s="3" t="s">
        <v>9</v>
      </c>
      <c r="F215" s="1">
        <f t="shared" ref="F215:Z215" si="28">F135+F201+F204+F207+F210+F213</f>
        <v>1</v>
      </c>
      <c r="G215" s="1">
        <f t="shared" si="28"/>
        <v>6</v>
      </c>
      <c r="H215" s="1">
        <f t="shared" si="28"/>
        <v>1</v>
      </c>
      <c r="I215" s="1">
        <f t="shared" si="28"/>
        <v>0</v>
      </c>
      <c r="J215" s="1">
        <f t="shared" si="28"/>
        <v>8</v>
      </c>
      <c r="K215" s="1">
        <f t="shared" si="28"/>
        <v>6</v>
      </c>
      <c r="L215" s="1">
        <f t="shared" si="28"/>
        <v>7</v>
      </c>
      <c r="M215" s="1">
        <f t="shared" si="28"/>
        <v>19</v>
      </c>
      <c r="N215" s="1">
        <f t="shared" si="28"/>
        <v>17</v>
      </c>
      <c r="O215" s="1">
        <f t="shared" si="28"/>
        <v>27</v>
      </c>
      <c r="P215" s="1">
        <f t="shared" si="28"/>
        <v>2</v>
      </c>
      <c r="Q215" s="1">
        <f t="shared" si="28"/>
        <v>5</v>
      </c>
      <c r="R215" s="1">
        <f t="shared" si="28"/>
        <v>9</v>
      </c>
      <c r="S215" s="1">
        <f t="shared" si="28"/>
        <v>14</v>
      </c>
      <c r="T215" s="1">
        <f t="shared" si="28"/>
        <v>0</v>
      </c>
      <c r="U215" s="1">
        <f t="shared" si="28"/>
        <v>0</v>
      </c>
      <c r="V215" s="1">
        <f t="shared" si="28"/>
        <v>131</v>
      </c>
      <c r="W215" s="1">
        <f t="shared" si="28"/>
        <v>204</v>
      </c>
      <c r="X215" s="1">
        <f t="shared" si="28"/>
        <v>176</v>
      </c>
      <c r="Y215" s="1">
        <f t="shared" si="28"/>
        <v>281</v>
      </c>
      <c r="Z215" s="1">
        <f t="shared" si="28"/>
        <v>457</v>
      </c>
    </row>
    <row r="216" spans="1:26" x14ac:dyDescent="0.2">
      <c r="B216"/>
    </row>
    <row r="217" spans="1:26" x14ac:dyDescent="0.2">
      <c r="B217"/>
    </row>
    <row r="218" spans="1:26" x14ac:dyDescent="0.2">
      <c r="A218" s="2" t="s">
        <v>3</v>
      </c>
      <c r="B218" s="11"/>
    </row>
    <row r="219" spans="1:26" x14ac:dyDescent="0.2">
      <c r="A219" s="2" t="s">
        <v>103</v>
      </c>
      <c r="B219" s="11"/>
      <c r="G219" s="68"/>
    </row>
    <row r="220" spans="1:26" x14ac:dyDescent="0.2">
      <c r="A220" s="2" t="s">
        <v>560</v>
      </c>
      <c r="B220" s="11"/>
    </row>
    <row r="221" spans="1:26" x14ac:dyDescent="0.2">
      <c r="B221" s="11"/>
    </row>
    <row r="222" spans="1:26" x14ac:dyDescent="0.2">
      <c r="A222" s="71" t="s">
        <v>61</v>
      </c>
      <c r="B222" s="11"/>
      <c r="F222" s="174" t="s">
        <v>85</v>
      </c>
      <c r="G222" s="173"/>
      <c r="H222" s="174" t="s">
        <v>86</v>
      </c>
      <c r="I222" s="175"/>
      <c r="J222" s="172" t="s">
        <v>87</v>
      </c>
      <c r="K222" s="173"/>
      <c r="L222" s="174" t="s">
        <v>88</v>
      </c>
      <c r="M222" s="175"/>
      <c r="N222" s="172" t="s">
        <v>4</v>
      </c>
      <c r="O222" s="173"/>
      <c r="P222" s="174" t="s">
        <v>89</v>
      </c>
      <c r="Q222" s="175"/>
      <c r="R222" s="170" t="s">
        <v>90</v>
      </c>
      <c r="S222" s="171"/>
      <c r="T222" s="170" t="s">
        <v>91</v>
      </c>
      <c r="U222" s="171"/>
      <c r="V222" s="172" t="s">
        <v>92</v>
      </c>
      <c r="W222" s="173"/>
      <c r="X222" s="174" t="s">
        <v>9</v>
      </c>
      <c r="Y222" s="175"/>
    </row>
    <row r="223" spans="1:26" x14ac:dyDescent="0.2">
      <c r="A223" s="8" t="s">
        <v>6</v>
      </c>
      <c r="B223" s="12" t="s">
        <v>98</v>
      </c>
      <c r="C223" s="9" t="s">
        <v>8</v>
      </c>
      <c r="D223" s="9" t="s">
        <v>7</v>
      </c>
      <c r="E223" s="9" t="s">
        <v>12</v>
      </c>
      <c r="F223" s="4" t="s">
        <v>1</v>
      </c>
      <c r="G223" s="6" t="s">
        <v>2</v>
      </c>
      <c r="H223" s="4" t="s">
        <v>1</v>
      </c>
      <c r="I223" s="5" t="s">
        <v>2</v>
      </c>
      <c r="J223" s="7" t="s">
        <v>1</v>
      </c>
      <c r="K223" s="6" t="s">
        <v>2</v>
      </c>
      <c r="L223" s="4" t="s">
        <v>1</v>
      </c>
      <c r="M223" s="5" t="s">
        <v>2</v>
      </c>
      <c r="N223" s="7" t="s">
        <v>1</v>
      </c>
      <c r="O223" s="6" t="s">
        <v>2</v>
      </c>
      <c r="P223" s="4" t="s">
        <v>1</v>
      </c>
      <c r="Q223" s="5" t="s">
        <v>2</v>
      </c>
      <c r="R223" s="4" t="s">
        <v>1</v>
      </c>
      <c r="S223" s="5" t="s">
        <v>2</v>
      </c>
      <c r="T223" s="4" t="s">
        <v>1</v>
      </c>
      <c r="U223" s="5" t="s">
        <v>2</v>
      </c>
      <c r="V223" s="7" t="s">
        <v>1</v>
      </c>
      <c r="W223" s="6" t="s">
        <v>2</v>
      </c>
      <c r="X223" s="4" t="s">
        <v>1</v>
      </c>
      <c r="Y223" s="5" t="s">
        <v>2</v>
      </c>
      <c r="Z223" s="10" t="s">
        <v>0</v>
      </c>
    </row>
    <row r="224" spans="1:26" x14ac:dyDescent="0.2">
      <c r="A224" s="53" t="s">
        <v>55</v>
      </c>
      <c r="B224" s="17"/>
      <c r="C224" s="54" t="s">
        <v>95</v>
      </c>
      <c r="D224" s="54" t="s">
        <v>128</v>
      </c>
      <c r="E224" s="55" t="s">
        <v>129</v>
      </c>
      <c r="F224" s="57"/>
      <c r="G224" s="54">
        <v>1</v>
      </c>
      <c r="H224" s="54"/>
      <c r="I224" s="54"/>
      <c r="J224" s="54">
        <v>1</v>
      </c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60">
        <v>3</v>
      </c>
      <c r="X224" s="62">
        <f t="shared" ref="X224:Y224" si="29">F224+H224+J224+L224+N224+P224+R224+T224+V224</f>
        <v>1</v>
      </c>
      <c r="Y224" s="55">
        <f t="shared" si="29"/>
        <v>4</v>
      </c>
      <c r="Z224">
        <f>SUM(X224:Y224)</f>
        <v>5</v>
      </c>
    </row>
    <row r="225" spans="1:26" x14ac:dyDescent="0.2">
      <c r="A225" s="3"/>
      <c r="E225" s="67" t="s">
        <v>51</v>
      </c>
      <c r="F225">
        <f t="shared" ref="F225:Z225" si="30">SUM(F224:F224)</f>
        <v>0</v>
      </c>
      <c r="G225">
        <f t="shared" si="30"/>
        <v>1</v>
      </c>
      <c r="H225">
        <f t="shared" si="30"/>
        <v>0</v>
      </c>
      <c r="I225">
        <f t="shared" si="30"/>
        <v>0</v>
      </c>
      <c r="J225">
        <f t="shared" si="30"/>
        <v>1</v>
      </c>
      <c r="K225">
        <f t="shared" si="30"/>
        <v>0</v>
      </c>
      <c r="L225">
        <f t="shared" si="30"/>
        <v>0</v>
      </c>
      <c r="M225">
        <f t="shared" si="30"/>
        <v>0</v>
      </c>
      <c r="N225">
        <f t="shared" si="30"/>
        <v>0</v>
      </c>
      <c r="O225">
        <f t="shared" si="30"/>
        <v>0</v>
      </c>
      <c r="P225">
        <f t="shared" si="30"/>
        <v>0</v>
      </c>
      <c r="Q225">
        <f t="shared" si="30"/>
        <v>0</v>
      </c>
      <c r="R225">
        <f t="shared" si="30"/>
        <v>0</v>
      </c>
      <c r="S225">
        <f t="shared" si="30"/>
        <v>0</v>
      </c>
      <c r="T225">
        <f t="shared" si="30"/>
        <v>0</v>
      </c>
      <c r="U225">
        <f t="shared" si="30"/>
        <v>0</v>
      </c>
      <c r="V225">
        <f t="shared" si="30"/>
        <v>0</v>
      </c>
      <c r="W225">
        <f t="shared" si="30"/>
        <v>3</v>
      </c>
      <c r="X225">
        <f t="shared" si="30"/>
        <v>1</v>
      </c>
      <c r="Y225">
        <f t="shared" si="30"/>
        <v>4</v>
      </c>
      <c r="Z225">
        <f t="shared" si="30"/>
        <v>5</v>
      </c>
    </row>
    <row r="226" spans="1:26" x14ac:dyDescent="0.2">
      <c r="A226" s="3"/>
    </row>
    <row r="227" spans="1:26" x14ac:dyDescent="0.2">
      <c r="A227" s="49" t="s">
        <v>16</v>
      </c>
      <c r="B227" s="112" t="s">
        <v>525</v>
      </c>
      <c r="C227" s="13" t="s">
        <v>138</v>
      </c>
      <c r="D227" s="13" t="s">
        <v>136</v>
      </c>
      <c r="E227" s="50" t="s">
        <v>137</v>
      </c>
      <c r="F227" s="21"/>
      <c r="G227" s="13"/>
      <c r="H227" s="13">
        <v>1</v>
      </c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>
        <v>2</v>
      </c>
      <c r="W227" s="15">
        <v>2</v>
      </c>
      <c r="X227" s="19">
        <f t="shared" ref="X227:Y290" si="31">F227+H227+J227+L227+N227+P227+R227+T227+V227</f>
        <v>3</v>
      </c>
      <c r="Y227" s="50">
        <f t="shared" si="31"/>
        <v>2</v>
      </c>
      <c r="Z227">
        <f t="shared" ref="Z227:Z290" si="32">SUM(X227:Y227)</f>
        <v>5</v>
      </c>
    </row>
    <row r="228" spans="1:26" x14ac:dyDescent="0.2">
      <c r="A228" s="51" t="s">
        <v>16</v>
      </c>
      <c r="B228" s="113" t="s">
        <v>526</v>
      </c>
      <c r="C228" s="47" t="s">
        <v>138</v>
      </c>
      <c r="D228" s="47" t="s">
        <v>139</v>
      </c>
      <c r="E228" s="52" t="s">
        <v>140</v>
      </c>
      <c r="F228" s="56"/>
      <c r="G228" s="47"/>
      <c r="H228" s="47"/>
      <c r="I228" s="47"/>
      <c r="J228" s="47">
        <v>2</v>
      </c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>
        <v>5</v>
      </c>
      <c r="W228" s="48">
        <v>1</v>
      </c>
      <c r="X228" s="61">
        <f t="shared" si="31"/>
        <v>7</v>
      </c>
      <c r="Y228" s="52">
        <f t="shared" si="31"/>
        <v>1</v>
      </c>
      <c r="Z228">
        <f t="shared" si="32"/>
        <v>8</v>
      </c>
    </row>
    <row r="229" spans="1:26" x14ac:dyDescent="0.2">
      <c r="A229" s="51" t="s">
        <v>16</v>
      </c>
      <c r="B229" s="113" t="s">
        <v>527</v>
      </c>
      <c r="C229" s="47" t="s">
        <v>138</v>
      </c>
      <c r="D229" s="47" t="s">
        <v>141</v>
      </c>
      <c r="E229" s="52" t="s">
        <v>142</v>
      </c>
      <c r="F229" s="56"/>
      <c r="G229" s="47">
        <v>1</v>
      </c>
      <c r="H229" s="47"/>
      <c r="I229" s="47"/>
      <c r="J229" s="47"/>
      <c r="K229" s="47">
        <v>1</v>
      </c>
      <c r="L229" s="47"/>
      <c r="M229" s="47">
        <v>1</v>
      </c>
      <c r="N229" s="47">
        <v>1</v>
      </c>
      <c r="O229" s="47">
        <v>2</v>
      </c>
      <c r="P229" s="47"/>
      <c r="Q229" s="47">
        <v>1</v>
      </c>
      <c r="R229" s="47">
        <v>1</v>
      </c>
      <c r="S229" s="47">
        <v>5</v>
      </c>
      <c r="T229" s="47"/>
      <c r="U229" s="47"/>
      <c r="V229" s="47">
        <v>10</v>
      </c>
      <c r="W229" s="48">
        <v>62</v>
      </c>
      <c r="X229" s="61">
        <f t="shared" si="31"/>
        <v>12</v>
      </c>
      <c r="Y229" s="52">
        <f t="shared" si="31"/>
        <v>73</v>
      </c>
      <c r="Z229">
        <f t="shared" si="32"/>
        <v>85</v>
      </c>
    </row>
    <row r="230" spans="1:26" x14ac:dyDescent="0.2">
      <c r="A230" s="51" t="s">
        <v>16</v>
      </c>
      <c r="B230" s="113" t="s">
        <v>528</v>
      </c>
      <c r="C230" s="47" t="s">
        <v>138</v>
      </c>
      <c r="D230" s="47" t="s">
        <v>143</v>
      </c>
      <c r="E230" s="52" t="s">
        <v>144</v>
      </c>
      <c r="F230" s="56"/>
      <c r="G230" s="47">
        <v>1</v>
      </c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>
        <v>15</v>
      </c>
      <c r="W230" s="48">
        <v>14</v>
      </c>
      <c r="X230" s="61">
        <f t="shared" si="31"/>
        <v>15</v>
      </c>
      <c r="Y230" s="52">
        <f t="shared" si="31"/>
        <v>15</v>
      </c>
      <c r="Z230">
        <f t="shared" si="32"/>
        <v>30</v>
      </c>
    </row>
    <row r="231" spans="1:26" x14ac:dyDescent="0.2">
      <c r="A231" s="51" t="s">
        <v>16</v>
      </c>
      <c r="B231" s="113" t="s">
        <v>529</v>
      </c>
      <c r="C231" s="47" t="s">
        <v>138</v>
      </c>
      <c r="D231" s="47" t="s">
        <v>145</v>
      </c>
      <c r="E231" s="52" t="s">
        <v>146</v>
      </c>
      <c r="F231" s="56"/>
      <c r="G231" s="47"/>
      <c r="H231" s="47"/>
      <c r="I231" s="47"/>
      <c r="J231" s="47"/>
      <c r="K231" s="47"/>
      <c r="L231" s="47"/>
      <c r="M231" s="47"/>
      <c r="N231" s="47">
        <v>1</v>
      </c>
      <c r="O231" s="47">
        <v>1</v>
      </c>
      <c r="P231" s="47"/>
      <c r="Q231" s="47"/>
      <c r="R231" s="47">
        <v>2</v>
      </c>
      <c r="S231" s="47"/>
      <c r="T231" s="47"/>
      <c r="U231" s="47"/>
      <c r="V231" s="47">
        <v>15</v>
      </c>
      <c r="W231" s="48">
        <v>16</v>
      </c>
      <c r="X231" s="61">
        <f t="shared" si="31"/>
        <v>18</v>
      </c>
      <c r="Y231" s="52">
        <f t="shared" si="31"/>
        <v>17</v>
      </c>
      <c r="Z231">
        <f t="shared" si="32"/>
        <v>35</v>
      </c>
    </row>
    <row r="232" spans="1:26" x14ac:dyDescent="0.2">
      <c r="A232" s="51" t="s">
        <v>16</v>
      </c>
      <c r="B232" s="113" t="s">
        <v>530</v>
      </c>
      <c r="C232" s="47" t="s">
        <v>138</v>
      </c>
      <c r="D232" s="47" t="s">
        <v>147</v>
      </c>
      <c r="E232" s="52" t="s">
        <v>148</v>
      </c>
      <c r="F232" s="56">
        <v>2</v>
      </c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>
        <v>1</v>
      </c>
      <c r="T232" s="47"/>
      <c r="U232" s="47"/>
      <c r="V232" s="47">
        <v>4</v>
      </c>
      <c r="W232" s="48">
        <v>2</v>
      </c>
      <c r="X232" s="61">
        <f t="shared" si="31"/>
        <v>6</v>
      </c>
      <c r="Y232" s="52">
        <f t="shared" si="31"/>
        <v>3</v>
      </c>
      <c r="Z232">
        <f t="shared" si="32"/>
        <v>9</v>
      </c>
    </row>
    <row r="233" spans="1:26" x14ac:dyDescent="0.2">
      <c r="A233" s="51" t="s">
        <v>16</v>
      </c>
      <c r="B233" s="113" t="s">
        <v>531</v>
      </c>
      <c r="C233" s="47" t="s">
        <v>138</v>
      </c>
      <c r="D233" s="47" t="s">
        <v>149</v>
      </c>
      <c r="E233" s="52" t="s">
        <v>150</v>
      </c>
      <c r="F233" s="56"/>
      <c r="G233" s="47"/>
      <c r="H233" s="47"/>
      <c r="I233" s="47"/>
      <c r="J233" s="47"/>
      <c r="K233" s="47"/>
      <c r="L233" s="47">
        <v>1</v>
      </c>
      <c r="M233" s="47"/>
      <c r="N233" s="47">
        <v>2</v>
      </c>
      <c r="O233" s="47">
        <v>2</v>
      </c>
      <c r="P233" s="47"/>
      <c r="Q233" s="47"/>
      <c r="R233" s="47">
        <v>3</v>
      </c>
      <c r="S233" s="47">
        <v>2</v>
      </c>
      <c r="T233" s="47">
        <v>1</v>
      </c>
      <c r="U233" s="47"/>
      <c r="V233" s="47">
        <v>13</v>
      </c>
      <c r="W233" s="48">
        <v>22</v>
      </c>
      <c r="X233" s="61">
        <f t="shared" si="31"/>
        <v>20</v>
      </c>
      <c r="Y233" s="52">
        <f t="shared" si="31"/>
        <v>26</v>
      </c>
      <c r="Z233">
        <f t="shared" si="32"/>
        <v>46</v>
      </c>
    </row>
    <row r="234" spans="1:26" x14ac:dyDescent="0.2">
      <c r="A234" s="51" t="s">
        <v>16</v>
      </c>
      <c r="B234" s="113" t="s">
        <v>532</v>
      </c>
      <c r="C234" s="47" t="s">
        <v>151</v>
      </c>
      <c r="D234" s="47" t="s">
        <v>152</v>
      </c>
      <c r="E234" s="52" t="s">
        <v>153</v>
      </c>
      <c r="F234" s="56"/>
      <c r="G234" s="47"/>
      <c r="H234" s="47"/>
      <c r="I234" s="47"/>
      <c r="J234" s="47"/>
      <c r="K234" s="47"/>
      <c r="L234" s="47"/>
      <c r="M234" s="47"/>
      <c r="N234" s="47">
        <v>1</v>
      </c>
      <c r="O234" s="47">
        <v>1</v>
      </c>
      <c r="P234" s="47"/>
      <c r="Q234" s="47"/>
      <c r="R234" s="47"/>
      <c r="S234" s="47"/>
      <c r="T234" s="47"/>
      <c r="U234" s="47"/>
      <c r="V234" s="47">
        <v>5</v>
      </c>
      <c r="W234" s="48">
        <v>3</v>
      </c>
      <c r="X234" s="61">
        <f t="shared" si="31"/>
        <v>6</v>
      </c>
      <c r="Y234" s="52">
        <f t="shared" si="31"/>
        <v>4</v>
      </c>
      <c r="Z234">
        <f t="shared" si="32"/>
        <v>10</v>
      </c>
    </row>
    <row r="235" spans="1:26" x14ac:dyDescent="0.2">
      <c r="A235" s="51" t="s">
        <v>16</v>
      </c>
      <c r="B235" s="113" t="s">
        <v>533</v>
      </c>
      <c r="C235" s="47" t="s">
        <v>151</v>
      </c>
      <c r="D235" s="47" t="s">
        <v>154</v>
      </c>
      <c r="E235" s="52" t="s">
        <v>155</v>
      </c>
      <c r="F235" s="56"/>
      <c r="G235" s="47">
        <v>1</v>
      </c>
      <c r="H235" s="47"/>
      <c r="I235" s="47"/>
      <c r="J235" s="47"/>
      <c r="K235" s="47"/>
      <c r="L235" s="47">
        <v>2</v>
      </c>
      <c r="M235" s="47">
        <v>3</v>
      </c>
      <c r="N235" s="47"/>
      <c r="O235" s="47">
        <v>1</v>
      </c>
      <c r="P235" s="47"/>
      <c r="Q235" s="47"/>
      <c r="R235" s="47"/>
      <c r="S235" s="47"/>
      <c r="T235" s="47"/>
      <c r="U235" s="47"/>
      <c r="V235" s="47"/>
      <c r="W235" s="48"/>
      <c r="X235" s="61">
        <f t="shared" si="31"/>
        <v>2</v>
      </c>
      <c r="Y235" s="52">
        <f t="shared" si="31"/>
        <v>5</v>
      </c>
      <c r="Z235">
        <f t="shared" si="32"/>
        <v>7</v>
      </c>
    </row>
    <row r="236" spans="1:26" x14ac:dyDescent="0.2">
      <c r="A236" s="51" t="s">
        <v>16</v>
      </c>
      <c r="B236" s="113" t="s">
        <v>534</v>
      </c>
      <c r="C236" s="47" t="s">
        <v>151</v>
      </c>
      <c r="D236" s="47" t="s">
        <v>156</v>
      </c>
      <c r="E236" s="52" t="s">
        <v>157</v>
      </c>
      <c r="F236" s="56"/>
      <c r="G236" s="47"/>
      <c r="H236" s="47"/>
      <c r="I236" s="47">
        <v>1</v>
      </c>
      <c r="J236" s="47"/>
      <c r="K236" s="47"/>
      <c r="L236" s="47"/>
      <c r="M236" s="47"/>
      <c r="N236" s="47"/>
      <c r="O236" s="47">
        <v>1</v>
      </c>
      <c r="P236" s="47"/>
      <c r="Q236" s="47"/>
      <c r="R236" s="47"/>
      <c r="S236" s="47"/>
      <c r="T236" s="47"/>
      <c r="U236" s="47"/>
      <c r="V236" s="47"/>
      <c r="W236" s="48">
        <v>3</v>
      </c>
      <c r="X236" s="61">
        <f t="shared" si="31"/>
        <v>0</v>
      </c>
      <c r="Y236" s="52">
        <f t="shared" si="31"/>
        <v>5</v>
      </c>
      <c r="Z236">
        <f t="shared" si="32"/>
        <v>5</v>
      </c>
    </row>
    <row r="237" spans="1:26" x14ac:dyDescent="0.2">
      <c r="A237" s="51" t="s">
        <v>16</v>
      </c>
      <c r="B237" s="113" t="s">
        <v>535</v>
      </c>
      <c r="C237" s="47" t="s">
        <v>151</v>
      </c>
      <c r="D237" s="47" t="s">
        <v>158</v>
      </c>
      <c r="E237" s="52" t="s">
        <v>159</v>
      </c>
      <c r="F237" s="56">
        <v>3</v>
      </c>
      <c r="G237" s="47">
        <v>2</v>
      </c>
      <c r="H237" s="47"/>
      <c r="I237" s="47"/>
      <c r="J237" s="47"/>
      <c r="K237" s="47">
        <v>1</v>
      </c>
      <c r="L237" s="47">
        <v>14</v>
      </c>
      <c r="M237" s="47">
        <v>5</v>
      </c>
      <c r="N237" s="47">
        <v>4</v>
      </c>
      <c r="O237" s="47">
        <v>18</v>
      </c>
      <c r="P237" s="47"/>
      <c r="Q237" s="47"/>
      <c r="R237" s="47">
        <v>3</v>
      </c>
      <c r="S237" s="47">
        <v>5</v>
      </c>
      <c r="T237" s="47"/>
      <c r="U237" s="47"/>
      <c r="V237" s="47">
        <v>79</v>
      </c>
      <c r="W237" s="48">
        <v>82</v>
      </c>
      <c r="X237" s="61">
        <f t="shared" si="31"/>
        <v>103</v>
      </c>
      <c r="Y237" s="52">
        <f t="shared" si="31"/>
        <v>113</v>
      </c>
      <c r="Z237">
        <f t="shared" si="32"/>
        <v>216</v>
      </c>
    </row>
    <row r="238" spans="1:26" x14ac:dyDescent="0.2">
      <c r="A238" s="51" t="s">
        <v>16</v>
      </c>
      <c r="B238" s="113" t="s">
        <v>535</v>
      </c>
      <c r="C238" s="47" t="s">
        <v>160</v>
      </c>
      <c r="D238" s="47" t="s">
        <v>570</v>
      </c>
      <c r="E238" s="52" t="s">
        <v>571</v>
      </c>
      <c r="F238" s="56"/>
      <c r="G238" s="47"/>
      <c r="H238" s="47"/>
      <c r="I238" s="47"/>
      <c r="J238" s="47"/>
      <c r="K238" s="47">
        <v>1</v>
      </c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>
        <v>1</v>
      </c>
      <c r="W238" s="48">
        <v>2</v>
      </c>
      <c r="X238" s="61">
        <f t="shared" si="31"/>
        <v>1</v>
      </c>
      <c r="Y238" s="52">
        <f t="shared" si="31"/>
        <v>3</v>
      </c>
      <c r="Z238">
        <f t="shared" si="32"/>
        <v>4</v>
      </c>
    </row>
    <row r="239" spans="1:26" x14ac:dyDescent="0.2">
      <c r="A239" s="51" t="s">
        <v>16</v>
      </c>
      <c r="B239" s="113" t="s">
        <v>536</v>
      </c>
      <c r="C239" s="47" t="s">
        <v>151</v>
      </c>
      <c r="D239" s="47" t="s">
        <v>161</v>
      </c>
      <c r="E239" s="52" t="s">
        <v>162</v>
      </c>
      <c r="F239" s="56">
        <v>1</v>
      </c>
      <c r="G239" s="47"/>
      <c r="H239" s="47"/>
      <c r="I239" s="47"/>
      <c r="J239" s="47"/>
      <c r="K239" s="47"/>
      <c r="L239" s="47"/>
      <c r="M239" s="47"/>
      <c r="N239" s="47">
        <v>1</v>
      </c>
      <c r="O239" s="47">
        <v>1</v>
      </c>
      <c r="P239" s="47"/>
      <c r="Q239" s="47"/>
      <c r="R239" s="47"/>
      <c r="S239" s="47"/>
      <c r="T239" s="47"/>
      <c r="U239" s="47"/>
      <c r="V239" s="47">
        <v>12</v>
      </c>
      <c r="W239" s="48">
        <v>7</v>
      </c>
      <c r="X239" s="61">
        <f t="shared" si="31"/>
        <v>14</v>
      </c>
      <c r="Y239" s="52">
        <f t="shared" si="31"/>
        <v>8</v>
      </c>
      <c r="Z239">
        <f t="shared" si="32"/>
        <v>22</v>
      </c>
    </row>
    <row r="240" spans="1:26" x14ac:dyDescent="0.2">
      <c r="A240" s="51" t="s">
        <v>16</v>
      </c>
      <c r="B240" s="113" t="s">
        <v>537</v>
      </c>
      <c r="C240" s="47" t="s">
        <v>151</v>
      </c>
      <c r="D240" s="47" t="s">
        <v>163</v>
      </c>
      <c r="E240" s="52" t="s">
        <v>164</v>
      </c>
      <c r="F240" s="56"/>
      <c r="G240" s="47">
        <v>1</v>
      </c>
      <c r="H240" s="47"/>
      <c r="I240" s="47"/>
      <c r="J240" s="47"/>
      <c r="K240" s="47">
        <v>1</v>
      </c>
      <c r="L240" s="47">
        <v>2</v>
      </c>
      <c r="M240" s="47">
        <v>3</v>
      </c>
      <c r="N240" s="47">
        <v>1</v>
      </c>
      <c r="O240" s="47">
        <v>5</v>
      </c>
      <c r="P240" s="47">
        <v>1</v>
      </c>
      <c r="Q240" s="47"/>
      <c r="R240" s="47"/>
      <c r="S240" s="47">
        <v>2</v>
      </c>
      <c r="T240" s="47"/>
      <c r="U240" s="47"/>
      <c r="V240" s="47">
        <v>14</v>
      </c>
      <c r="W240" s="48">
        <v>50</v>
      </c>
      <c r="X240" s="61">
        <f t="shared" si="31"/>
        <v>18</v>
      </c>
      <c r="Y240" s="52">
        <f t="shared" si="31"/>
        <v>62</v>
      </c>
      <c r="Z240">
        <f t="shared" si="32"/>
        <v>80</v>
      </c>
    </row>
    <row r="241" spans="1:26" x14ac:dyDescent="0.2">
      <c r="A241" s="51" t="s">
        <v>16</v>
      </c>
      <c r="B241" s="58">
        <v>110101</v>
      </c>
      <c r="C241" s="47" t="s">
        <v>151</v>
      </c>
      <c r="D241" s="47" t="s">
        <v>165</v>
      </c>
      <c r="E241" s="52" t="s">
        <v>166</v>
      </c>
      <c r="F241" s="56">
        <v>1</v>
      </c>
      <c r="G241" s="47">
        <v>1</v>
      </c>
      <c r="H241" s="47"/>
      <c r="I241" s="47"/>
      <c r="J241" s="47">
        <v>6</v>
      </c>
      <c r="K241" s="47">
        <v>1</v>
      </c>
      <c r="L241" s="47">
        <v>4</v>
      </c>
      <c r="M241" s="47"/>
      <c r="N241" s="47">
        <v>4</v>
      </c>
      <c r="O241" s="47"/>
      <c r="P241" s="47">
        <v>1</v>
      </c>
      <c r="Q241" s="47">
        <v>1</v>
      </c>
      <c r="R241" s="47">
        <v>2</v>
      </c>
      <c r="S241" s="47"/>
      <c r="T241" s="47"/>
      <c r="U241" s="47"/>
      <c r="V241" s="47">
        <v>30</v>
      </c>
      <c r="W241" s="48">
        <v>6</v>
      </c>
      <c r="X241" s="61">
        <f t="shared" si="31"/>
        <v>48</v>
      </c>
      <c r="Y241" s="52">
        <f t="shared" si="31"/>
        <v>9</v>
      </c>
      <c r="Z241">
        <f t="shared" si="32"/>
        <v>57</v>
      </c>
    </row>
    <row r="242" spans="1:26" x14ac:dyDescent="0.2">
      <c r="A242" s="51" t="s">
        <v>16</v>
      </c>
      <c r="B242" s="58">
        <v>110101</v>
      </c>
      <c r="C242" s="47" t="s">
        <v>151</v>
      </c>
      <c r="D242" s="47" t="s">
        <v>167</v>
      </c>
      <c r="E242" s="52" t="s">
        <v>168</v>
      </c>
      <c r="F242" s="56">
        <v>1</v>
      </c>
      <c r="G242" s="47"/>
      <c r="H242" s="47"/>
      <c r="I242" s="47"/>
      <c r="J242" s="47">
        <v>6</v>
      </c>
      <c r="K242" s="47">
        <v>1</v>
      </c>
      <c r="L242" s="47">
        <v>5</v>
      </c>
      <c r="M242" s="47">
        <v>1</v>
      </c>
      <c r="N242" s="47">
        <v>8</v>
      </c>
      <c r="O242" s="47">
        <v>1</v>
      </c>
      <c r="P242" s="47">
        <v>3</v>
      </c>
      <c r="Q242" s="47">
        <v>1</v>
      </c>
      <c r="R242" s="47">
        <v>6</v>
      </c>
      <c r="S242" s="47">
        <v>2</v>
      </c>
      <c r="T242" s="47"/>
      <c r="U242" s="47"/>
      <c r="V242" s="47">
        <v>50</v>
      </c>
      <c r="W242" s="48">
        <v>3</v>
      </c>
      <c r="X242" s="61">
        <f t="shared" si="31"/>
        <v>79</v>
      </c>
      <c r="Y242" s="52">
        <f t="shared" si="31"/>
        <v>9</v>
      </c>
      <c r="Z242">
        <f t="shared" si="32"/>
        <v>88</v>
      </c>
    </row>
    <row r="243" spans="1:26" x14ac:dyDescent="0.2">
      <c r="A243" s="51" t="s">
        <v>16</v>
      </c>
      <c r="B243" s="58">
        <v>131202</v>
      </c>
      <c r="C243" s="47" t="s">
        <v>169</v>
      </c>
      <c r="D243" s="47" t="s">
        <v>170</v>
      </c>
      <c r="E243" s="52" t="s">
        <v>171</v>
      </c>
      <c r="F243" s="56"/>
      <c r="G243" s="47"/>
      <c r="H243" s="47">
        <v>1</v>
      </c>
      <c r="I243" s="47"/>
      <c r="J243" s="47"/>
      <c r="K243" s="47"/>
      <c r="L243" s="47"/>
      <c r="M243" s="47"/>
      <c r="N243" s="47"/>
      <c r="O243" s="47">
        <v>4</v>
      </c>
      <c r="P243" s="47"/>
      <c r="Q243" s="47"/>
      <c r="R243" s="47"/>
      <c r="S243" s="47">
        <v>2</v>
      </c>
      <c r="T243" s="47"/>
      <c r="U243" s="47"/>
      <c r="V243" s="47">
        <v>4</v>
      </c>
      <c r="W243" s="48">
        <v>41</v>
      </c>
      <c r="X243" s="61">
        <f t="shared" si="31"/>
        <v>5</v>
      </c>
      <c r="Y243" s="52">
        <f t="shared" si="31"/>
        <v>47</v>
      </c>
      <c r="Z243">
        <f t="shared" si="32"/>
        <v>52</v>
      </c>
    </row>
    <row r="244" spans="1:26" x14ac:dyDescent="0.2">
      <c r="A244" s="51" t="s">
        <v>16</v>
      </c>
      <c r="B244" s="16">
        <v>131205</v>
      </c>
      <c r="C244" s="47" t="s">
        <v>169</v>
      </c>
      <c r="D244" s="47" t="s">
        <v>174</v>
      </c>
      <c r="E244" s="52" t="s">
        <v>175</v>
      </c>
      <c r="F244" s="56"/>
      <c r="G244" s="47">
        <v>1</v>
      </c>
      <c r="H244" s="47"/>
      <c r="I244" s="47"/>
      <c r="J244" s="47">
        <v>1</v>
      </c>
      <c r="K244" s="47"/>
      <c r="L244" s="47"/>
      <c r="M244" s="47">
        <v>1</v>
      </c>
      <c r="N244" s="47">
        <v>1</v>
      </c>
      <c r="O244" s="47">
        <v>4</v>
      </c>
      <c r="P244" s="47"/>
      <c r="Q244" s="47"/>
      <c r="R244" s="47"/>
      <c r="S244" s="47"/>
      <c r="T244" s="47"/>
      <c r="U244" s="47"/>
      <c r="V244" s="47">
        <v>15</v>
      </c>
      <c r="W244" s="48">
        <v>22</v>
      </c>
      <c r="X244" s="61">
        <f t="shared" si="31"/>
        <v>17</v>
      </c>
      <c r="Y244" s="52">
        <f t="shared" si="31"/>
        <v>28</v>
      </c>
      <c r="Z244">
        <f t="shared" si="32"/>
        <v>45</v>
      </c>
    </row>
    <row r="245" spans="1:26" x14ac:dyDescent="0.2">
      <c r="A245" s="51" t="s">
        <v>16</v>
      </c>
      <c r="B245" s="16">
        <v>140501</v>
      </c>
      <c r="C245" s="47" t="s">
        <v>178</v>
      </c>
      <c r="D245" s="47" t="s">
        <v>179</v>
      </c>
      <c r="E245" s="52" t="s">
        <v>180</v>
      </c>
      <c r="F245" s="56"/>
      <c r="G245" s="47"/>
      <c r="H245" s="47"/>
      <c r="I245" s="47"/>
      <c r="J245" s="47">
        <v>1</v>
      </c>
      <c r="K245" s="47">
        <v>1</v>
      </c>
      <c r="L245" s="47"/>
      <c r="M245" s="47">
        <v>1</v>
      </c>
      <c r="N245" s="47">
        <v>3</v>
      </c>
      <c r="O245" s="47">
        <v>1</v>
      </c>
      <c r="P245" s="47"/>
      <c r="Q245" s="47"/>
      <c r="R245" s="47">
        <v>1</v>
      </c>
      <c r="S245" s="47">
        <v>2</v>
      </c>
      <c r="T245" s="47"/>
      <c r="U245" s="47"/>
      <c r="V245" s="47">
        <v>12</v>
      </c>
      <c r="W245" s="48">
        <v>14</v>
      </c>
      <c r="X245" s="61">
        <f t="shared" si="31"/>
        <v>17</v>
      </c>
      <c r="Y245" s="52">
        <f t="shared" si="31"/>
        <v>19</v>
      </c>
      <c r="Z245">
        <f t="shared" si="32"/>
        <v>36</v>
      </c>
    </row>
    <row r="246" spans="1:26" x14ac:dyDescent="0.2">
      <c r="A246" s="51" t="s">
        <v>16</v>
      </c>
      <c r="B246" s="16">
        <v>140701</v>
      </c>
      <c r="C246" s="47" t="s">
        <v>178</v>
      </c>
      <c r="D246" s="47" t="s">
        <v>181</v>
      </c>
      <c r="E246" s="52" t="s">
        <v>182</v>
      </c>
      <c r="F246" s="56"/>
      <c r="G246" s="47"/>
      <c r="H246" s="47"/>
      <c r="I246" s="47"/>
      <c r="J246" s="47">
        <v>1</v>
      </c>
      <c r="K246" s="47"/>
      <c r="L246" s="47"/>
      <c r="M246" s="47">
        <v>1</v>
      </c>
      <c r="N246" s="47"/>
      <c r="O246" s="47"/>
      <c r="P246" s="47">
        <v>1</v>
      </c>
      <c r="Q246" s="47"/>
      <c r="R246" s="47">
        <v>1</v>
      </c>
      <c r="S246" s="47"/>
      <c r="T246" s="47"/>
      <c r="U246" s="47"/>
      <c r="V246" s="47">
        <v>17</v>
      </c>
      <c r="W246" s="48">
        <v>16</v>
      </c>
      <c r="X246" s="61">
        <f t="shared" si="31"/>
        <v>20</v>
      </c>
      <c r="Y246" s="52">
        <f t="shared" si="31"/>
        <v>17</v>
      </c>
      <c r="Z246">
        <f t="shared" si="32"/>
        <v>37</v>
      </c>
    </row>
    <row r="247" spans="1:26" x14ac:dyDescent="0.2">
      <c r="A247" s="51" t="s">
        <v>16</v>
      </c>
      <c r="B247" s="16">
        <v>140801</v>
      </c>
      <c r="C247" s="47" t="s">
        <v>178</v>
      </c>
      <c r="D247" s="47" t="s">
        <v>183</v>
      </c>
      <c r="E247" s="52" t="s">
        <v>184</v>
      </c>
      <c r="F247" s="56"/>
      <c r="G247" s="47">
        <v>2</v>
      </c>
      <c r="H247" s="47"/>
      <c r="I247" s="47"/>
      <c r="J247" s="47">
        <v>2</v>
      </c>
      <c r="K247" s="47"/>
      <c r="L247" s="47">
        <v>1</v>
      </c>
      <c r="M247" s="47">
        <v>1</v>
      </c>
      <c r="N247" s="47">
        <v>3</v>
      </c>
      <c r="O247" s="47">
        <v>1</v>
      </c>
      <c r="P247" s="47">
        <v>3</v>
      </c>
      <c r="Q247" s="47"/>
      <c r="R247" s="47">
        <v>1</v>
      </c>
      <c r="S247" s="47">
        <v>1</v>
      </c>
      <c r="T247" s="47"/>
      <c r="U247" s="47"/>
      <c r="V247" s="47">
        <v>35</v>
      </c>
      <c r="W247" s="48">
        <v>2</v>
      </c>
      <c r="X247" s="61">
        <f t="shared" si="31"/>
        <v>45</v>
      </c>
      <c r="Y247" s="52">
        <f t="shared" si="31"/>
        <v>7</v>
      </c>
      <c r="Z247">
        <f t="shared" si="32"/>
        <v>52</v>
      </c>
    </row>
    <row r="248" spans="1:26" x14ac:dyDescent="0.2">
      <c r="A248" s="51" t="s">
        <v>16</v>
      </c>
      <c r="B248" s="16">
        <v>140901</v>
      </c>
      <c r="C248" s="47" t="s">
        <v>178</v>
      </c>
      <c r="D248" s="47" t="s">
        <v>185</v>
      </c>
      <c r="E248" s="52" t="s">
        <v>186</v>
      </c>
      <c r="F248" s="56"/>
      <c r="G248" s="47"/>
      <c r="H248" s="47"/>
      <c r="I248" s="47"/>
      <c r="J248" s="47">
        <v>4</v>
      </c>
      <c r="K248" s="47"/>
      <c r="L248" s="47"/>
      <c r="M248" s="47"/>
      <c r="N248" s="47">
        <v>4</v>
      </c>
      <c r="O248" s="47"/>
      <c r="P248" s="47"/>
      <c r="Q248" s="47"/>
      <c r="R248" s="47">
        <v>2</v>
      </c>
      <c r="S248" s="47"/>
      <c r="T248" s="47"/>
      <c r="U248" s="47"/>
      <c r="V248" s="47">
        <v>11</v>
      </c>
      <c r="W248" s="48"/>
      <c r="X248" s="61">
        <f t="shared" si="31"/>
        <v>21</v>
      </c>
      <c r="Y248" s="52">
        <f t="shared" si="31"/>
        <v>0</v>
      </c>
      <c r="Z248">
        <f t="shared" si="32"/>
        <v>21</v>
      </c>
    </row>
    <row r="249" spans="1:26" x14ac:dyDescent="0.2">
      <c r="A249" s="51" t="s">
        <v>16</v>
      </c>
      <c r="B249" s="16">
        <v>141001</v>
      </c>
      <c r="C249" s="47" t="s">
        <v>178</v>
      </c>
      <c r="D249" s="47" t="s">
        <v>187</v>
      </c>
      <c r="E249" s="52" t="s">
        <v>188</v>
      </c>
      <c r="F249" s="56"/>
      <c r="G249" s="47">
        <v>1</v>
      </c>
      <c r="H249" s="47"/>
      <c r="I249" s="47"/>
      <c r="J249" s="47">
        <v>1</v>
      </c>
      <c r="K249" s="47"/>
      <c r="L249" s="47">
        <v>5</v>
      </c>
      <c r="M249" s="47"/>
      <c r="N249" s="47">
        <v>2</v>
      </c>
      <c r="O249" s="47"/>
      <c r="P249" s="47"/>
      <c r="Q249" s="47">
        <v>1</v>
      </c>
      <c r="R249" s="47">
        <v>3</v>
      </c>
      <c r="S249" s="47"/>
      <c r="T249" s="47"/>
      <c r="U249" s="47"/>
      <c r="V249" s="47">
        <v>23</v>
      </c>
      <c r="W249" s="48">
        <v>3</v>
      </c>
      <c r="X249" s="61">
        <f t="shared" si="31"/>
        <v>34</v>
      </c>
      <c r="Y249" s="52">
        <f t="shared" si="31"/>
        <v>5</v>
      </c>
      <c r="Z249">
        <f t="shared" si="32"/>
        <v>39</v>
      </c>
    </row>
    <row r="250" spans="1:26" x14ac:dyDescent="0.2">
      <c r="A250" s="51" t="s">
        <v>16</v>
      </c>
      <c r="B250" s="16">
        <v>141901</v>
      </c>
      <c r="C250" s="47" t="s">
        <v>178</v>
      </c>
      <c r="D250" s="47" t="s">
        <v>189</v>
      </c>
      <c r="E250" s="52" t="s">
        <v>190</v>
      </c>
      <c r="F250" s="56">
        <v>4</v>
      </c>
      <c r="G250" s="47">
        <v>1</v>
      </c>
      <c r="H250" s="47"/>
      <c r="I250" s="47"/>
      <c r="J250" s="47">
        <v>5</v>
      </c>
      <c r="K250" s="47">
        <v>1</v>
      </c>
      <c r="L250" s="47">
        <v>1</v>
      </c>
      <c r="M250" s="47"/>
      <c r="N250" s="47">
        <v>6</v>
      </c>
      <c r="O250" s="47">
        <v>1</v>
      </c>
      <c r="P250" s="47">
        <v>1</v>
      </c>
      <c r="Q250" s="47"/>
      <c r="R250" s="47">
        <v>8</v>
      </c>
      <c r="S250" s="47">
        <v>1</v>
      </c>
      <c r="T250" s="47"/>
      <c r="U250" s="47"/>
      <c r="V250" s="47">
        <v>57</v>
      </c>
      <c r="W250" s="48">
        <v>11</v>
      </c>
      <c r="X250" s="61">
        <f t="shared" si="31"/>
        <v>82</v>
      </c>
      <c r="Y250" s="52">
        <f t="shared" si="31"/>
        <v>15</v>
      </c>
      <c r="Z250">
        <f t="shared" si="32"/>
        <v>97</v>
      </c>
    </row>
    <row r="251" spans="1:26" x14ac:dyDescent="0.2">
      <c r="A251" s="51" t="s">
        <v>16</v>
      </c>
      <c r="B251" s="16">
        <v>142401</v>
      </c>
      <c r="C251" s="47" t="s">
        <v>178</v>
      </c>
      <c r="D251" s="47" t="s">
        <v>191</v>
      </c>
      <c r="E251" s="52" t="s">
        <v>192</v>
      </c>
      <c r="F251" s="56">
        <v>1</v>
      </c>
      <c r="G251" s="47"/>
      <c r="H251" s="47"/>
      <c r="I251" s="47"/>
      <c r="J251" s="47">
        <v>1</v>
      </c>
      <c r="K251" s="47"/>
      <c r="L251" s="47">
        <v>1</v>
      </c>
      <c r="M251" s="47">
        <v>1</v>
      </c>
      <c r="N251" s="47"/>
      <c r="O251" s="47">
        <v>1</v>
      </c>
      <c r="P251" s="47"/>
      <c r="Q251" s="47"/>
      <c r="R251" s="47"/>
      <c r="S251" s="47"/>
      <c r="T251" s="47"/>
      <c r="U251" s="47"/>
      <c r="V251" s="47">
        <v>9</v>
      </c>
      <c r="W251" s="48">
        <v>12</v>
      </c>
      <c r="X251" s="61">
        <f t="shared" si="31"/>
        <v>12</v>
      </c>
      <c r="Y251" s="52">
        <f t="shared" si="31"/>
        <v>14</v>
      </c>
      <c r="Z251">
        <f t="shared" si="32"/>
        <v>26</v>
      </c>
    </row>
    <row r="252" spans="1:26" x14ac:dyDescent="0.2">
      <c r="A252" s="51" t="s">
        <v>16</v>
      </c>
      <c r="B252" s="16">
        <v>143501</v>
      </c>
      <c r="C252" s="47" t="s">
        <v>178</v>
      </c>
      <c r="D252" s="47" t="s">
        <v>193</v>
      </c>
      <c r="E252" s="52" t="s">
        <v>194</v>
      </c>
      <c r="F252" s="56"/>
      <c r="G252" s="47"/>
      <c r="H252" s="47"/>
      <c r="I252" s="47"/>
      <c r="J252" s="47">
        <v>1</v>
      </c>
      <c r="K252" s="47">
        <v>2</v>
      </c>
      <c r="L252" s="47">
        <v>2</v>
      </c>
      <c r="M252" s="47"/>
      <c r="N252" s="47"/>
      <c r="O252" s="47"/>
      <c r="P252" s="47">
        <v>2</v>
      </c>
      <c r="Q252" s="47">
        <v>1</v>
      </c>
      <c r="R252" s="47">
        <v>1</v>
      </c>
      <c r="S252" s="47"/>
      <c r="T252" s="47"/>
      <c r="U252" s="47"/>
      <c r="V252" s="47">
        <v>5</v>
      </c>
      <c r="W252" s="48">
        <v>2</v>
      </c>
      <c r="X252" s="61">
        <f t="shared" si="31"/>
        <v>11</v>
      </c>
      <c r="Y252" s="52">
        <f t="shared" si="31"/>
        <v>5</v>
      </c>
      <c r="Z252">
        <f t="shared" si="32"/>
        <v>16</v>
      </c>
    </row>
    <row r="253" spans="1:26" x14ac:dyDescent="0.2">
      <c r="A253" s="51" t="s">
        <v>16</v>
      </c>
      <c r="B253" s="16">
        <v>160301</v>
      </c>
      <c r="C253" s="47" t="s">
        <v>151</v>
      </c>
      <c r="D253" s="47" t="s">
        <v>195</v>
      </c>
      <c r="E253" s="52" t="s">
        <v>196</v>
      </c>
      <c r="F253" s="56"/>
      <c r="G253" s="47"/>
      <c r="H253" s="47"/>
      <c r="I253" s="47"/>
      <c r="J253" s="47">
        <v>3</v>
      </c>
      <c r="K253" s="47">
        <v>5</v>
      </c>
      <c r="L253" s="47">
        <v>1</v>
      </c>
      <c r="M253" s="47">
        <v>1</v>
      </c>
      <c r="N253" s="47">
        <v>2</v>
      </c>
      <c r="O253" s="47">
        <v>3</v>
      </c>
      <c r="P253" s="47"/>
      <c r="Q253" s="47"/>
      <c r="R253" s="47"/>
      <c r="S253" s="47">
        <v>1</v>
      </c>
      <c r="T253" s="47"/>
      <c r="U253" s="47"/>
      <c r="V253" s="47">
        <v>3</v>
      </c>
      <c r="W253" s="48">
        <v>7</v>
      </c>
      <c r="X253" s="61">
        <f t="shared" si="31"/>
        <v>9</v>
      </c>
      <c r="Y253" s="52">
        <f t="shared" si="31"/>
        <v>17</v>
      </c>
      <c r="Z253">
        <f t="shared" si="32"/>
        <v>26</v>
      </c>
    </row>
    <row r="254" spans="1:26" x14ac:dyDescent="0.2">
      <c r="A254" s="51" t="s">
        <v>16</v>
      </c>
      <c r="B254" s="16">
        <v>160501</v>
      </c>
      <c r="C254" s="47" t="s">
        <v>151</v>
      </c>
      <c r="D254" s="47" t="s">
        <v>197</v>
      </c>
      <c r="E254" s="52" t="s">
        <v>198</v>
      </c>
      <c r="F254" s="56"/>
      <c r="G254" s="47"/>
      <c r="H254" s="47"/>
      <c r="I254" s="47"/>
      <c r="J254" s="47">
        <v>1</v>
      </c>
      <c r="K254" s="47"/>
      <c r="L254" s="47"/>
      <c r="M254" s="47">
        <v>1</v>
      </c>
      <c r="N254" s="47">
        <v>1</v>
      </c>
      <c r="O254" s="47"/>
      <c r="P254" s="47"/>
      <c r="Q254" s="47"/>
      <c r="R254" s="47">
        <v>1</v>
      </c>
      <c r="S254" s="47"/>
      <c r="T254" s="47"/>
      <c r="U254" s="47"/>
      <c r="V254" s="47">
        <v>21</v>
      </c>
      <c r="W254" s="48">
        <v>8</v>
      </c>
      <c r="X254" s="61">
        <f t="shared" si="31"/>
        <v>24</v>
      </c>
      <c r="Y254" s="52">
        <f t="shared" si="31"/>
        <v>9</v>
      </c>
      <c r="Z254">
        <f t="shared" si="32"/>
        <v>33</v>
      </c>
    </row>
    <row r="255" spans="1:26" x14ac:dyDescent="0.2">
      <c r="A255" s="51" t="s">
        <v>16</v>
      </c>
      <c r="B255" s="16">
        <v>160901</v>
      </c>
      <c r="C255" s="47" t="s">
        <v>151</v>
      </c>
      <c r="D255" s="47" t="s">
        <v>199</v>
      </c>
      <c r="E255" s="52" t="s">
        <v>200</v>
      </c>
      <c r="F255" s="56"/>
      <c r="G255" s="47">
        <v>1</v>
      </c>
      <c r="H255" s="47"/>
      <c r="I255" s="47"/>
      <c r="J255" s="47"/>
      <c r="K255" s="47"/>
      <c r="L255" s="47"/>
      <c r="M255" s="47">
        <v>4</v>
      </c>
      <c r="N255" s="47">
        <v>1</v>
      </c>
      <c r="O255" s="47"/>
      <c r="P255" s="47"/>
      <c r="Q255" s="47"/>
      <c r="R255" s="47">
        <v>1</v>
      </c>
      <c r="S255" s="47">
        <v>3</v>
      </c>
      <c r="T255" s="47"/>
      <c r="U255" s="47"/>
      <c r="V255" s="47">
        <v>5</v>
      </c>
      <c r="W255" s="48">
        <v>10</v>
      </c>
      <c r="X255" s="61">
        <f t="shared" si="31"/>
        <v>7</v>
      </c>
      <c r="Y255" s="52">
        <f t="shared" si="31"/>
        <v>18</v>
      </c>
      <c r="Z255">
        <f t="shared" si="32"/>
        <v>25</v>
      </c>
    </row>
    <row r="256" spans="1:26" x14ac:dyDescent="0.2">
      <c r="A256" s="51" t="s">
        <v>16</v>
      </c>
      <c r="B256" s="16">
        <v>160902</v>
      </c>
      <c r="C256" s="47" t="s">
        <v>151</v>
      </c>
      <c r="D256" s="47" t="s">
        <v>201</v>
      </c>
      <c r="E256" s="52" t="s">
        <v>202</v>
      </c>
      <c r="F256" s="56"/>
      <c r="G256" s="47">
        <v>1</v>
      </c>
      <c r="H256" s="47"/>
      <c r="I256" s="47"/>
      <c r="J256" s="47"/>
      <c r="K256" s="47"/>
      <c r="L256" s="47">
        <v>1</v>
      </c>
      <c r="M256" s="47"/>
      <c r="N256" s="47"/>
      <c r="O256" s="47"/>
      <c r="P256" s="47"/>
      <c r="Q256" s="47"/>
      <c r="R256" s="47">
        <v>1</v>
      </c>
      <c r="S256" s="47"/>
      <c r="T256" s="47"/>
      <c r="U256" s="47"/>
      <c r="V256" s="47">
        <v>8</v>
      </c>
      <c r="W256" s="48">
        <v>4</v>
      </c>
      <c r="X256" s="61">
        <f t="shared" si="31"/>
        <v>10</v>
      </c>
      <c r="Y256" s="52">
        <f t="shared" si="31"/>
        <v>5</v>
      </c>
      <c r="Z256">
        <f t="shared" si="32"/>
        <v>15</v>
      </c>
    </row>
    <row r="257" spans="1:26" x14ac:dyDescent="0.2">
      <c r="A257" s="51" t="s">
        <v>16</v>
      </c>
      <c r="B257" s="16">
        <v>160905</v>
      </c>
      <c r="C257" s="47" t="s">
        <v>151</v>
      </c>
      <c r="D257" s="47" t="s">
        <v>203</v>
      </c>
      <c r="E257" s="52" t="s">
        <v>204</v>
      </c>
      <c r="F257" s="56"/>
      <c r="G257" s="47">
        <v>1</v>
      </c>
      <c r="H257" s="47"/>
      <c r="I257" s="47"/>
      <c r="J257" s="47"/>
      <c r="K257" s="47"/>
      <c r="L257" s="47"/>
      <c r="M257" s="47">
        <v>2</v>
      </c>
      <c r="N257" s="47">
        <v>3</v>
      </c>
      <c r="O257" s="47">
        <v>7</v>
      </c>
      <c r="P257" s="47"/>
      <c r="Q257" s="47">
        <v>1</v>
      </c>
      <c r="R257" s="47"/>
      <c r="S257" s="47">
        <v>1</v>
      </c>
      <c r="T257" s="47"/>
      <c r="U257" s="47"/>
      <c r="V257" s="47">
        <v>8</v>
      </c>
      <c r="W257" s="48">
        <v>13</v>
      </c>
      <c r="X257" s="61">
        <f t="shared" si="31"/>
        <v>11</v>
      </c>
      <c r="Y257" s="52">
        <f t="shared" si="31"/>
        <v>25</v>
      </c>
      <c r="Z257">
        <f t="shared" si="32"/>
        <v>36</v>
      </c>
    </row>
    <row r="258" spans="1:26" x14ac:dyDescent="0.2">
      <c r="A258" s="51" t="s">
        <v>16</v>
      </c>
      <c r="B258" s="16">
        <v>161200</v>
      </c>
      <c r="C258" s="47" t="s">
        <v>151</v>
      </c>
      <c r="D258" s="47" t="s">
        <v>205</v>
      </c>
      <c r="E258" s="52" t="s">
        <v>206</v>
      </c>
      <c r="F258" s="56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8">
        <v>1</v>
      </c>
      <c r="X258" s="61">
        <f t="shared" si="31"/>
        <v>0</v>
      </c>
      <c r="Y258" s="52">
        <f t="shared" si="31"/>
        <v>1</v>
      </c>
      <c r="Z258">
        <f t="shared" si="32"/>
        <v>1</v>
      </c>
    </row>
    <row r="259" spans="1:26" x14ac:dyDescent="0.2">
      <c r="A259" s="51" t="s">
        <v>16</v>
      </c>
      <c r="B259" s="16">
        <v>190701</v>
      </c>
      <c r="C259" s="47" t="s">
        <v>230</v>
      </c>
      <c r="D259" s="47" t="s">
        <v>207</v>
      </c>
      <c r="E259" s="52" t="s">
        <v>208</v>
      </c>
      <c r="F259" s="56"/>
      <c r="G259" s="47">
        <v>4</v>
      </c>
      <c r="H259" s="47">
        <v>1</v>
      </c>
      <c r="I259" s="47">
        <v>1</v>
      </c>
      <c r="J259" s="47"/>
      <c r="K259" s="47">
        <v>4</v>
      </c>
      <c r="L259" s="47">
        <v>7</v>
      </c>
      <c r="M259" s="47">
        <v>7</v>
      </c>
      <c r="N259" s="47">
        <v>2</v>
      </c>
      <c r="O259" s="47">
        <v>15</v>
      </c>
      <c r="P259" s="47"/>
      <c r="Q259" s="47"/>
      <c r="R259" s="47">
        <v>2</v>
      </c>
      <c r="S259" s="47">
        <v>5</v>
      </c>
      <c r="T259" s="47"/>
      <c r="U259" s="47"/>
      <c r="V259" s="47">
        <v>2</v>
      </c>
      <c r="W259" s="48">
        <v>62</v>
      </c>
      <c r="X259" s="61">
        <f t="shared" si="31"/>
        <v>14</v>
      </c>
      <c r="Y259" s="52">
        <f t="shared" si="31"/>
        <v>98</v>
      </c>
      <c r="Z259">
        <f t="shared" si="32"/>
        <v>112</v>
      </c>
    </row>
    <row r="260" spans="1:26" x14ac:dyDescent="0.2">
      <c r="A260" s="51" t="s">
        <v>16</v>
      </c>
      <c r="B260" s="16">
        <v>190901</v>
      </c>
      <c r="C260" s="47" t="s">
        <v>209</v>
      </c>
      <c r="D260" s="47" t="s">
        <v>210</v>
      </c>
      <c r="E260" s="52" t="s">
        <v>211</v>
      </c>
      <c r="F260" s="56"/>
      <c r="G260" s="47">
        <v>2</v>
      </c>
      <c r="H260" s="47"/>
      <c r="I260" s="47"/>
      <c r="J260" s="47"/>
      <c r="K260" s="47">
        <v>1</v>
      </c>
      <c r="L260" s="47"/>
      <c r="M260" s="47">
        <v>1</v>
      </c>
      <c r="N260" s="47"/>
      <c r="O260" s="47">
        <v>6</v>
      </c>
      <c r="P260" s="47"/>
      <c r="Q260" s="47"/>
      <c r="R260" s="47"/>
      <c r="S260" s="47">
        <v>3</v>
      </c>
      <c r="T260" s="47"/>
      <c r="U260" s="47"/>
      <c r="V260" s="47">
        <v>2</v>
      </c>
      <c r="W260" s="48">
        <v>45</v>
      </c>
      <c r="X260" s="61">
        <f t="shared" si="31"/>
        <v>2</v>
      </c>
      <c r="Y260" s="52">
        <f t="shared" si="31"/>
        <v>58</v>
      </c>
      <c r="Z260">
        <f t="shared" si="32"/>
        <v>60</v>
      </c>
    </row>
    <row r="261" spans="1:26" x14ac:dyDescent="0.2">
      <c r="A261" s="51" t="s">
        <v>16</v>
      </c>
      <c r="B261" s="16">
        <v>230101</v>
      </c>
      <c r="C261" s="47" t="s">
        <v>151</v>
      </c>
      <c r="D261" s="47" t="s">
        <v>212</v>
      </c>
      <c r="E261" s="52" t="s">
        <v>213</v>
      </c>
      <c r="F261" s="56"/>
      <c r="G261" s="47">
        <v>2</v>
      </c>
      <c r="H261" s="47"/>
      <c r="I261" s="47"/>
      <c r="J261" s="47"/>
      <c r="K261" s="47"/>
      <c r="L261" s="47">
        <v>1</v>
      </c>
      <c r="M261" s="47">
        <v>1</v>
      </c>
      <c r="N261" s="47">
        <v>3</v>
      </c>
      <c r="O261" s="47">
        <v>3</v>
      </c>
      <c r="P261" s="47"/>
      <c r="Q261" s="47"/>
      <c r="R261" s="47"/>
      <c r="S261" s="47">
        <v>1</v>
      </c>
      <c r="T261" s="47"/>
      <c r="U261" s="47"/>
      <c r="V261" s="47">
        <v>15</v>
      </c>
      <c r="W261" s="48">
        <v>26</v>
      </c>
      <c r="X261" s="61">
        <f t="shared" si="31"/>
        <v>19</v>
      </c>
      <c r="Y261" s="52">
        <f t="shared" si="31"/>
        <v>33</v>
      </c>
      <c r="Z261">
        <f t="shared" si="32"/>
        <v>52</v>
      </c>
    </row>
    <row r="262" spans="1:26" x14ac:dyDescent="0.2">
      <c r="A262" s="51" t="s">
        <v>16</v>
      </c>
      <c r="B262" s="16">
        <v>231304</v>
      </c>
      <c r="C262" s="47" t="s">
        <v>151</v>
      </c>
      <c r="D262" s="47" t="s">
        <v>214</v>
      </c>
      <c r="E262" s="52" t="s">
        <v>215</v>
      </c>
      <c r="F262" s="56"/>
      <c r="G262" s="47"/>
      <c r="H262" s="47"/>
      <c r="I262" s="47"/>
      <c r="J262" s="47"/>
      <c r="K262" s="47"/>
      <c r="L262" s="47"/>
      <c r="M262" s="47"/>
      <c r="N262" s="47">
        <v>2</v>
      </c>
      <c r="O262" s="47">
        <v>2</v>
      </c>
      <c r="P262" s="47"/>
      <c r="Q262" s="47"/>
      <c r="R262" s="47"/>
      <c r="S262" s="47">
        <v>2</v>
      </c>
      <c r="T262" s="47"/>
      <c r="U262" s="47"/>
      <c r="V262" s="47">
        <v>3</v>
      </c>
      <c r="W262" s="48">
        <v>12</v>
      </c>
      <c r="X262" s="61">
        <f t="shared" si="31"/>
        <v>5</v>
      </c>
      <c r="Y262" s="52">
        <f t="shared" si="31"/>
        <v>16</v>
      </c>
      <c r="Z262">
        <f t="shared" si="32"/>
        <v>21</v>
      </c>
    </row>
    <row r="263" spans="1:26" x14ac:dyDescent="0.2">
      <c r="A263" s="51" t="s">
        <v>16</v>
      </c>
      <c r="B263" s="16">
        <v>240199</v>
      </c>
      <c r="C263" s="47" t="s">
        <v>160</v>
      </c>
      <c r="D263" s="47" t="s">
        <v>216</v>
      </c>
      <c r="E263" s="52" t="s">
        <v>217</v>
      </c>
      <c r="F263" s="56"/>
      <c r="G263" s="47"/>
      <c r="H263" s="47"/>
      <c r="I263" s="47"/>
      <c r="J263" s="47"/>
      <c r="K263" s="47"/>
      <c r="L263" s="47"/>
      <c r="M263" s="47">
        <v>1</v>
      </c>
      <c r="N263" s="47"/>
      <c r="O263" s="47"/>
      <c r="P263" s="47"/>
      <c r="Q263" s="47"/>
      <c r="R263" s="47"/>
      <c r="S263" s="47">
        <v>1</v>
      </c>
      <c r="T263" s="47"/>
      <c r="U263" s="47"/>
      <c r="V263" s="47">
        <v>1</v>
      </c>
      <c r="W263" s="48">
        <v>1</v>
      </c>
      <c r="X263" s="61">
        <f t="shared" si="31"/>
        <v>1</v>
      </c>
      <c r="Y263" s="52">
        <f t="shared" si="31"/>
        <v>3</v>
      </c>
      <c r="Z263">
        <f t="shared" si="32"/>
        <v>4</v>
      </c>
    </row>
    <row r="264" spans="1:26" x14ac:dyDescent="0.2">
      <c r="A264" s="51" t="s">
        <v>16</v>
      </c>
      <c r="B264" s="16">
        <v>260101</v>
      </c>
      <c r="C264" s="47" t="s">
        <v>138</v>
      </c>
      <c r="D264" s="47" t="s">
        <v>218</v>
      </c>
      <c r="E264" s="52" t="s">
        <v>219</v>
      </c>
      <c r="F264" s="56"/>
      <c r="G264" s="47">
        <v>1</v>
      </c>
      <c r="H264" s="47"/>
      <c r="I264" s="47"/>
      <c r="J264" s="47">
        <v>2</v>
      </c>
      <c r="K264" s="47"/>
      <c r="L264" s="47">
        <v>1</v>
      </c>
      <c r="M264" s="47">
        <v>1</v>
      </c>
      <c r="N264" s="47">
        <v>1</v>
      </c>
      <c r="O264" s="47">
        <v>3</v>
      </c>
      <c r="P264" s="47"/>
      <c r="Q264" s="47"/>
      <c r="R264" s="47"/>
      <c r="S264" s="47">
        <v>1</v>
      </c>
      <c r="T264" s="47"/>
      <c r="U264" s="47"/>
      <c r="V264" s="47">
        <v>8</v>
      </c>
      <c r="W264" s="48">
        <v>17</v>
      </c>
      <c r="X264" s="61">
        <f t="shared" si="31"/>
        <v>12</v>
      </c>
      <c r="Y264" s="52">
        <f t="shared" si="31"/>
        <v>23</v>
      </c>
      <c r="Z264">
        <f t="shared" si="32"/>
        <v>35</v>
      </c>
    </row>
    <row r="265" spans="1:26" x14ac:dyDescent="0.2">
      <c r="A265" s="51" t="s">
        <v>16</v>
      </c>
      <c r="B265" s="16">
        <v>260101</v>
      </c>
      <c r="C265" s="47" t="s">
        <v>138</v>
      </c>
      <c r="D265" s="47" t="s">
        <v>220</v>
      </c>
      <c r="E265" s="52" t="s">
        <v>221</v>
      </c>
      <c r="F265" s="56"/>
      <c r="G265" s="47">
        <v>3</v>
      </c>
      <c r="H265" s="47"/>
      <c r="I265" s="47"/>
      <c r="J265" s="47">
        <v>1</v>
      </c>
      <c r="K265" s="47"/>
      <c r="L265" s="47">
        <v>1</v>
      </c>
      <c r="M265" s="47">
        <v>1</v>
      </c>
      <c r="N265" s="47">
        <v>1</v>
      </c>
      <c r="O265" s="47">
        <v>3</v>
      </c>
      <c r="P265" s="47"/>
      <c r="Q265" s="47"/>
      <c r="R265" s="47">
        <v>1</v>
      </c>
      <c r="S265" s="47">
        <v>4</v>
      </c>
      <c r="T265" s="47"/>
      <c r="U265" s="47"/>
      <c r="V265" s="47">
        <v>22</v>
      </c>
      <c r="W265" s="48">
        <v>33</v>
      </c>
      <c r="X265" s="61">
        <f t="shared" si="31"/>
        <v>26</v>
      </c>
      <c r="Y265" s="52">
        <f t="shared" si="31"/>
        <v>44</v>
      </c>
      <c r="Z265">
        <f t="shared" si="32"/>
        <v>70</v>
      </c>
    </row>
    <row r="266" spans="1:26" x14ac:dyDescent="0.2">
      <c r="A266" s="51" t="s">
        <v>16</v>
      </c>
      <c r="B266" s="16">
        <v>260406</v>
      </c>
      <c r="C266" s="47" t="s">
        <v>138</v>
      </c>
      <c r="D266" s="47" t="s">
        <v>222</v>
      </c>
      <c r="E266" s="52" t="s">
        <v>223</v>
      </c>
      <c r="F266" s="56"/>
      <c r="G266" s="47">
        <v>1</v>
      </c>
      <c r="H266" s="47">
        <v>1</v>
      </c>
      <c r="I266" s="47"/>
      <c r="J266" s="47"/>
      <c r="K266" s="47">
        <v>6</v>
      </c>
      <c r="L266" s="47">
        <v>2</v>
      </c>
      <c r="M266" s="47">
        <v>7</v>
      </c>
      <c r="N266" s="47">
        <v>3</v>
      </c>
      <c r="O266" s="47">
        <v>4</v>
      </c>
      <c r="P266" s="47">
        <v>1</v>
      </c>
      <c r="Q266" s="47"/>
      <c r="R266" s="47">
        <v>1</v>
      </c>
      <c r="S266" s="47">
        <v>3</v>
      </c>
      <c r="T266" s="47"/>
      <c r="U266" s="47"/>
      <c r="V266" s="47">
        <v>22</v>
      </c>
      <c r="W266" s="48">
        <v>28</v>
      </c>
      <c r="X266" s="61">
        <f t="shared" si="31"/>
        <v>30</v>
      </c>
      <c r="Y266" s="52">
        <f t="shared" si="31"/>
        <v>49</v>
      </c>
      <c r="Z266">
        <f t="shared" si="32"/>
        <v>79</v>
      </c>
    </row>
    <row r="267" spans="1:26" x14ac:dyDescent="0.2">
      <c r="A267" s="51" t="s">
        <v>16</v>
      </c>
      <c r="B267" s="16">
        <v>261302</v>
      </c>
      <c r="C267" s="47" t="s">
        <v>138</v>
      </c>
      <c r="D267" s="47" t="s">
        <v>224</v>
      </c>
      <c r="E267" s="52" t="s">
        <v>225</v>
      </c>
      <c r="F267" s="56"/>
      <c r="G267" s="47">
        <v>2</v>
      </c>
      <c r="H267" s="47"/>
      <c r="I267" s="47"/>
      <c r="J267" s="47"/>
      <c r="K267" s="47"/>
      <c r="L267" s="47"/>
      <c r="M267" s="47">
        <v>1</v>
      </c>
      <c r="N267" s="47"/>
      <c r="O267" s="47">
        <v>1</v>
      </c>
      <c r="P267" s="47"/>
      <c r="Q267" s="47"/>
      <c r="R267" s="47"/>
      <c r="S267" s="47">
        <v>2</v>
      </c>
      <c r="T267" s="47"/>
      <c r="U267" s="47"/>
      <c r="V267" s="47">
        <v>7</v>
      </c>
      <c r="W267" s="48">
        <v>22</v>
      </c>
      <c r="X267" s="61">
        <f t="shared" si="31"/>
        <v>7</v>
      </c>
      <c r="Y267" s="52">
        <f t="shared" si="31"/>
        <v>28</v>
      </c>
      <c r="Z267">
        <f t="shared" si="32"/>
        <v>35</v>
      </c>
    </row>
    <row r="268" spans="1:26" x14ac:dyDescent="0.2">
      <c r="A268" s="51" t="s">
        <v>16</v>
      </c>
      <c r="B268" s="16">
        <v>270101</v>
      </c>
      <c r="C268" s="47" t="s">
        <v>151</v>
      </c>
      <c r="D268" s="47" t="s">
        <v>226</v>
      </c>
      <c r="E268" s="52" t="s">
        <v>227</v>
      </c>
      <c r="F268" s="56"/>
      <c r="G268" s="47"/>
      <c r="H268" s="47"/>
      <c r="I268" s="47"/>
      <c r="J268" s="47"/>
      <c r="K268" s="47"/>
      <c r="L268" s="47"/>
      <c r="M268" s="47">
        <v>1</v>
      </c>
      <c r="N268" s="47"/>
      <c r="O268" s="47"/>
      <c r="P268" s="47"/>
      <c r="Q268" s="47"/>
      <c r="R268" s="47"/>
      <c r="S268" s="47"/>
      <c r="T268" s="47"/>
      <c r="U268" s="47"/>
      <c r="V268" s="47">
        <v>7</v>
      </c>
      <c r="W268" s="48">
        <v>4</v>
      </c>
      <c r="X268" s="61">
        <f t="shared" si="31"/>
        <v>7</v>
      </c>
      <c r="Y268" s="52">
        <f t="shared" si="31"/>
        <v>5</v>
      </c>
      <c r="Z268">
        <f t="shared" si="32"/>
        <v>12</v>
      </c>
    </row>
    <row r="269" spans="1:26" x14ac:dyDescent="0.2">
      <c r="A269" s="51" t="s">
        <v>16</v>
      </c>
      <c r="B269" s="16">
        <v>270101</v>
      </c>
      <c r="C269" s="47" t="s">
        <v>151</v>
      </c>
      <c r="D269" s="47" t="s">
        <v>228</v>
      </c>
      <c r="E269" s="52" t="s">
        <v>229</v>
      </c>
      <c r="F269" s="56"/>
      <c r="G269" s="47"/>
      <c r="H269" s="47"/>
      <c r="I269" s="47"/>
      <c r="J269" s="47">
        <v>1</v>
      </c>
      <c r="K269" s="47"/>
      <c r="L269" s="47"/>
      <c r="M269" s="47"/>
      <c r="N269" s="47">
        <v>2</v>
      </c>
      <c r="O269" s="47">
        <v>1</v>
      </c>
      <c r="P269" s="47">
        <v>1</v>
      </c>
      <c r="Q269" s="47">
        <v>1</v>
      </c>
      <c r="R269" s="47"/>
      <c r="S269" s="47">
        <v>1</v>
      </c>
      <c r="T269" s="47"/>
      <c r="U269" s="47"/>
      <c r="V269" s="47">
        <v>11</v>
      </c>
      <c r="W269" s="48">
        <v>6</v>
      </c>
      <c r="X269" s="61">
        <f t="shared" si="31"/>
        <v>15</v>
      </c>
      <c r="Y269" s="52">
        <f t="shared" si="31"/>
        <v>9</v>
      </c>
      <c r="Z269">
        <f t="shared" si="32"/>
        <v>24</v>
      </c>
    </row>
    <row r="270" spans="1:26" x14ac:dyDescent="0.2">
      <c r="A270" s="51" t="s">
        <v>16</v>
      </c>
      <c r="B270" s="16">
        <v>309999</v>
      </c>
      <c r="C270" s="47" t="s">
        <v>151</v>
      </c>
      <c r="D270" s="47" t="s">
        <v>546</v>
      </c>
      <c r="E270" s="52" t="s">
        <v>547</v>
      </c>
      <c r="F270" s="56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>
        <v>1</v>
      </c>
      <c r="R270" s="47"/>
      <c r="S270" s="47"/>
      <c r="T270" s="47"/>
      <c r="U270" s="47"/>
      <c r="V270" s="47">
        <v>1</v>
      </c>
      <c r="W270" s="48">
        <v>1</v>
      </c>
      <c r="X270" s="61">
        <f t="shared" si="31"/>
        <v>1</v>
      </c>
      <c r="Y270" s="52">
        <f t="shared" si="31"/>
        <v>2</v>
      </c>
      <c r="Z270">
        <f t="shared" si="32"/>
        <v>3</v>
      </c>
    </row>
    <row r="271" spans="1:26" x14ac:dyDescent="0.2">
      <c r="A271" s="51" t="s">
        <v>16</v>
      </c>
      <c r="B271" s="16">
        <v>309999</v>
      </c>
      <c r="C271" s="47" t="s">
        <v>151</v>
      </c>
      <c r="D271" s="47" t="s">
        <v>572</v>
      </c>
      <c r="E271" s="52" t="s">
        <v>573</v>
      </c>
      <c r="F271" s="56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>
        <v>1</v>
      </c>
      <c r="W271" s="48"/>
      <c r="X271" s="61">
        <f t="shared" si="31"/>
        <v>1</v>
      </c>
      <c r="Y271" s="52">
        <f t="shared" si="31"/>
        <v>0</v>
      </c>
      <c r="Z271">
        <f t="shared" si="32"/>
        <v>1</v>
      </c>
    </row>
    <row r="272" spans="1:26" x14ac:dyDescent="0.2">
      <c r="A272" s="51" t="s">
        <v>16</v>
      </c>
      <c r="B272" s="16">
        <v>310505</v>
      </c>
      <c r="C272" s="47" t="s">
        <v>230</v>
      </c>
      <c r="D272" s="47" t="s">
        <v>231</v>
      </c>
      <c r="E272" s="52" t="s">
        <v>232</v>
      </c>
      <c r="F272" s="56">
        <v>1</v>
      </c>
      <c r="G272" s="47">
        <v>4</v>
      </c>
      <c r="H272" s="47"/>
      <c r="I272" s="47"/>
      <c r="J272" s="47">
        <v>2</v>
      </c>
      <c r="K272" s="47">
        <v>3</v>
      </c>
      <c r="L272" s="47">
        <v>2</v>
      </c>
      <c r="M272" s="47">
        <v>4</v>
      </c>
      <c r="N272" s="47">
        <v>14</v>
      </c>
      <c r="O272" s="47">
        <v>6</v>
      </c>
      <c r="P272" s="47"/>
      <c r="Q272" s="47"/>
      <c r="R272" s="47">
        <v>6</v>
      </c>
      <c r="S272" s="47">
        <v>1</v>
      </c>
      <c r="T272" s="47"/>
      <c r="U272" s="47"/>
      <c r="V272" s="47">
        <v>40</v>
      </c>
      <c r="W272" s="48">
        <v>71</v>
      </c>
      <c r="X272" s="61">
        <f t="shared" si="31"/>
        <v>65</v>
      </c>
      <c r="Y272" s="52">
        <f t="shared" si="31"/>
        <v>89</v>
      </c>
      <c r="Z272">
        <f t="shared" si="32"/>
        <v>154</v>
      </c>
    </row>
    <row r="273" spans="1:26" x14ac:dyDescent="0.2">
      <c r="A273" s="51" t="s">
        <v>16</v>
      </c>
      <c r="B273" s="16">
        <v>340199</v>
      </c>
      <c r="C273" s="47" t="s">
        <v>230</v>
      </c>
      <c r="D273" s="47" t="s">
        <v>233</v>
      </c>
      <c r="E273" s="52" t="s">
        <v>234</v>
      </c>
      <c r="F273" s="56">
        <v>4</v>
      </c>
      <c r="G273" s="47">
        <v>2</v>
      </c>
      <c r="H273" s="47"/>
      <c r="I273" s="47"/>
      <c r="J273" s="47">
        <v>1</v>
      </c>
      <c r="K273" s="47">
        <v>4</v>
      </c>
      <c r="L273" s="47">
        <v>4</v>
      </c>
      <c r="M273" s="47">
        <v>10</v>
      </c>
      <c r="N273" s="47">
        <v>3</v>
      </c>
      <c r="O273" s="47">
        <v>11</v>
      </c>
      <c r="P273" s="47"/>
      <c r="Q273" s="47"/>
      <c r="R273" s="47"/>
      <c r="S273" s="47">
        <v>3</v>
      </c>
      <c r="T273" s="47"/>
      <c r="U273" s="47"/>
      <c r="V273" s="47">
        <v>14</v>
      </c>
      <c r="W273" s="48">
        <v>59</v>
      </c>
      <c r="X273" s="61">
        <f t="shared" si="31"/>
        <v>26</v>
      </c>
      <c r="Y273" s="52">
        <f t="shared" si="31"/>
        <v>89</v>
      </c>
      <c r="Z273">
        <f t="shared" si="32"/>
        <v>115</v>
      </c>
    </row>
    <row r="274" spans="1:26" x14ac:dyDescent="0.2">
      <c r="A274" s="51" t="s">
        <v>16</v>
      </c>
      <c r="B274" s="16">
        <v>380101</v>
      </c>
      <c r="C274" s="47" t="s">
        <v>151</v>
      </c>
      <c r="D274" s="47" t="s">
        <v>235</v>
      </c>
      <c r="E274" s="52" t="s">
        <v>236</v>
      </c>
      <c r="F274" s="56"/>
      <c r="G274" s="47"/>
      <c r="H274" s="47"/>
      <c r="I274" s="47"/>
      <c r="J274" s="47"/>
      <c r="K274" s="47"/>
      <c r="L274" s="47"/>
      <c r="M274" s="47"/>
      <c r="N274" s="47"/>
      <c r="O274" s="47">
        <v>1</v>
      </c>
      <c r="P274" s="47"/>
      <c r="Q274" s="47"/>
      <c r="R274" s="47">
        <v>2</v>
      </c>
      <c r="S274" s="47"/>
      <c r="T274" s="47"/>
      <c r="U274" s="47"/>
      <c r="V274" s="47">
        <v>2</v>
      </c>
      <c r="W274" s="48">
        <v>2</v>
      </c>
      <c r="X274" s="61">
        <f t="shared" si="31"/>
        <v>4</v>
      </c>
      <c r="Y274" s="52">
        <f t="shared" si="31"/>
        <v>3</v>
      </c>
      <c r="Z274">
        <f t="shared" si="32"/>
        <v>7</v>
      </c>
    </row>
    <row r="275" spans="1:26" x14ac:dyDescent="0.2">
      <c r="A275" s="51" t="s">
        <v>16</v>
      </c>
      <c r="B275" s="16">
        <v>400501</v>
      </c>
      <c r="C275" s="47" t="s">
        <v>151</v>
      </c>
      <c r="D275" s="47" t="s">
        <v>237</v>
      </c>
      <c r="E275" s="52" t="s">
        <v>238</v>
      </c>
      <c r="F275" s="56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>
        <v>1</v>
      </c>
      <c r="W275" s="48"/>
      <c r="X275" s="61">
        <f t="shared" si="31"/>
        <v>1</v>
      </c>
      <c r="Y275" s="52">
        <f t="shared" si="31"/>
        <v>0</v>
      </c>
      <c r="Z275">
        <f t="shared" si="32"/>
        <v>1</v>
      </c>
    </row>
    <row r="276" spans="1:26" x14ac:dyDescent="0.2">
      <c r="A276" s="51" t="s">
        <v>16</v>
      </c>
      <c r="B276" s="16">
        <v>400501</v>
      </c>
      <c r="C276" s="47" t="s">
        <v>151</v>
      </c>
      <c r="D276" s="47" t="s">
        <v>239</v>
      </c>
      <c r="E276" s="52" t="s">
        <v>240</v>
      </c>
      <c r="F276" s="56"/>
      <c r="G276" s="47">
        <v>1</v>
      </c>
      <c r="H276" s="47"/>
      <c r="I276" s="47"/>
      <c r="J276" s="47"/>
      <c r="K276" s="47"/>
      <c r="L276" s="47"/>
      <c r="M276" s="47">
        <v>1</v>
      </c>
      <c r="N276" s="47">
        <v>1</v>
      </c>
      <c r="O276" s="47"/>
      <c r="P276" s="47"/>
      <c r="Q276" s="47"/>
      <c r="R276" s="47">
        <v>1</v>
      </c>
      <c r="S276" s="47"/>
      <c r="T276" s="47"/>
      <c r="U276" s="47"/>
      <c r="V276" s="47">
        <v>9</v>
      </c>
      <c r="W276" s="48">
        <v>4</v>
      </c>
      <c r="X276" s="61">
        <f t="shared" si="31"/>
        <v>11</v>
      </c>
      <c r="Y276" s="52">
        <f t="shared" si="31"/>
        <v>6</v>
      </c>
      <c r="Z276">
        <f t="shared" si="32"/>
        <v>17</v>
      </c>
    </row>
    <row r="277" spans="1:26" x14ac:dyDescent="0.2">
      <c r="A277" s="51" t="s">
        <v>16</v>
      </c>
      <c r="B277" s="16">
        <v>400510</v>
      </c>
      <c r="C277" s="47" t="s">
        <v>151</v>
      </c>
      <c r="D277" s="47" t="s">
        <v>241</v>
      </c>
      <c r="E277" s="52" t="s">
        <v>242</v>
      </c>
      <c r="F277" s="56"/>
      <c r="G277" s="47"/>
      <c r="H277" s="47"/>
      <c r="I277" s="47"/>
      <c r="J277" s="47"/>
      <c r="K277" s="47"/>
      <c r="L277" s="47"/>
      <c r="M277" s="47">
        <v>2</v>
      </c>
      <c r="N277" s="47"/>
      <c r="O277" s="47"/>
      <c r="P277" s="47"/>
      <c r="Q277" s="47"/>
      <c r="R277" s="47"/>
      <c r="S277" s="47"/>
      <c r="T277" s="47"/>
      <c r="U277" s="47"/>
      <c r="V277" s="47"/>
      <c r="W277" s="48">
        <v>3</v>
      </c>
      <c r="X277" s="61">
        <f t="shared" si="31"/>
        <v>0</v>
      </c>
      <c r="Y277" s="52">
        <f t="shared" si="31"/>
        <v>5</v>
      </c>
      <c r="Z277">
        <f t="shared" si="32"/>
        <v>5</v>
      </c>
    </row>
    <row r="278" spans="1:26" x14ac:dyDescent="0.2">
      <c r="A278" s="51" t="s">
        <v>16</v>
      </c>
      <c r="B278" s="16">
        <v>400699</v>
      </c>
      <c r="C278" s="47" t="s">
        <v>138</v>
      </c>
      <c r="D278" s="47" t="s">
        <v>243</v>
      </c>
      <c r="E278" s="52" t="s">
        <v>244</v>
      </c>
      <c r="F278" s="56">
        <v>1</v>
      </c>
      <c r="G278" s="47"/>
      <c r="H278" s="47"/>
      <c r="I278" s="47"/>
      <c r="J278" s="47"/>
      <c r="K278" s="47"/>
      <c r="L278" s="47"/>
      <c r="M278" s="47"/>
      <c r="N278" s="47">
        <v>1</v>
      </c>
      <c r="O278" s="47"/>
      <c r="P278" s="47"/>
      <c r="Q278" s="47"/>
      <c r="R278" s="47">
        <v>1</v>
      </c>
      <c r="S278" s="47"/>
      <c r="T278" s="47"/>
      <c r="U278" s="47"/>
      <c r="V278" s="47">
        <v>2</v>
      </c>
      <c r="W278" s="48">
        <v>6</v>
      </c>
      <c r="X278" s="61">
        <f t="shared" si="31"/>
        <v>5</v>
      </c>
      <c r="Y278" s="52">
        <f t="shared" si="31"/>
        <v>6</v>
      </c>
      <c r="Z278">
        <f t="shared" si="32"/>
        <v>11</v>
      </c>
    </row>
    <row r="279" spans="1:26" x14ac:dyDescent="0.2">
      <c r="A279" s="51" t="s">
        <v>16</v>
      </c>
      <c r="B279" s="16">
        <v>400801</v>
      </c>
      <c r="C279" s="47" t="s">
        <v>151</v>
      </c>
      <c r="D279" s="47" t="s">
        <v>574</v>
      </c>
      <c r="E279" s="52" t="s">
        <v>575</v>
      </c>
      <c r="F279" s="56"/>
      <c r="G279" s="47"/>
      <c r="H279" s="47"/>
      <c r="I279" s="47"/>
      <c r="J279" s="47"/>
      <c r="K279" s="47"/>
      <c r="L279" s="47"/>
      <c r="M279" s="47"/>
      <c r="N279" s="47"/>
      <c r="O279" s="47"/>
      <c r="P279" s="47">
        <v>1</v>
      </c>
      <c r="Q279" s="47"/>
      <c r="R279" s="47"/>
      <c r="S279" s="47"/>
      <c r="T279" s="47"/>
      <c r="U279" s="47"/>
      <c r="V279" s="47"/>
      <c r="W279" s="48"/>
      <c r="X279" s="61">
        <f t="shared" si="31"/>
        <v>1</v>
      </c>
      <c r="Y279" s="52">
        <f t="shared" si="31"/>
        <v>0</v>
      </c>
      <c r="Z279">
        <f t="shared" si="32"/>
        <v>1</v>
      </c>
    </row>
    <row r="280" spans="1:26" x14ac:dyDescent="0.2">
      <c r="A280" s="51" t="s">
        <v>16</v>
      </c>
      <c r="B280" s="16">
        <v>400801</v>
      </c>
      <c r="C280" s="47" t="s">
        <v>151</v>
      </c>
      <c r="D280" s="47" t="s">
        <v>245</v>
      </c>
      <c r="E280" s="52" t="s">
        <v>246</v>
      </c>
      <c r="F280" s="56"/>
      <c r="G280" s="47"/>
      <c r="H280" s="47"/>
      <c r="I280" s="47"/>
      <c r="J280" s="47">
        <v>1</v>
      </c>
      <c r="K280" s="47"/>
      <c r="L280" s="47"/>
      <c r="M280" s="47"/>
      <c r="N280" s="47">
        <v>1</v>
      </c>
      <c r="O280" s="47"/>
      <c r="P280" s="47"/>
      <c r="Q280" s="47"/>
      <c r="R280" s="47"/>
      <c r="S280" s="47"/>
      <c r="T280" s="47"/>
      <c r="U280" s="47"/>
      <c r="V280" s="47">
        <v>8</v>
      </c>
      <c r="W280" s="48">
        <v>1</v>
      </c>
      <c r="X280" s="61">
        <f t="shared" si="31"/>
        <v>10</v>
      </c>
      <c r="Y280" s="52">
        <f t="shared" si="31"/>
        <v>1</v>
      </c>
      <c r="Z280">
        <f t="shared" si="32"/>
        <v>11</v>
      </c>
    </row>
    <row r="281" spans="1:26" x14ac:dyDescent="0.2">
      <c r="A281" s="51" t="s">
        <v>16</v>
      </c>
      <c r="B281" s="16">
        <v>400899</v>
      </c>
      <c r="C281" s="47" t="s">
        <v>151</v>
      </c>
      <c r="D281" s="47" t="s">
        <v>247</v>
      </c>
      <c r="E281" s="52" t="s">
        <v>248</v>
      </c>
      <c r="F281" s="56"/>
      <c r="G281" s="47"/>
      <c r="H281" s="47"/>
      <c r="I281" s="47"/>
      <c r="J281" s="47"/>
      <c r="K281" s="47"/>
      <c r="L281" s="47"/>
      <c r="M281" s="47"/>
      <c r="N281" s="47"/>
      <c r="O281" s="47"/>
      <c r="P281" s="47">
        <v>1</v>
      </c>
      <c r="Q281" s="47"/>
      <c r="R281" s="47"/>
      <c r="S281" s="47"/>
      <c r="T281" s="47"/>
      <c r="U281" s="47"/>
      <c r="V281" s="47">
        <v>1</v>
      </c>
      <c r="W281" s="48"/>
      <c r="X281" s="61">
        <f t="shared" si="31"/>
        <v>2</v>
      </c>
      <c r="Y281" s="52">
        <f t="shared" si="31"/>
        <v>0</v>
      </c>
      <c r="Z281">
        <f t="shared" si="32"/>
        <v>2</v>
      </c>
    </row>
    <row r="282" spans="1:26" x14ac:dyDescent="0.2">
      <c r="A282" s="51" t="s">
        <v>16</v>
      </c>
      <c r="B282" s="16">
        <v>420101</v>
      </c>
      <c r="C282" s="47" t="s">
        <v>230</v>
      </c>
      <c r="D282" s="47" t="s">
        <v>249</v>
      </c>
      <c r="E282" s="52" t="s">
        <v>250</v>
      </c>
      <c r="F282" s="56"/>
      <c r="G282" s="47">
        <v>4</v>
      </c>
      <c r="H282" s="47"/>
      <c r="I282" s="47">
        <v>1</v>
      </c>
      <c r="J282" s="47">
        <v>1</v>
      </c>
      <c r="K282" s="47">
        <v>3</v>
      </c>
      <c r="L282" s="47">
        <v>5</v>
      </c>
      <c r="M282" s="47">
        <v>9</v>
      </c>
      <c r="N282" s="47">
        <v>4</v>
      </c>
      <c r="O282" s="47">
        <v>18</v>
      </c>
      <c r="P282" s="47"/>
      <c r="Q282" s="47"/>
      <c r="R282" s="47">
        <v>1</v>
      </c>
      <c r="S282" s="47">
        <v>11</v>
      </c>
      <c r="T282" s="47"/>
      <c r="U282" s="47"/>
      <c r="V282" s="47">
        <v>17</v>
      </c>
      <c r="W282" s="48">
        <v>87</v>
      </c>
      <c r="X282" s="61">
        <f t="shared" si="31"/>
        <v>28</v>
      </c>
      <c r="Y282" s="52">
        <f t="shared" si="31"/>
        <v>133</v>
      </c>
      <c r="Z282">
        <f t="shared" si="32"/>
        <v>161</v>
      </c>
    </row>
    <row r="283" spans="1:26" x14ac:dyDescent="0.2">
      <c r="A283" s="51" t="s">
        <v>16</v>
      </c>
      <c r="B283" s="16">
        <v>420101</v>
      </c>
      <c r="C283" s="47" t="s">
        <v>230</v>
      </c>
      <c r="D283" s="47" t="s">
        <v>251</v>
      </c>
      <c r="E283" s="52" t="s">
        <v>252</v>
      </c>
      <c r="F283" s="56"/>
      <c r="G283" s="47">
        <v>1</v>
      </c>
      <c r="H283" s="47"/>
      <c r="I283" s="47"/>
      <c r="J283" s="47"/>
      <c r="K283" s="47">
        <v>5</v>
      </c>
      <c r="L283" s="47"/>
      <c r="M283" s="47">
        <v>3</v>
      </c>
      <c r="N283" s="47">
        <v>4</v>
      </c>
      <c r="O283" s="47">
        <v>6</v>
      </c>
      <c r="P283" s="47"/>
      <c r="Q283" s="47"/>
      <c r="R283" s="47"/>
      <c r="S283" s="47">
        <v>3</v>
      </c>
      <c r="T283" s="47"/>
      <c r="U283" s="47"/>
      <c r="V283" s="47">
        <v>13</v>
      </c>
      <c r="W283" s="48">
        <v>52</v>
      </c>
      <c r="X283" s="61">
        <f t="shared" si="31"/>
        <v>17</v>
      </c>
      <c r="Y283" s="52">
        <f t="shared" si="31"/>
        <v>70</v>
      </c>
      <c r="Z283">
        <f t="shared" si="32"/>
        <v>87</v>
      </c>
    </row>
    <row r="284" spans="1:26" x14ac:dyDescent="0.2">
      <c r="A284" s="51" t="s">
        <v>16</v>
      </c>
      <c r="B284" s="16">
        <v>440501</v>
      </c>
      <c r="C284" s="47" t="s">
        <v>138</v>
      </c>
      <c r="D284" s="47" t="s">
        <v>253</v>
      </c>
      <c r="E284" s="52" t="s">
        <v>254</v>
      </c>
      <c r="F284" s="56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>
        <v>1</v>
      </c>
      <c r="T284" s="47"/>
      <c r="U284" s="47"/>
      <c r="V284" s="47">
        <v>10</v>
      </c>
      <c r="W284" s="48">
        <v>6</v>
      </c>
      <c r="X284" s="61">
        <f t="shared" si="31"/>
        <v>10</v>
      </c>
      <c r="Y284" s="52">
        <f t="shared" si="31"/>
        <v>7</v>
      </c>
      <c r="Z284">
        <f t="shared" si="32"/>
        <v>17</v>
      </c>
    </row>
    <row r="285" spans="1:26" x14ac:dyDescent="0.2">
      <c r="A285" s="51" t="s">
        <v>16</v>
      </c>
      <c r="B285" s="16">
        <v>440501</v>
      </c>
      <c r="C285" s="47" t="s">
        <v>138</v>
      </c>
      <c r="D285" s="47" t="s">
        <v>255</v>
      </c>
      <c r="E285" s="52" t="s">
        <v>256</v>
      </c>
      <c r="F285" s="56"/>
      <c r="G285" s="47"/>
      <c r="H285" s="47"/>
      <c r="I285" s="47"/>
      <c r="J285" s="47">
        <v>1</v>
      </c>
      <c r="K285" s="47"/>
      <c r="L285" s="47"/>
      <c r="M285" s="47"/>
      <c r="N285" s="47">
        <v>1</v>
      </c>
      <c r="O285" s="47"/>
      <c r="P285" s="47"/>
      <c r="Q285" s="47"/>
      <c r="R285" s="47">
        <v>1</v>
      </c>
      <c r="S285" s="47"/>
      <c r="T285" s="47"/>
      <c r="U285" s="47"/>
      <c r="V285" s="47">
        <v>2</v>
      </c>
      <c r="W285" s="48">
        <v>3</v>
      </c>
      <c r="X285" s="61">
        <f t="shared" si="31"/>
        <v>5</v>
      </c>
      <c r="Y285" s="52">
        <f t="shared" si="31"/>
        <v>3</v>
      </c>
      <c r="Z285">
        <f t="shared" si="32"/>
        <v>8</v>
      </c>
    </row>
    <row r="286" spans="1:26" x14ac:dyDescent="0.2">
      <c r="A286" s="51" t="s">
        <v>16</v>
      </c>
      <c r="B286" s="16">
        <v>450201</v>
      </c>
      <c r="C286" s="47" t="s">
        <v>151</v>
      </c>
      <c r="D286" s="47" t="s">
        <v>257</v>
      </c>
      <c r="E286" s="52" t="s">
        <v>258</v>
      </c>
      <c r="F286" s="56"/>
      <c r="G286" s="47">
        <v>2</v>
      </c>
      <c r="H286" s="47"/>
      <c r="I286" s="47"/>
      <c r="J286" s="47"/>
      <c r="K286" s="47"/>
      <c r="L286" s="47"/>
      <c r="M286" s="47">
        <v>1</v>
      </c>
      <c r="N286" s="47"/>
      <c r="O286" s="47">
        <v>1</v>
      </c>
      <c r="P286" s="47"/>
      <c r="Q286" s="47"/>
      <c r="R286" s="47"/>
      <c r="S286" s="47">
        <v>1</v>
      </c>
      <c r="T286" s="47"/>
      <c r="U286" s="47"/>
      <c r="V286" s="47">
        <v>4</v>
      </c>
      <c r="W286" s="48">
        <v>7</v>
      </c>
      <c r="X286" s="61">
        <f t="shared" si="31"/>
        <v>4</v>
      </c>
      <c r="Y286" s="52">
        <f t="shared" si="31"/>
        <v>12</v>
      </c>
      <c r="Z286">
        <f t="shared" si="32"/>
        <v>16</v>
      </c>
    </row>
    <row r="287" spans="1:26" x14ac:dyDescent="0.2">
      <c r="A287" s="51" t="s">
        <v>16</v>
      </c>
      <c r="B287" s="16">
        <v>450401</v>
      </c>
      <c r="C287" s="47" t="s">
        <v>151</v>
      </c>
      <c r="D287" s="47" t="s">
        <v>548</v>
      </c>
      <c r="E287" s="52" t="s">
        <v>549</v>
      </c>
      <c r="F287" s="56">
        <v>2</v>
      </c>
      <c r="G287" s="47">
        <v>2</v>
      </c>
      <c r="H287" s="47"/>
      <c r="I287" s="47"/>
      <c r="J287" s="47"/>
      <c r="K287" s="47"/>
      <c r="L287" s="47">
        <v>3</v>
      </c>
      <c r="M287" s="47">
        <v>2</v>
      </c>
      <c r="N287" s="47">
        <v>4</v>
      </c>
      <c r="O287" s="47">
        <v>4</v>
      </c>
      <c r="P287" s="47"/>
      <c r="Q287" s="47"/>
      <c r="R287" s="47">
        <v>2</v>
      </c>
      <c r="S287" s="47">
        <v>1</v>
      </c>
      <c r="T287" s="47"/>
      <c r="U287" s="47"/>
      <c r="V287" s="47">
        <v>20</v>
      </c>
      <c r="W287" s="48">
        <v>33</v>
      </c>
      <c r="X287" s="61">
        <f t="shared" si="31"/>
        <v>31</v>
      </c>
      <c r="Y287" s="52">
        <f t="shared" si="31"/>
        <v>42</v>
      </c>
      <c r="Z287">
        <f t="shared" si="32"/>
        <v>73</v>
      </c>
    </row>
    <row r="288" spans="1:26" x14ac:dyDescent="0.2">
      <c r="A288" s="51" t="s">
        <v>16</v>
      </c>
      <c r="B288" s="16">
        <v>450601</v>
      </c>
      <c r="C288" s="47" t="s">
        <v>151</v>
      </c>
      <c r="D288" s="47" t="s">
        <v>259</v>
      </c>
      <c r="E288" s="52" t="s">
        <v>260</v>
      </c>
      <c r="F288" s="56"/>
      <c r="G288" s="47"/>
      <c r="H288" s="47"/>
      <c r="I288" s="47"/>
      <c r="J288" s="47">
        <v>3</v>
      </c>
      <c r="K288" s="47"/>
      <c r="L288" s="47">
        <v>3</v>
      </c>
      <c r="M288" s="47">
        <v>1</v>
      </c>
      <c r="N288" s="47">
        <v>7</v>
      </c>
      <c r="O288" s="47"/>
      <c r="P288" s="47">
        <v>2</v>
      </c>
      <c r="Q288" s="47"/>
      <c r="R288" s="47"/>
      <c r="S288" s="47"/>
      <c r="T288" s="47"/>
      <c r="U288" s="47"/>
      <c r="V288" s="47">
        <v>19</v>
      </c>
      <c r="W288" s="48">
        <v>8</v>
      </c>
      <c r="X288" s="61">
        <f t="shared" si="31"/>
        <v>34</v>
      </c>
      <c r="Y288" s="52">
        <f t="shared" si="31"/>
        <v>9</v>
      </c>
      <c r="Z288">
        <f t="shared" si="32"/>
        <v>43</v>
      </c>
    </row>
    <row r="289" spans="1:26" x14ac:dyDescent="0.2">
      <c r="A289" s="51" t="s">
        <v>16</v>
      </c>
      <c r="B289" s="16">
        <v>450603</v>
      </c>
      <c r="C289" s="47" t="s">
        <v>151</v>
      </c>
      <c r="D289" s="47" t="s">
        <v>261</v>
      </c>
      <c r="E289" s="52" t="s">
        <v>262</v>
      </c>
      <c r="F289" s="56"/>
      <c r="G289" s="47"/>
      <c r="H289" s="47"/>
      <c r="I289" s="47"/>
      <c r="J289" s="47"/>
      <c r="K289" s="47"/>
      <c r="L289" s="47"/>
      <c r="M289" s="47"/>
      <c r="N289" s="47">
        <v>2</v>
      </c>
      <c r="O289" s="47">
        <v>1</v>
      </c>
      <c r="P289" s="47"/>
      <c r="Q289" s="47"/>
      <c r="R289" s="47">
        <v>1</v>
      </c>
      <c r="S289" s="47"/>
      <c r="T289" s="47"/>
      <c r="U289" s="47"/>
      <c r="V289" s="47">
        <v>11</v>
      </c>
      <c r="W289" s="48">
        <v>4</v>
      </c>
      <c r="X289" s="61">
        <f t="shared" si="31"/>
        <v>14</v>
      </c>
      <c r="Y289" s="52">
        <f t="shared" si="31"/>
        <v>5</v>
      </c>
      <c r="Z289">
        <f t="shared" si="32"/>
        <v>19</v>
      </c>
    </row>
    <row r="290" spans="1:26" x14ac:dyDescent="0.2">
      <c r="A290" s="51" t="s">
        <v>16</v>
      </c>
      <c r="B290" s="16">
        <v>450901</v>
      </c>
      <c r="C290" s="47" t="s">
        <v>151</v>
      </c>
      <c r="D290" s="47" t="s">
        <v>576</v>
      </c>
      <c r="E290" s="52" t="s">
        <v>577</v>
      </c>
      <c r="F290" s="56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>
        <v>1</v>
      </c>
      <c r="W290" s="48">
        <v>2</v>
      </c>
      <c r="X290" s="61">
        <f t="shared" si="31"/>
        <v>1</v>
      </c>
      <c r="Y290" s="52">
        <f t="shared" si="31"/>
        <v>2</v>
      </c>
      <c r="Z290">
        <f t="shared" si="32"/>
        <v>3</v>
      </c>
    </row>
    <row r="291" spans="1:26" x14ac:dyDescent="0.2">
      <c r="A291" s="51" t="s">
        <v>16</v>
      </c>
      <c r="B291" s="16">
        <v>451001</v>
      </c>
      <c r="C291" s="47" t="s">
        <v>151</v>
      </c>
      <c r="D291" s="47" t="s">
        <v>263</v>
      </c>
      <c r="E291" s="52" t="s">
        <v>264</v>
      </c>
      <c r="F291" s="56">
        <v>1</v>
      </c>
      <c r="G291" s="47"/>
      <c r="H291" s="47"/>
      <c r="I291" s="47"/>
      <c r="J291" s="47">
        <v>1</v>
      </c>
      <c r="K291" s="47"/>
      <c r="L291" s="47">
        <v>2</v>
      </c>
      <c r="M291" s="47">
        <v>2</v>
      </c>
      <c r="N291" s="47">
        <v>6</v>
      </c>
      <c r="O291" s="47">
        <v>4</v>
      </c>
      <c r="P291" s="47"/>
      <c r="Q291" s="47"/>
      <c r="R291" s="47">
        <v>1</v>
      </c>
      <c r="S291" s="47">
        <v>3</v>
      </c>
      <c r="T291" s="47"/>
      <c r="U291" s="47"/>
      <c r="V291" s="47">
        <v>34</v>
      </c>
      <c r="W291" s="48">
        <v>24</v>
      </c>
      <c r="X291" s="61">
        <f t="shared" ref="X291:Y331" si="33">F291+H291+J291+L291+N291+P291+R291+T291+V291</f>
        <v>45</v>
      </c>
      <c r="Y291" s="52">
        <f t="shared" si="33"/>
        <v>33</v>
      </c>
      <c r="Z291">
        <f t="shared" ref="Z291:Z331" si="34">SUM(X291:Y291)</f>
        <v>78</v>
      </c>
    </row>
    <row r="292" spans="1:26" x14ac:dyDescent="0.2">
      <c r="A292" s="51" t="s">
        <v>16</v>
      </c>
      <c r="B292" s="16">
        <v>451101</v>
      </c>
      <c r="C292" s="47" t="s">
        <v>151</v>
      </c>
      <c r="D292" s="47" t="s">
        <v>265</v>
      </c>
      <c r="E292" s="52" t="s">
        <v>266</v>
      </c>
      <c r="F292" s="56"/>
      <c r="G292" s="47">
        <v>1</v>
      </c>
      <c r="H292" s="47"/>
      <c r="I292" s="47"/>
      <c r="J292" s="47"/>
      <c r="K292" s="47"/>
      <c r="L292" s="47">
        <v>1</v>
      </c>
      <c r="M292" s="47">
        <v>1</v>
      </c>
      <c r="N292" s="47">
        <v>1</v>
      </c>
      <c r="O292" s="47">
        <v>2</v>
      </c>
      <c r="P292" s="47"/>
      <c r="Q292" s="47"/>
      <c r="R292" s="47">
        <v>1</v>
      </c>
      <c r="S292" s="47">
        <v>1</v>
      </c>
      <c r="T292" s="47"/>
      <c r="U292" s="47"/>
      <c r="V292" s="47">
        <v>3</v>
      </c>
      <c r="W292" s="48">
        <v>9</v>
      </c>
      <c r="X292" s="61">
        <f t="shared" si="33"/>
        <v>6</v>
      </c>
      <c r="Y292" s="52">
        <f t="shared" si="33"/>
        <v>14</v>
      </c>
      <c r="Z292">
        <f t="shared" si="34"/>
        <v>20</v>
      </c>
    </row>
    <row r="293" spans="1:26" x14ac:dyDescent="0.2">
      <c r="A293" s="51" t="s">
        <v>16</v>
      </c>
      <c r="B293" s="16">
        <v>459999</v>
      </c>
      <c r="C293" s="47" t="s">
        <v>151</v>
      </c>
      <c r="D293" s="47" t="s">
        <v>267</v>
      </c>
      <c r="E293" s="52" t="s">
        <v>268</v>
      </c>
      <c r="F293" s="56">
        <v>2</v>
      </c>
      <c r="G293" s="47">
        <v>1</v>
      </c>
      <c r="H293" s="47"/>
      <c r="I293" s="47"/>
      <c r="J293" s="47"/>
      <c r="K293" s="47"/>
      <c r="L293" s="47">
        <v>1</v>
      </c>
      <c r="M293" s="47">
        <v>3</v>
      </c>
      <c r="N293" s="47">
        <v>2</v>
      </c>
      <c r="O293" s="47">
        <v>5</v>
      </c>
      <c r="P293" s="47"/>
      <c r="Q293" s="47"/>
      <c r="R293" s="47"/>
      <c r="S293" s="47"/>
      <c r="T293" s="47"/>
      <c r="U293" s="47"/>
      <c r="V293" s="47">
        <v>7</v>
      </c>
      <c r="W293" s="48">
        <v>7</v>
      </c>
      <c r="X293" s="61">
        <f t="shared" si="33"/>
        <v>12</v>
      </c>
      <c r="Y293" s="52">
        <f t="shared" si="33"/>
        <v>16</v>
      </c>
      <c r="Z293">
        <f t="shared" si="34"/>
        <v>28</v>
      </c>
    </row>
    <row r="294" spans="1:26" x14ac:dyDescent="0.2">
      <c r="A294" s="51" t="s">
        <v>16</v>
      </c>
      <c r="B294" s="16">
        <v>500501</v>
      </c>
      <c r="C294" s="47" t="s">
        <v>151</v>
      </c>
      <c r="D294" s="47" t="s">
        <v>269</v>
      </c>
      <c r="E294" s="52" t="s">
        <v>270</v>
      </c>
      <c r="F294" s="56"/>
      <c r="G294" s="47"/>
      <c r="H294" s="47"/>
      <c r="I294" s="47"/>
      <c r="J294" s="47">
        <v>1</v>
      </c>
      <c r="K294" s="47"/>
      <c r="L294" s="47"/>
      <c r="M294" s="47"/>
      <c r="N294" s="47">
        <v>3</v>
      </c>
      <c r="O294" s="47">
        <v>2</v>
      </c>
      <c r="P294" s="47"/>
      <c r="Q294" s="47"/>
      <c r="R294" s="47"/>
      <c r="S294" s="47"/>
      <c r="T294" s="47"/>
      <c r="U294" s="47"/>
      <c r="V294" s="47">
        <v>2</v>
      </c>
      <c r="W294" s="48">
        <v>7</v>
      </c>
      <c r="X294" s="61">
        <f t="shared" si="33"/>
        <v>6</v>
      </c>
      <c r="Y294" s="52">
        <f t="shared" si="33"/>
        <v>9</v>
      </c>
      <c r="Z294">
        <f t="shared" si="34"/>
        <v>15</v>
      </c>
    </row>
    <row r="295" spans="1:26" x14ac:dyDescent="0.2">
      <c r="A295" s="51" t="s">
        <v>16</v>
      </c>
      <c r="B295" s="16">
        <v>500602</v>
      </c>
      <c r="C295" s="47" t="s">
        <v>151</v>
      </c>
      <c r="D295" s="47" t="s">
        <v>271</v>
      </c>
      <c r="E295" s="52" t="s">
        <v>272</v>
      </c>
      <c r="F295" s="56">
        <v>2</v>
      </c>
      <c r="G295" s="47"/>
      <c r="H295" s="47"/>
      <c r="I295" s="47"/>
      <c r="J295" s="47"/>
      <c r="K295" s="47">
        <v>1</v>
      </c>
      <c r="L295" s="47">
        <v>2</v>
      </c>
      <c r="M295" s="47">
        <v>1</v>
      </c>
      <c r="N295" s="47">
        <v>3</v>
      </c>
      <c r="O295" s="47">
        <v>1</v>
      </c>
      <c r="P295" s="47"/>
      <c r="Q295" s="47"/>
      <c r="R295" s="47">
        <v>1</v>
      </c>
      <c r="S295" s="47">
        <v>1</v>
      </c>
      <c r="T295" s="47"/>
      <c r="U295" s="47"/>
      <c r="V295" s="47">
        <v>22</v>
      </c>
      <c r="W295" s="48">
        <v>22</v>
      </c>
      <c r="X295" s="61">
        <f t="shared" si="33"/>
        <v>30</v>
      </c>
      <c r="Y295" s="52">
        <f t="shared" si="33"/>
        <v>26</v>
      </c>
      <c r="Z295">
        <f t="shared" si="34"/>
        <v>56</v>
      </c>
    </row>
    <row r="296" spans="1:26" x14ac:dyDescent="0.2">
      <c r="A296" s="51" t="s">
        <v>16</v>
      </c>
      <c r="B296" s="16">
        <v>500702</v>
      </c>
      <c r="C296" s="47" t="s">
        <v>151</v>
      </c>
      <c r="D296" s="47" t="s">
        <v>273</v>
      </c>
      <c r="E296" s="52" t="s">
        <v>274</v>
      </c>
      <c r="F296" s="56"/>
      <c r="G296" s="47">
        <v>1</v>
      </c>
      <c r="H296" s="47"/>
      <c r="I296" s="47"/>
      <c r="J296" s="47"/>
      <c r="K296" s="47">
        <v>2</v>
      </c>
      <c r="L296" s="47">
        <v>1</v>
      </c>
      <c r="M296" s="47">
        <v>1</v>
      </c>
      <c r="N296" s="47">
        <v>1</v>
      </c>
      <c r="O296" s="47"/>
      <c r="P296" s="47"/>
      <c r="Q296" s="47">
        <v>1</v>
      </c>
      <c r="R296" s="47"/>
      <c r="S296" s="47"/>
      <c r="T296" s="47"/>
      <c r="U296" s="47"/>
      <c r="V296" s="47">
        <v>3</v>
      </c>
      <c r="W296" s="48">
        <v>7</v>
      </c>
      <c r="X296" s="61">
        <f t="shared" si="33"/>
        <v>5</v>
      </c>
      <c r="Y296" s="52">
        <f t="shared" si="33"/>
        <v>12</v>
      </c>
      <c r="Z296">
        <f t="shared" si="34"/>
        <v>17</v>
      </c>
    </row>
    <row r="297" spans="1:26" x14ac:dyDescent="0.2">
      <c r="A297" s="51" t="s">
        <v>16</v>
      </c>
      <c r="B297" s="16">
        <v>500702</v>
      </c>
      <c r="C297" s="47" t="s">
        <v>151</v>
      </c>
      <c r="D297" s="47" t="s">
        <v>275</v>
      </c>
      <c r="E297" s="52" t="s">
        <v>276</v>
      </c>
      <c r="F297" s="56"/>
      <c r="G297" s="47"/>
      <c r="H297" s="47"/>
      <c r="I297" s="47"/>
      <c r="J297" s="47"/>
      <c r="K297" s="47">
        <v>1</v>
      </c>
      <c r="L297" s="47"/>
      <c r="M297" s="47"/>
      <c r="N297" s="47">
        <v>2</v>
      </c>
      <c r="O297" s="47"/>
      <c r="P297" s="47"/>
      <c r="Q297" s="47">
        <v>1</v>
      </c>
      <c r="R297" s="47"/>
      <c r="S297" s="47"/>
      <c r="T297" s="47"/>
      <c r="U297" s="47"/>
      <c r="V297" s="47">
        <v>4</v>
      </c>
      <c r="W297" s="48">
        <v>1</v>
      </c>
      <c r="X297" s="61">
        <f t="shared" si="33"/>
        <v>6</v>
      </c>
      <c r="Y297" s="52">
        <f t="shared" si="33"/>
        <v>3</v>
      </c>
      <c r="Z297">
        <f t="shared" si="34"/>
        <v>9</v>
      </c>
    </row>
    <row r="298" spans="1:26" x14ac:dyDescent="0.2">
      <c r="A298" s="51" t="s">
        <v>16</v>
      </c>
      <c r="B298" s="16">
        <v>500901</v>
      </c>
      <c r="C298" s="47" t="s">
        <v>151</v>
      </c>
      <c r="D298" s="47" t="s">
        <v>279</v>
      </c>
      <c r="E298" s="52" t="s">
        <v>280</v>
      </c>
      <c r="F298" s="56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>
        <v>1</v>
      </c>
      <c r="W298" s="48"/>
      <c r="X298" s="61">
        <f t="shared" si="33"/>
        <v>1</v>
      </c>
      <c r="Y298" s="52">
        <f t="shared" si="33"/>
        <v>0</v>
      </c>
      <c r="Z298">
        <f t="shared" si="34"/>
        <v>1</v>
      </c>
    </row>
    <row r="299" spans="1:26" x14ac:dyDescent="0.2">
      <c r="A299" s="51" t="s">
        <v>16</v>
      </c>
      <c r="B299" s="16">
        <v>500901</v>
      </c>
      <c r="C299" s="47" t="s">
        <v>151</v>
      </c>
      <c r="D299" s="47" t="s">
        <v>281</v>
      </c>
      <c r="E299" s="52" t="s">
        <v>558</v>
      </c>
      <c r="F299" s="56"/>
      <c r="G299" s="47"/>
      <c r="H299" s="47"/>
      <c r="I299" s="47"/>
      <c r="J299" s="47"/>
      <c r="K299" s="47"/>
      <c r="L299" s="47">
        <v>1</v>
      </c>
      <c r="M299" s="47"/>
      <c r="N299" s="47"/>
      <c r="O299" s="47"/>
      <c r="P299" s="47"/>
      <c r="Q299" s="47"/>
      <c r="R299" s="47"/>
      <c r="S299" s="47"/>
      <c r="T299" s="47"/>
      <c r="U299" s="47"/>
      <c r="V299" s="47">
        <v>7</v>
      </c>
      <c r="W299" s="48">
        <v>1</v>
      </c>
      <c r="X299" s="61">
        <f t="shared" si="33"/>
        <v>8</v>
      </c>
      <c r="Y299" s="52">
        <f t="shared" si="33"/>
        <v>1</v>
      </c>
      <c r="Z299">
        <f t="shared" si="34"/>
        <v>9</v>
      </c>
    </row>
    <row r="300" spans="1:26" x14ac:dyDescent="0.2">
      <c r="A300" s="51" t="s">
        <v>16</v>
      </c>
      <c r="B300" s="16">
        <v>510201</v>
      </c>
      <c r="C300" s="47" t="s">
        <v>230</v>
      </c>
      <c r="D300" s="47" t="s">
        <v>282</v>
      </c>
      <c r="E300" s="52" t="s">
        <v>283</v>
      </c>
      <c r="F300" s="56"/>
      <c r="G300" s="47"/>
      <c r="H300" s="47"/>
      <c r="I300" s="47"/>
      <c r="J300" s="47">
        <v>1</v>
      </c>
      <c r="K300" s="47"/>
      <c r="L300" s="47"/>
      <c r="M300" s="47">
        <v>1</v>
      </c>
      <c r="N300" s="47"/>
      <c r="O300" s="47">
        <v>3</v>
      </c>
      <c r="P300" s="47"/>
      <c r="Q300" s="47"/>
      <c r="R300" s="47"/>
      <c r="S300" s="47">
        <v>2</v>
      </c>
      <c r="T300" s="47"/>
      <c r="U300" s="47">
        <v>1</v>
      </c>
      <c r="V300" s="47">
        <v>4</v>
      </c>
      <c r="W300" s="48">
        <v>58</v>
      </c>
      <c r="X300" s="61">
        <f t="shared" si="33"/>
        <v>5</v>
      </c>
      <c r="Y300" s="52">
        <f t="shared" si="33"/>
        <v>65</v>
      </c>
      <c r="Z300">
        <f t="shared" si="34"/>
        <v>70</v>
      </c>
    </row>
    <row r="301" spans="1:26" x14ac:dyDescent="0.2">
      <c r="A301" s="51" t="s">
        <v>16</v>
      </c>
      <c r="B301" s="16">
        <v>510701</v>
      </c>
      <c r="C301" s="47" t="s">
        <v>160</v>
      </c>
      <c r="D301" s="47" t="s">
        <v>284</v>
      </c>
      <c r="E301" s="52" t="s">
        <v>285</v>
      </c>
      <c r="F301" s="56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>
        <v>2</v>
      </c>
      <c r="S301" s="47">
        <v>2</v>
      </c>
      <c r="T301" s="47"/>
      <c r="U301" s="47"/>
      <c r="V301" s="47"/>
      <c r="W301" s="48"/>
      <c r="X301" s="61">
        <f t="shared" si="33"/>
        <v>2</v>
      </c>
      <c r="Y301" s="52">
        <f t="shared" si="33"/>
        <v>2</v>
      </c>
      <c r="Z301">
        <f t="shared" si="34"/>
        <v>4</v>
      </c>
    </row>
    <row r="302" spans="1:26" x14ac:dyDescent="0.2">
      <c r="A302" s="51" t="s">
        <v>16</v>
      </c>
      <c r="B302" s="16">
        <v>511005</v>
      </c>
      <c r="C302" s="47" t="s">
        <v>138</v>
      </c>
      <c r="D302" s="47" t="s">
        <v>286</v>
      </c>
      <c r="E302" s="52" t="s">
        <v>287</v>
      </c>
      <c r="F302" s="56"/>
      <c r="G302" s="47"/>
      <c r="H302" s="47"/>
      <c r="I302" s="47"/>
      <c r="J302" s="47">
        <v>1</v>
      </c>
      <c r="K302" s="47">
        <v>5</v>
      </c>
      <c r="L302" s="47">
        <v>2</v>
      </c>
      <c r="M302" s="47">
        <v>1</v>
      </c>
      <c r="N302" s="47">
        <v>3</v>
      </c>
      <c r="O302" s="47">
        <v>2</v>
      </c>
      <c r="P302" s="47">
        <v>1</v>
      </c>
      <c r="Q302" s="47"/>
      <c r="R302" s="47"/>
      <c r="S302" s="47">
        <v>1</v>
      </c>
      <c r="T302" s="47"/>
      <c r="U302" s="47"/>
      <c r="V302" s="47">
        <v>9</v>
      </c>
      <c r="W302" s="48">
        <v>15</v>
      </c>
      <c r="X302" s="61">
        <f t="shared" si="33"/>
        <v>16</v>
      </c>
      <c r="Y302" s="52">
        <f t="shared" si="33"/>
        <v>24</v>
      </c>
      <c r="Z302">
        <f t="shared" si="34"/>
        <v>40</v>
      </c>
    </row>
    <row r="303" spans="1:26" x14ac:dyDescent="0.2">
      <c r="A303" s="51" t="s">
        <v>16</v>
      </c>
      <c r="B303" s="16">
        <v>512003</v>
      </c>
      <c r="C303" s="47" t="s">
        <v>10</v>
      </c>
      <c r="D303" s="47" t="s">
        <v>288</v>
      </c>
      <c r="E303" s="52" t="s">
        <v>289</v>
      </c>
      <c r="F303" s="56"/>
      <c r="G303" s="47">
        <v>1</v>
      </c>
      <c r="H303" s="47"/>
      <c r="I303" s="47"/>
      <c r="J303" s="47"/>
      <c r="K303" s="47">
        <v>2</v>
      </c>
      <c r="L303" s="47">
        <v>2</v>
      </c>
      <c r="M303" s="47"/>
      <c r="N303" s="47"/>
      <c r="O303" s="47">
        <v>2</v>
      </c>
      <c r="P303" s="47"/>
      <c r="Q303" s="47">
        <v>2</v>
      </c>
      <c r="R303" s="47">
        <v>1</v>
      </c>
      <c r="S303" s="47">
        <v>2</v>
      </c>
      <c r="T303" s="47"/>
      <c r="U303" s="47"/>
      <c r="V303" s="47">
        <v>10</v>
      </c>
      <c r="W303" s="48">
        <v>13</v>
      </c>
      <c r="X303" s="61">
        <f t="shared" si="33"/>
        <v>13</v>
      </c>
      <c r="Y303" s="52">
        <f t="shared" si="33"/>
        <v>22</v>
      </c>
      <c r="Z303">
        <f t="shared" si="34"/>
        <v>35</v>
      </c>
    </row>
    <row r="304" spans="1:26" x14ac:dyDescent="0.2">
      <c r="A304" s="51" t="s">
        <v>16</v>
      </c>
      <c r="B304" s="16">
        <v>513101</v>
      </c>
      <c r="C304" s="47" t="s">
        <v>230</v>
      </c>
      <c r="D304" s="47" t="s">
        <v>290</v>
      </c>
      <c r="E304" s="52" t="s">
        <v>291</v>
      </c>
      <c r="F304" s="56"/>
      <c r="G304" s="47"/>
      <c r="H304" s="47"/>
      <c r="I304" s="47"/>
      <c r="J304" s="47"/>
      <c r="K304" s="47">
        <v>1</v>
      </c>
      <c r="L304" s="47"/>
      <c r="M304" s="47">
        <v>1</v>
      </c>
      <c r="N304" s="47">
        <v>1</v>
      </c>
      <c r="O304" s="47">
        <v>2</v>
      </c>
      <c r="P304" s="47">
        <v>1</v>
      </c>
      <c r="Q304" s="47"/>
      <c r="R304" s="47"/>
      <c r="S304" s="47">
        <v>1</v>
      </c>
      <c r="T304" s="47"/>
      <c r="U304" s="47"/>
      <c r="V304" s="47">
        <v>5</v>
      </c>
      <c r="W304" s="48">
        <v>16</v>
      </c>
      <c r="X304" s="61">
        <f t="shared" si="33"/>
        <v>7</v>
      </c>
      <c r="Y304" s="52">
        <f t="shared" si="33"/>
        <v>21</v>
      </c>
      <c r="Z304">
        <f t="shared" si="34"/>
        <v>28</v>
      </c>
    </row>
    <row r="305" spans="1:26" x14ac:dyDescent="0.2">
      <c r="A305" s="51" t="s">
        <v>16</v>
      </c>
      <c r="B305" s="16">
        <v>513801</v>
      </c>
      <c r="C305" s="47" t="s">
        <v>292</v>
      </c>
      <c r="D305" s="47" t="s">
        <v>293</v>
      </c>
      <c r="E305" s="52" t="s">
        <v>294</v>
      </c>
      <c r="F305" s="56"/>
      <c r="G305" s="47">
        <v>1</v>
      </c>
      <c r="H305" s="47"/>
      <c r="I305" s="47"/>
      <c r="J305" s="47">
        <v>1</v>
      </c>
      <c r="K305" s="47"/>
      <c r="L305" s="47">
        <v>1</v>
      </c>
      <c r="M305" s="47">
        <v>7</v>
      </c>
      <c r="N305" s="47">
        <v>1</v>
      </c>
      <c r="O305" s="47">
        <v>8</v>
      </c>
      <c r="P305" s="47"/>
      <c r="Q305" s="47">
        <v>2</v>
      </c>
      <c r="R305" s="47"/>
      <c r="S305" s="47">
        <v>5</v>
      </c>
      <c r="T305" s="47"/>
      <c r="U305" s="47">
        <v>1</v>
      </c>
      <c r="V305" s="47">
        <v>9</v>
      </c>
      <c r="W305" s="48">
        <v>70</v>
      </c>
      <c r="X305" s="61">
        <f t="shared" si="33"/>
        <v>12</v>
      </c>
      <c r="Y305" s="52">
        <f t="shared" si="33"/>
        <v>94</v>
      </c>
      <c r="Z305">
        <f t="shared" si="34"/>
        <v>106</v>
      </c>
    </row>
    <row r="306" spans="1:26" x14ac:dyDescent="0.2">
      <c r="A306" s="51" t="s">
        <v>16</v>
      </c>
      <c r="B306" s="16">
        <v>513801</v>
      </c>
      <c r="C306" s="47" t="s">
        <v>295</v>
      </c>
      <c r="D306" s="47" t="s">
        <v>296</v>
      </c>
      <c r="E306" s="52" t="s">
        <v>297</v>
      </c>
      <c r="F306" s="56">
        <v>1</v>
      </c>
      <c r="G306" s="47">
        <v>2</v>
      </c>
      <c r="H306" s="47"/>
      <c r="I306" s="47">
        <v>1</v>
      </c>
      <c r="J306" s="47">
        <v>1</v>
      </c>
      <c r="K306" s="47">
        <v>5</v>
      </c>
      <c r="L306" s="47"/>
      <c r="M306" s="47">
        <v>7</v>
      </c>
      <c r="N306" s="47">
        <v>3</v>
      </c>
      <c r="O306" s="47">
        <v>15</v>
      </c>
      <c r="P306" s="47"/>
      <c r="Q306" s="47">
        <v>1</v>
      </c>
      <c r="R306" s="47">
        <v>1</v>
      </c>
      <c r="S306" s="47">
        <v>7</v>
      </c>
      <c r="T306" s="47"/>
      <c r="U306" s="47"/>
      <c r="V306" s="47">
        <v>15</v>
      </c>
      <c r="W306" s="48">
        <v>153</v>
      </c>
      <c r="X306" s="61">
        <f t="shared" si="33"/>
        <v>21</v>
      </c>
      <c r="Y306" s="52">
        <f t="shared" si="33"/>
        <v>191</v>
      </c>
      <c r="Z306">
        <f t="shared" si="34"/>
        <v>212</v>
      </c>
    </row>
    <row r="307" spans="1:26" x14ac:dyDescent="0.2">
      <c r="A307" s="51" t="s">
        <v>16</v>
      </c>
      <c r="B307" s="16">
        <v>520101</v>
      </c>
      <c r="C307" s="47" t="s">
        <v>160</v>
      </c>
      <c r="D307" s="47" t="s">
        <v>298</v>
      </c>
      <c r="E307" s="52" t="s">
        <v>299</v>
      </c>
      <c r="F307" s="56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>
        <v>1</v>
      </c>
      <c r="S307" s="47">
        <v>2</v>
      </c>
      <c r="T307" s="47"/>
      <c r="U307" s="47"/>
      <c r="V307" s="47">
        <v>2</v>
      </c>
      <c r="W307" s="48">
        <v>2</v>
      </c>
      <c r="X307" s="61">
        <f t="shared" si="33"/>
        <v>3</v>
      </c>
      <c r="Y307" s="52">
        <f t="shared" si="33"/>
        <v>4</v>
      </c>
      <c r="Z307">
        <f t="shared" si="34"/>
        <v>7</v>
      </c>
    </row>
    <row r="308" spans="1:26" x14ac:dyDescent="0.2">
      <c r="A308" s="51" t="s">
        <v>16</v>
      </c>
      <c r="B308" s="16">
        <v>520201</v>
      </c>
      <c r="C308" s="47" t="s">
        <v>209</v>
      </c>
      <c r="D308" s="47" t="s">
        <v>300</v>
      </c>
      <c r="E308" s="52" t="s">
        <v>301</v>
      </c>
      <c r="F308" s="56">
        <v>1</v>
      </c>
      <c r="G308" s="47"/>
      <c r="H308" s="47"/>
      <c r="I308" s="47"/>
      <c r="J308" s="47"/>
      <c r="K308" s="47">
        <v>1</v>
      </c>
      <c r="L308" s="47"/>
      <c r="M308" s="47">
        <v>1</v>
      </c>
      <c r="N308" s="47"/>
      <c r="O308" s="47">
        <v>3</v>
      </c>
      <c r="P308" s="47">
        <v>1</v>
      </c>
      <c r="Q308" s="47"/>
      <c r="R308" s="47">
        <v>2</v>
      </c>
      <c r="S308" s="47">
        <v>2</v>
      </c>
      <c r="T308" s="47"/>
      <c r="U308" s="47"/>
      <c r="V308" s="47">
        <v>30</v>
      </c>
      <c r="W308" s="48">
        <v>10</v>
      </c>
      <c r="X308" s="61">
        <f t="shared" ref="X308:X317" si="35">F308+H308+J308+L308+N308+P308+R308+T308+V308</f>
        <v>34</v>
      </c>
      <c r="Y308" s="52">
        <f t="shared" ref="Y308:Y317" si="36">G308+I308+K308+M308+O308+Q308+S308+U308+W308</f>
        <v>17</v>
      </c>
      <c r="Z308">
        <f t="shared" ref="Z308:Z317" si="37">SUM(X308:Y308)</f>
        <v>51</v>
      </c>
    </row>
    <row r="309" spans="1:26" x14ac:dyDescent="0.2">
      <c r="A309" s="51" t="s">
        <v>16</v>
      </c>
      <c r="B309" s="16">
        <v>520201</v>
      </c>
      <c r="C309" s="47" t="s">
        <v>209</v>
      </c>
      <c r="D309" s="47" t="s">
        <v>302</v>
      </c>
      <c r="E309" s="52" t="s">
        <v>303</v>
      </c>
      <c r="F309" s="56"/>
      <c r="G309" s="47"/>
      <c r="H309" s="47"/>
      <c r="I309" s="47"/>
      <c r="J309" s="47"/>
      <c r="K309" s="47"/>
      <c r="L309" s="47">
        <v>2</v>
      </c>
      <c r="M309" s="47"/>
      <c r="N309" s="47"/>
      <c r="O309" s="47"/>
      <c r="P309" s="47"/>
      <c r="Q309" s="47"/>
      <c r="R309" s="47"/>
      <c r="S309" s="47"/>
      <c r="T309" s="47"/>
      <c r="U309" s="47"/>
      <c r="V309" s="47">
        <v>11</v>
      </c>
      <c r="W309" s="48">
        <v>9</v>
      </c>
      <c r="X309" s="61">
        <f t="shared" si="35"/>
        <v>13</v>
      </c>
      <c r="Y309" s="52">
        <f t="shared" si="36"/>
        <v>9</v>
      </c>
      <c r="Z309">
        <f t="shared" si="37"/>
        <v>22</v>
      </c>
    </row>
    <row r="310" spans="1:26" x14ac:dyDescent="0.2">
      <c r="A310" s="51" t="s">
        <v>16</v>
      </c>
      <c r="B310" s="16">
        <v>520203</v>
      </c>
      <c r="C310" s="47" t="s">
        <v>209</v>
      </c>
      <c r="D310" s="47" t="s">
        <v>304</v>
      </c>
      <c r="E310" s="52" t="s">
        <v>305</v>
      </c>
      <c r="F310" s="56">
        <v>1</v>
      </c>
      <c r="G310" s="47"/>
      <c r="H310" s="47"/>
      <c r="I310" s="47"/>
      <c r="J310" s="47"/>
      <c r="K310" s="47"/>
      <c r="L310" s="47">
        <v>1</v>
      </c>
      <c r="M310" s="47"/>
      <c r="N310" s="47">
        <v>1</v>
      </c>
      <c r="O310" s="47"/>
      <c r="P310" s="47">
        <v>1</v>
      </c>
      <c r="Q310" s="47">
        <v>3</v>
      </c>
      <c r="R310" s="47">
        <v>1</v>
      </c>
      <c r="S310" s="47">
        <v>1</v>
      </c>
      <c r="T310" s="47"/>
      <c r="U310" s="47"/>
      <c r="V310" s="47">
        <v>29</v>
      </c>
      <c r="W310" s="48">
        <v>17</v>
      </c>
      <c r="X310" s="61">
        <f t="shared" si="35"/>
        <v>34</v>
      </c>
      <c r="Y310" s="52">
        <f t="shared" si="36"/>
        <v>21</v>
      </c>
      <c r="Z310">
        <f t="shared" si="37"/>
        <v>55</v>
      </c>
    </row>
    <row r="311" spans="1:26" x14ac:dyDescent="0.2">
      <c r="A311" s="51" t="s">
        <v>16</v>
      </c>
      <c r="B311" s="16">
        <v>520301</v>
      </c>
      <c r="C311" s="47" t="s">
        <v>209</v>
      </c>
      <c r="D311" s="47" t="s">
        <v>306</v>
      </c>
      <c r="E311" s="52" t="s">
        <v>307</v>
      </c>
      <c r="F311" s="56">
        <v>1</v>
      </c>
      <c r="G311" s="47"/>
      <c r="H311" s="47"/>
      <c r="I311" s="47"/>
      <c r="J311" s="47">
        <v>3</v>
      </c>
      <c r="K311" s="47">
        <v>2</v>
      </c>
      <c r="L311" s="47">
        <v>3</v>
      </c>
      <c r="M311" s="47">
        <v>1</v>
      </c>
      <c r="N311" s="47">
        <v>4</v>
      </c>
      <c r="O311" s="47">
        <v>2</v>
      </c>
      <c r="P311" s="47"/>
      <c r="Q311" s="47">
        <v>2</v>
      </c>
      <c r="R311" s="47">
        <v>3</v>
      </c>
      <c r="S311" s="47">
        <v>1</v>
      </c>
      <c r="T311" s="47"/>
      <c r="U311" s="47"/>
      <c r="V311" s="47">
        <v>34</v>
      </c>
      <c r="W311" s="48">
        <v>18</v>
      </c>
      <c r="X311" s="61">
        <f t="shared" si="35"/>
        <v>48</v>
      </c>
      <c r="Y311" s="52">
        <f t="shared" si="36"/>
        <v>26</v>
      </c>
      <c r="Z311">
        <f t="shared" si="37"/>
        <v>74</v>
      </c>
    </row>
    <row r="312" spans="1:26" x14ac:dyDescent="0.2">
      <c r="A312" s="51" t="s">
        <v>16</v>
      </c>
      <c r="B312" s="16">
        <v>520701</v>
      </c>
      <c r="C312" s="47" t="s">
        <v>209</v>
      </c>
      <c r="D312" s="47" t="s">
        <v>578</v>
      </c>
      <c r="E312" s="52" t="s">
        <v>579</v>
      </c>
      <c r="F312" s="56"/>
      <c r="G312" s="47"/>
      <c r="H312" s="47"/>
      <c r="I312" s="47"/>
      <c r="J312" s="47"/>
      <c r="K312" s="47"/>
      <c r="L312" s="47"/>
      <c r="M312" s="47"/>
      <c r="N312" s="47"/>
      <c r="O312" s="47"/>
      <c r="P312" s="47">
        <v>1</v>
      </c>
      <c r="Q312" s="47"/>
      <c r="R312" s="47"/>
      <c r="S312" s="47"/>
      <c r="T312" s="47"/>
      <c r="U312" s="47"/>
      <c r="V312" s="47">
        <v>1</v>
      </c>
      <c r="W312" s="48"/>
      <c r="X312" s="61">
        <f t="shared" si="35"/>
        <v>2</v>
      </c>
      <c r="Y312" s="52">
        <f t="shared" si="36"/>
        <v>0</v>
      </c>
      <c r="Z312">
        <f t="shared" si="37"/>
        <v>2</v>
      </c>
    </row>
    <row r="313" spans="1:26" x14ac:dyDescent="0.2">
      <c r="A313" s="51" t="s">
        <v>16</v>
      </c>
      <c r="B313" s="16">
        <v>520801</v>
      </c>
      <c r="C313" s="47" t="s">
        <v>209</v>
      </c>
      <c r="D313" s="47" t="s">
        <v>308</v>
      </c>
      <c r="E313" s="52" t="s">
        <v>309</v>
      </c>
      <c r="F313" s="56">
        <v>2</v>
      </c>
      <c r="G313" s="47">
        <v>2</v>
      </c>
      <c r="H313" s="47"/>
      <c r="I313" s="47"/>
      <c r="J313" s="47">
        <v>7</v>
      </c>
      <c r="K313" s="47"/>
      <c r="L313" s="47">
        <v>2</v>
      </c>
      <c r="M313" s="47">
        <v>2</v>
      </c>
      <c r="N313" s="47">
        <v>4</v>
      </c>
      <c r="O313" s="47">
        <v>4</v>
      </c>
      <c r="P313" s="47">
        <v>7</v>
      </c>
      <c r="Q313" s="47">
        <v>14</v>
      </c>
      <c r="R313" s="47">
        <v>3</v>
      </c>
      <c r="S313" s="47">
        <v>3</v>
      </c>
      <c r="T313" s="47"/>
      <c r="U313" s="47"/>
      <c r="V313" s="47">
        <v>55</v>
      </c>
      <c r="W313" s="48">
        <v>17</v>
      </c>
      <c r="X313" s="61">
        <f t="shared" si="35"/>
        <v>80</v>
      </c>
      <c r="Y313" s="52">
        <f t="shared" si="36"/>
        <v>42</v>
      </c>
      <c r="Z313">
        <f t="shared" si="37"/>
        <v>122</v>
      </c>
    </row>
    <row r="314" spans="1:26" x14ac:dyDescent="0.2">
      <c r="A314" s="51" t="s">
        <v>16</v>
      </c>
      <c r="B314" s="16">
        <v>521101</v>
      </c>
      <c r="C314" s="47" t="s">
        <v>209</v>
      </c>
      <c r="D314" s="47" t="s">
        <v>310</v>
      </c>
      <c r="E314" s="52" t="s">
        <v>311</v>
      </c>
      <c r="F314" s="56">
        <v>1</v>
      </c>
      <c r="G314" s="47"/>
      <c r="H314" s="47"/>
      <c r="I314" s="47"/>
      <c r="J314" s="47"/>
      <c r="K314" s="47"/>
      <c r="L314" s="47">
        <v>1</v>
      </c>
      <c r="M314" s="47"/>
      <c r="N314" s="47"/>
      <c r="O314" s="47">
        <v>1</v>
      </c>
      <c r="P314" s="47">
        <v>2</v>
      </c>
      <c r="Q314" s="47">
        <v>2</v>
      </c>
      <c r="R314" s="47"/>
      <c r="S314" s="47"/>
      <c r="T314" s="47"/>
      <c r="U314" s="47"/>
      <c r="V314" s="47">
        <v>1</v>
      </c>
      <c r="W314" s="48">
        <v>6</v>
      </c>
      <c r="X314" s="61">
        <f t="shared" si="35"/>
        <v>5</v>
      </c>
      <c r="Y314" s="52">
        <f t="shared" si="36"/>
        <v>9</v>
      </c>
      <c r="Z314">
        <f t="shared" si="37"/>
        <v>14</v>
      </c>
    </row>
    <row r="315" spans="1:26" x14ac:dyDescent="0.2">
      <c r="A315" s="51" t="s">
        <v>16</v>
      </c>
      <c r="B315" s="16">
        <v>521401</v>
      </c>
      <c r="C315" s="47" t="s">
        <v>209</v>
      </c>
      <c r="D315" s="47" t="s">
        <v>312</v>
      </c>
      <c r="E315" s="52" t="s">
        <v>313</v>
      </c>
      <c r="F315" s="56"/>
      <c r="G315" s="47">
        <v>1</v>
      </c>
      <c r="H315" s="47"/>
      <c r="I315" s="47"/>
      <c r="J315" s="47"/>
      <c r="K315" s="47">
        <v>1</v>
      </c>
      <c r="L315" s="47">
        <v>2</v>
      </c>
      <c r="M315" s="47"/>
      <c r="N315" s="47">
        <v>3</v>
      </c>
      <c r="O315" s="47"/>
      <c r="P315" s="47">
        <v>1</v>
      </c>
      <c r="Q315" s="47"/>
      <c r="R315" s="47"/>
      <c r="S315" s="47">
        <v>1</v>
      </c>
      <c r="T315" s="47"/>
      <c r="U315" s="47"/>
      <c r="V315" s="47">
        <v>24</v>
      </c>
      <c r="W315" s="48">
        <v>27</v>
      </c>
      <c r="X315" s="61">
        <f t="shared" si="35"/>
        <v>30</v>
      </c>
      <c r="Y315" s="52">
        <f t="shared" si="36"/>
        <v>30</v>
      </c>
      <c r="Z315">
        <f t="shared" si="37"/>
        <v>60</v>
      </c>
    </row>
    <row r="316" spans="1:26" x14ac:dyDescent="0.2">
      <c r="A316" s="51" t="s">
        <v>16</v>
      </c>
      <c r="B316" s="16">
        <v>521904</v>
      </c>
      <c r="C316" s="47" t="s">
        <v>209</v>
      </c>
      <c r="D316" s="47" t="s">
        <v>314</v>
      </c>
      <c r="E316" s="52" t="s">
        <v>315</v>
      </c>
      <c r="F316" s="56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8">
        <v>10</v>
      </c>
      <c r="X316" s="61">
        <f t="shared" si="35"/>
        <v>0</v>
      </c>
      <c r="Y316" s="52">
        <f t="shared" si="36"/>
        <v>10</v>
      </c>
      <c r="Z316">
        <f t="shared" si="37"/>
        <v>10</v>
      </c>
    </row>
    <row r="317" spans="1:26" x14ac:dyDescent="0.2">
      <c r="A317" s="51" t="s">
        <v>16</v>
      </c>
      <c r="B317" s="16">
        <v>540101</v>
      </c>
      <c r="C317" s="47" t="s">
        <v>151</v>
      </c>
      <c r="D317" s="47" t="s">
        <v>316</v>
      </c>
      <c r="E317" s="52" t="s">
        <v>317</v>
      </c>
      <c r="F317" s="56"/>
      <c r="G317" s="47">
        <v>1</v>
      </c>
      <c r="H317" s="47"/>
      <c r="I317" s="47">
        <v>1</v>
      </c>
      <c r="J317" s="47">
        <v>1</v>
      </c>
      <c r="K317" s="47"/>
      <c r="L317" s="47"/>
      <c r="M317" s="47"/>
      <c r="N317" s="47">
        <v>2</v>
      </c>
      <c r="O317" s="47"/>
      <c r="P317" s="47">
        <v>1</v>
      </c>
      <c r="Q317" s="47"/>
      <c r="R317" s="47">
        <v>3</v>
      </c>
      <c r="S317" s="47"/>
      <c r="T317" s="47"/>
      <c r="U317" s="47"/>
      <c r="V317" s="47">
        <v>24</v>
      </c>
      <c r="W317" s="48">
        <v>16</v>
      </c>
      <c r="X317" s="61">
        <f t="shared" si="35"/>
        <v>31</v>
      </c>
      <c r="Y317" s="52">
        <f t="shared" si="36"/>
        <v>18</v>
      </c>
      <c r="Z317">
        <f t="shared" si="37"/>
        <v>49</v>
      </c>
    </row>
    <row r="318" spans="1:26" x14ac:dyDescent="0.2">
      <c r="A318" s="51" t="s">
        <v>16</v>
      </c>
      <c r="B318" s="16"/>
      <c r="C318" s="47" t="s">
        <v>151</v>
      </c>
      <c r="D318" s="47" t="s">
        <v>318</v>
      </c>
      <c r="E318" s="52" t="s">
        <v>319</v>
      </c>
      <c r="F318" s="56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>
        <v>1</v>
      </c>
      <c r="W318" s="48"/>
      <c r="X318" s="61">
        <f t="shared" si="33"/>
        <v>1</v>
      </c>
      <c r="Y318" s="52">
        <f t="shared" si="33"/>
        <v>0</v>
      </c>
      <c r="Z318">
        <f t="shared" si="34"/>
        <v>1</v>
      </c>
    </row>
    <row r="319" spans="1:26" x14ac:dyDescent="0.2">
      <c r="A319" s="51" t="s">
        <v>16</v>
      </c>
      <c r="B319" s="16"/>
      <c r="C319" s="47" t="s">
        <v>138</v>
      </c>
      <c r="D319" s="47" t="s">
        <v>320</v>
      </c>
      <c r="E319" s="52" t="s">
        <v>321</v>
      </c>
      <c r="F319" s="56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>
        <v>1</v>
      </c>
      <c r="W319" s="48">
        <v>1</v>
      </c>
      <c r="X319" s="61">
        <f t="shared" si="33"/>
        <v>1</v>
      </c>
      <c r="Y319" s="52">
        <f t="shared" si="33"/>
        <v>1</v>
      </c>
      <c r="Z319">
        <f t="shared" si="34"/>
        <v>2</v>
      </c>
    </row>
    <row r="320" spans="1:26" x14ac:dyDescent="0.2">
      <c r="A320" s="51" t="s">
        <v>16</v>
      </c>
      <c r="B320" s="16"/>
      <c r="C320" s="47" t="s">
        <v>138</v>
      </c>
      <c r="D320" s="47" t="s">
        <v>322</v>
      </c>
      <c r="E320" s="52" t="s">
        <v>323</v>
      </c>
      <c r="F320" s="56"/>
      <c r="G320" s="47"/>
      <c r="H320" s="47"/>
      <c r="I320" s="47"/>
      <c r="J320" s="47"/>
      <c r="K320" s="47"/>
      <c r="L320" s="47"/>
      <c r="M320" s="47">
        <v>1</v>
      </c>
      <c r="N320" s="47"/>
      <c r="O320" s="47"/>
      <c r="P320" s="47"/>
      <c r="Q320" s="47"/>
      <c r="R320" s="47"/>
      <c r="S320" s="47"/>
      <c r="T320" s="47"/>
      <c r="U320" s="47"/>
      <c r="V320" s="47">
        <v>1</v>
      </c>
      <c r="W320" s="48">
        <v>2</v>
      </c>
      <c r="X320" s="61">
        <f t="shared" si="33"/>
        <v>1</v>
      </c>
      <c r="Y320" s="52">
        <f t="shared" si="33"/>
        <v>3</v>
      </c>
      <c r="Z320">
        <f t="shared" si="34"/>
        <v>4</v>
      </c>
    </row>
    <row r="321" spans="1:26" x14ac:dyDescent="0.2">
      <c r="A321" s="51" t="s">
        <v>16</v>
      </c>
      <c r="B321" s="16"/>
      <c r="C321" s="47" t="s">
        <v>209</v>
      </c>
      <c r="D321" s="47" t="s">
        <v>324</v>
      </c>
      <c r="E321" s="52" t="s">
        <v>325</v>
      </c>
      <c r="F321" s="56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8">
        <v>1</v>
      </c>
      <c r="X321" s="61">
        <f t="shared" si="33"/>
        <v>0</v>
      </c>
      <c r="Y321" s="52">
        <f t="shared" si="33"/>
        <v>1</v>
      </c>
      <c r="Z321">
        <f t="shared" si="34"/>
        <v>1</v>
      </c>
    </row>
    <row r="322" spans="1:26" x14ac:dyDescent="0.2">
      <c r="A322" s="51" t="s">
        <v>16</v>
      </c>
      <c r="B322" s="16"/>
      <c r="C322" s="47" t="s">
        <v>178</v>
      </c>
      <c r="D322" s="47" t="s">
        <v>326</v>
      </c>
      <c r="E322" s="52" t="s">
        <v>327</v>
      </c>
      <c r="F322" s="56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>
        <v>2</v>
      </c>
      <c r="W322" s="48"/>
      <c r="X322" s="61">
        <f t="shared" si="33"/>
        <v>2</v>
      </c>
      <c r="Y322" s="52">
        <f t="shared" si="33"/>
        <v>0</v>
      </c>
      <c r="Z322">
        <f t="shared" si="34"/>
        <v>2</v>
      </c>
    </row>
    <row r="323" spans="1:26" x14ac:dyDescent="0.2">
      <c r="A323" s="51" t="s">
        <v>16</v>
      </c>
      <c r="B323" s="16"/>
      <c r="C323" s="47" t="s">
        <v>230</v>
      </c>
      <c r="D323" s="47" t="s">
        <v>328</v>
      </c>
      <c r="E323" s="52" t="s">
        <v>329</v>
      </c>
      <c r="F323" s="56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8">
        <v>1</v>
      </c>
      <c r="X323" s="61">
        <f t="shared" si="33"/>
        <v>0</v>
      </c>
      <c r="Y323" s="52">
        <f t="shared" si="33"/>
        <v>1</v>
      </c>
      <c r="Z323">
        <f t="shared" si="34"/>
        <v>1</v>
      </c>
    </row>
    <row r="324" spans="1:26" x14ac:dyDescent="0.2">
      <c r="A324" s="51" t="s">
        <v>16</v>
      </c>
      <c r="B324" s="16"/>
      <c r="C324" s="47" t="s">
        <v>160</v>
      </c>
      <c r="D324" s="47" t="s">
        <v>330</v>
      </c>
      <c r="E324" s="52" t="s">
        <v>331</v>
      </c>
      <c r="F324" s="56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>
        <v>1</v>
      </c>
      <c r="T324" s="47"/>
      <c r="U324" s="47"/>
      <c r="V324" s="47"/>
      <c r="W324" s="48">
        <v>1</v>
      </c>
      <c r="X324" s="61">
        <f t="shared" si="33"/>
        <v>0</v>
      </c>
      <c r="Y324" s="52">
        <f t="shared" si="33"/>
        <v>2</v>
      </c>
      <c r="Z324">
        <f t="shared" si="34"/>
        <v>2</v>
      </c>
    </row>
    <row r="325" spans="1:26" x14ac:dyDescent="0.2">
      <c r="A325" s="51" t="s">
        <v>16</v>
      </c>
      <c r="B325" s="16"/>
      <c r="C325" s="47" t="s">
        <v>178</v>
      </c>
      <c r="D325" s="47" t="s">
        <v>332</v>
      </c>
      <c r="E325" s="52" t="s">
        <v>333</v>
      </c>
      <c r="F325" s="56"/>
      <c r="G325" s="47"/>
      <c r="H325" s="47"/>
      <c r="I325" s="47"/>
      <c r="J325" s="47"/>
      <c r="K325" s="47"/>
      <c r="L325" s="47"/>
      <c r="M325" s="47"/>
      <c r="N325" s="47"/>
      <c r="O325" s="47">
        <v>1</v>
      </c>
      <c r="P325" s="47"/>
      <c r="Q325" s="47"/>
      <c r="R325" s="47">
        <v>1</v>
      </c>
      <c r="S325" s="47"/>
      <c r="T325" s="47"/>
      <c r="U325" s="47"/>
      <c r="V325" s="47">
        <v>1</v>
      </c>
      <c r="W325" s="48"/>
      <c r="X325" s="61">
        <f t="shared" si="33"/>
        <v>2</v>
      </c>
      <c r="Y325" s="52">
        <f t="shared" si="33"/>
        <v>1</v>
      </c>
      <c r="Z325">
        <f t="shared" si="34"/>
        <v>3</v>
      </c>
    </row>
    <row r="326" spans="1:26" x14ac:dyDescent="0.2">
      <c r="A326" s="51" t="s">
        <v>16</v>
      </c>
      <c r="B326" s="16"/>
      <c r="C326" s="47" t="s">
        <v>230</v>
      </c>
      <c r="D326" s="47" t="s">
        <v>334</v>
      </c>
      <c r="E326" s="52" t="s">
        <v>335</v>
      </c>
      <c r="F326" s="56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>
        <v>2</v>
      </c>
      <c r="W326" s="48">
        <v>9</v>
      </c>
      <c r="X326" s="61">
        <f t="shared" si="33"/>
        <v>2</v>
      </c>
      <c r="Y326" s="52">
        <f t="shared" si="33"/>
        <v>9</v>
      </c>
      <c r="Z326">
        <f t="shared" si="34"/>
        <v>11</v>
      </c>
    </row>
    <row r="327" spans="1:26" x14ac:dyDescent="0.2">
      <c r="A327" s="51" t="s">
        <v>16</v>
      </c>
      <c r="B327" s="16"/>
      <c r="C327" s="47" t="s">
        <v>336</v>
      </c>
      <c r="D327" s="47" t="s">
        <v>337</v>
      </c>
      <c r="E327" s="52" t="s">
        <v>338</v>
      </c>
      <c r="F327" s="56">
        <v>1</v>
      </c>
      <c r="G327" s="47">
        <v>1</v>
      </c>
      <c r="H327" s="47"/>
      <c r="I327" s="47"/>
      <c r="J327" s="47"/>
      <c r="K327" s="47">
        <v>1</v>
      </c>
      <c r="L327" s="47">
        <v>1</v>
      </c>
      <c r="M327" s="47"/>
      <c r="N327" s="47">
        <v>3</v>
      </c>
      <c r="O327" s="47">
        <v>1</v>
      </c>
      <c r="P327" s="47"/>
      <c r="Q327" s="47"/>
      <c r="R327" s="47"/>
      <c r="S327" s="47">
        <v>1</v>
      </c>
      <c r="T327" s="47"/>
      <c r="U327" s="47"/>
      <c r="V327" s="47">
        <v>10</v>
      </c>
      <c r="W327" s="48">
        <v>2</v>
      </c>
      <c r="X327" s="61">
        <f t="shared" si="33"/>
        <v>15</v>
      </c>
      <c r="Y327" s="52">
        <f t="shared" si="33"/>
        <v>6</v>
      </c>
      <c r="Z327">
        <f t="shared" si="34"/>
        <v>21</v>
      </c>
    </row>
    <row r="328" spans="1:26" x14ac:dyDescent="0.2">
      <c r="A328" s="51" t="s">
        <v>16</v>
      </c>
      <c r="B328" s="16"/>
      <c r="C328" s="47" t="s">
        <v>336</v>
      </c>
      <c r="D328" s="47" t="s">
        <v>339</v>
      </c>
      <c r="E328" s="52" t="s">
        <v>340</v>
      </c>
      <c r="F328" s="56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>
        <v>1</v>
      </c>
      <c r="W328" s="48"/>
      <c r="X328" s="61">
        <f t="shared" si="33"/>
        <v>1</v>
      </c>
      <c r="Y328" s="52">
        <f t="shared" si="33"/>
        <v>0</v>
      </c>
      <c r="Z328">
        <f t="shared" si="34"/>
        <v>1</v>
      </c>
    </row>
    <row r="329" spans="1:26" x14ac:dyDescent="0.2">
      <c r="A329" s="51" t="s">
        <v>16</v>
      </c>
      <c r="B329" s="16"/>
      <c r="C329" s="47" t="s">
        <v>230</v>
      </c>
      <c r="D329" s="47" t="s">
        <v>343</v>
      </c>
      <c r="E329" s="52" t="s">
        <v>344</v>
      </c>
      <c r="F329" s="56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>
        <v>3</v>
      </c>
      <c r="W329" s="48"/>
      <c r="X329" s="61">
        <f t="shared" si="33"/>
        <v>3</v>
      </c>
      <c r="Y329" s="52">
        <f t="shared" si="33"/>
        <v>0</v>
      </c>
      <c r="Z329">
        <f t="shared" si="34"/>
        <v>3</v>
      </c>
    </row>
    <row r="330" spans="1:26" x14ac:dyDescent="0.2">
      <c r="A330" s="51" t="s">
        <v>16</v>
      </c>
      <c r="B330" s="16"/>
      <c r="C330" s="47" t="s">
        <v>151</v>
      </c>
      <c r="D330" s="47" t="s">
        <v>345</v>
      </c>
      <c r="E330" s="52" t="s">
        <v>346</v>
      </c>
      <c r="F330" s="56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>
        <v>4</v>
      </c>
      <c r="W330" s="48">
        <v>1</v>
      </c>
      <c r="X330" s="61">
        <f t="shared" si="33"/>
        <v>4</v>
      </c>
      <c r="Y330" s="52">
        <f t="shared" si="33"/>
        <v>1</v>
      </c>
      <c r="Z330">
        <f t="shared" si="34"/>
        <v>5</v>
      </c>
    </row>
    <row r="331" spans="1:26" x14ac:dyDescent="0.2">
      <c r="A331" s="53" t="s">
        <v>16</v>
      </c>
      <c r="B331" s="17"/>
      <c r="C331" s="54" t="s">
        <v>151</v>
      </c>
      <c r="D331" s="54" t="s">
        <v>550</v>
      </c>
      <c r="E331" s="55" t="s">
        <v>551</v>
      </c>
      <c r="F331" s="57"/>
      <c r="G331" s="54"/>
      <c r="H331" s="54"/>
      <c r="I331" s="54"/>
      <c r="J331" s="54"/>
      <c r="K331" s="54"/>
      <c r="L331" s="54"/>
      <c r="M331" s="54"/>
      <c r="N331" s="54">
        <v>1</v>
      </c>
      <c r="O331" s="54"/>
      <c r="P331" s="54"/>
      <c r="Q331" s="54"/>
      <c r="R331" s="54"/>
      <c r="S331" s="54">
        <v>1</v>
      </c>
      <c r="T331" s="54"/>
      <c r="U331" s="54"/>
      <c r="V331" s="54"/>
      <c r="W331" s="60"/>
      <c r="X331" s="62">
        <f t="shared" si="33"/>
        <v>1</v>
      </c>
      <c r="Y331" s="55">
        <f t="shared" si="33"/>
        <v>1</v>
      </c>
      <c r="Z331">
        <f t="shared" si="34"/>
        <v>2</v>
      </c>
    </row>
    <row r="332" spans="1:26" x14ac:dyDescent="0.2">
      <c r="A332" s="46"/>
      <c r="E332" s="3" t="s">
        <v>50</v>
      </c>
      <c r="F332">
        <f t="shared" ref="F332:Z332" si="38">SUM(F227:F331)</f>
        <v>34</v>
      </c>
      <c r="G332">
        <f t="shared" si="38"/>
        <v>58</v>
      </c>
      <c r="H332">
        <f t="shared" si="38"/>
        <v>4</v>
      </c>
      <c r="I332">
        <f t="shared" si="38"/>
        <v>5</v>
      </c>
      <c r="J332">
        <f t="shared" si="38"/>
        <v>65</v>
      </c>
      <c r="K332">
        <f t="shared" si="38"/>
        <v>63</v>
      </c>
      <c r="L332">
        <f t="shared" si="38"/>
        <v>94</v>
      </c>
      <c r="M332">
        <f t="shared" si="38"/>
        <v>110</v>
      </c>
      <c r="N332">
        <f t="shared" si="38"/>
        <v>149</v>
      </c>
      <c r="O332">
        <f t="shared" si="38"/>
        <v>199</v>
      </c>
      <c r="P332">
        <f t="shared" si="38"/>
        <v>34</v>
      </c>
      <c r="Q332">
        <f t="shared" si="38"/>
        <v>36</v>
      </c>
      <c r="R332">
        <f t="shared" si="38"/>
        <v>77</v>
      </c>
      <c r="S332">
        <f t="shared" si="38"/>
        <v>110</v>
      </c>
      <c r="T332">
        <f t="shared" si="38"/>
        <v>1</v>
      </c>
      <c r="U332">
        <f t="shared" si="38"/>
        <v>2</v>
      </c>
      <c r="V332">
        <f t="shared" si="38"/>
        <v>1136</v>
      </c>
      <c r="W332">
        <f t="shared" si="38"/>
        <v>1599</v>
      </c>
      <c r="X332">
        <f t="shared" si="38"/>
        <v>1594</v>
      </c>
      <c r="Y332">
        <f t="shared" si="38"/>
        <v>2182</v>
      </c>
      <c r="Z332">
        <f t="shared" si="38"/>
        <v>3776</v>
      </c>
    </row>
    <row r="333" spans="1:26" x14ac:dyDescent="0.2">
      <c r="A333" s="3"/>
    </row>
    <row r="334" spans="1:26" x14ac:dyDescent="0.2">
      <c r="A334" s="106" t="s">
        <v>56</v>
      </c>
      <c r="B334" s="64"/>
      <c r="C334" s="18"/>
      <c r="D334" s="18"/>
      <c r="E334" s="65"/>
      <c r="F334" s="22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20"/>
      <c r="X334" s="66">
        <f>F334+H334+J334+L334+N334+P334+R334+T334+V334</f>
        <v>0</v>
      </c>
      <c r="Y334" s="65">
        <f>G334+I334+K334+M334+O334+Q334+S334+U334+W334</f>
        <v>0</v>
      </c>
      <c r="Z334">
        <f>SUM(X334:Y334)</f>
        <v>0</v>
      </c>
    </row>
    <row r="335" spans="1:26" x14ac:dyDescent="0.2">
      <c r="A335" s="46"/>
      <c r="E335" s="67" t="s">
        <v>49</v>
      </c>
      <c r="F335">
        <f t="shared" ref="F335:Z335" si="39">SUM(F334:F334)</f>
        <v>0</v>
      </c>
      <c r="G335">
        <f t="shared" si="39"/>
        <v>0</v>
      </c>
      <c r="H335">
        <f t="shared" si="39"/>
        <v>0</v>
      </c>
      <c r="I335">
        <f t="shared" si="39"/>
        <v>0</v>
      </c>
      <c r="J335">
        <f t="shared" si="39"/>
        <v>0</v>
      </c>
      <c r="K335">
        <f t="shared" si="39"/>
        <v>0</v>
      </c>
      <c r="L335">
        <f t="shared" si="39"/>
        <v>0</v>
      </c>
      <c r="M335">
        <f t="shared" si="39"/>
        <v>0</v>
      </c>
      <c r="N335">
        <f t="shared" si="39"/>
        <v>0</v>
      </c>
      <c r="O335">
        <f t="shared" si="39"/>
        <v>0</v>
      </c>
      <c r="P335">
        <f t="shared" si="39"/>
        <v>0</v>
      </c>
      <c r="Q335">
        <f t="shared" si="39"/>
        <v>0</v>
      </c>
      <c r="R335">
        <f t="shared" si="39"/>
        <v>0</v>
      </c>
      <c r="S335">
        <f t="shared" si="39"/>
        <v>0</v>
      </c>
      <c r="T335">
        <f t="shared" si="39"/>
        <v>0</v>
      </c>
      <c r="U335">
        <f t="shared" si="39"/>
        <v>0</v>
      </c>
      <c r="V335">
        <f t="shared" si="39"/>
        <v>0</v>
      </c>
      <c r="W335">
        <f t="shared" si="39"/>
        <v>0</v>
      </c>
      <c r="X335">
        <f t="shared" si="39"/>
        <v>0</v>
      </c>
      <c r="Y335">
        <f t="shared" si="39"/>
        <v>0</v>
      </c>
      <c r="Z335">
        <f t="shared" si="39"/>
        <v>0</v>
      </c>
    </row>
    <row r="336" spans="1:26" x14ac:dyDescent="0.2">
      <c r="A336" s="3"/>
    </row>
    <row r="337" spans="1:26" x14ac:dyDescent="0.2">
      <c r="A337" s="106" t="s">
        <v>17</v>
      </c>
      <c r="B337" s="64"/>
      <c r="C337" s="18"/>
      <c r="D337" s="18"/>
      <c r="E337" s="65"/>
      <c r="F337" s="22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65"/>
      <c r="X337" s="66">
        <f>F337+H337+J337+L337+N337+P337+R337+T337+V337</f>
        <v>0</v>
      </c>
      <c r="Y337" s="65">
        <f>G337+I337+K337+M337+O337+Q337+S337+U337+W337</f>
        <v>0</v>
      </c>
      <c r="Z337">
        <f>SUM(X337:Y337)</f>
        <v>0</v>
      </c>
    </row>
    <row r="338" spans="1:26" x14ac:dyDescent="0.2">
      <c r="A338" s="46"/>
      <c r="E338" s="67" t="s">
        <v>48</v>
      </c>
      <c r="F338">
        <f t="shared" ref="F338:Z338" si="40">SUM(F337:F337)</f>
        <v>0</v>
      </c>
      <c r="G338">
        <f t="shared" si="40"/>
        <v>0</v>
      </c>
      <c r="H338">
        <f t="shared" si="40"/>
        <v>0</v>
      </c>
      <c r="I338">
        <f t="shared" si="40"/>
        <v>0</v>
      </c>
      <c r="J338">
        <f t="shared" si="40"/>
        <v>0</v>
      </c>
      <c r="K338">
        <f t="shared" si="40"/>
        <v>0</v>
      </c>
      <c r="L338">
        <f t="shared" si="40"/>
        <v>0</v>
      </c>
      <c r="M338">
        <f t="shared" si="40"/>
        <v>0</v>
      </c>
      <c r="N338">
        <f t="shared" si="40"/>
        <v>0</v>
      </c>
      <c r="O338">
        <f t="shared" si="40"/>
        <v>0</v>
      </c>
      <c r="P338">
        <f t="shared" si="40"/>
        <v>0</v>
      </c>
      <c r="Q338">
        <f t="shared" si="40"/>
        <v>0</v>
      </c>
      <c r="R338">
        <f t="shared" si="40"/>
        <v>0</v>
      </c>
      <c r="S338">
        <f t="shared" si="40"/>
        <v>0</v>
      </c>
      <c r="T338">
        <f t="shared" si="40"/>
        <v>0</v>
      </c>
      <c r="U338">
        <f t="shared" si="40"/>
        <v>0</v>
      </c>
      <c r="V338">
        <f t="shared" si="40"/>
        <v>0</v>
      </c>
      <c r="W338">
        <f t="shared" si="40"/>
        <v>0</v>
      </c>
      <c r="X338">
        <f t="shared" si="40"/>
        <v>0</v>
      </c>
      <c r="Y338">
        <f t="shared" si="40"/>
        <v>0</v>
      </c>
      <c r="Z338">
        <f t="shared" si="40"/>
        <v>0</v>
      </c>
    </row>
    <row r="339" spans="1:26" x14ac:dyDescent="0.2">
      <c r="A339" s="3"/>
    </row>
    <row r="340" spans="1:26" x14ac:dyDescent="0.2">
      <c r="A340" s="106" t="s">
        <v>18</v>
      </c>
      <c r="B340" s="64"/>
      <c r="C340" s="18"/>
      <c r="D340" s="18"/>
      <c r="E340" s="65"/>
      <c r="F340" s="22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20"/>
      <c r="X340" s="66">
        <f>F340+H340+J340+L340+N340+P340+R340+T340+V340</f>
        <v>0</v>
      </c>
      <c r="Y340" s="65">
        <f>G340+I340+K340+M340+O340+Q340+S340+U340+W340</f>
        <v>0</v>
      </c>
      <c r="Z340">
        <f>SUM(X340:Y340)</f>
        <v>0</v>
      </c>
    </row>
    <row r="341" spans="1:26" x14ac:dyDescent="0.2">
      <c r="A341" s="46"/>
      <c r="E341" s="67" t="s">
        <v>47</v>
      </c>
      <c r="F341">
        <f t="shared" ref="F341:Z341" si="41">SUM(F340:F340)</f>
        <v>0</v>
      </c>
      <c r="G341">
        <f t="shared" si="41"/>
        <v>0</v>
      </c>
      <c r="H341">
        <f t="shared" si="41"/>
        <v>0</v>
      </c>
      <c r="I341">
        <f t="shared" si="41"/>
        <v>0</v>
      </c>
      <c r="J341">
        <f t="shared" si="41"/>
        <v>0</v>
      </c>
      <c r="K341">
        <f t="shared" si="41"/>
        <v>0</v>
      </c>
      <c r="L341">
        <f t="shared" si="41"/>
        <v>0</v>
      </c>
      <c r="M341">
        <f t="shared" si="41"/>
        <v>0</v>
      </c>
      <c r="N341">
        <f t="shared" si="41"/>
        <v>0</v>
      </c>
      <c r="O341">
        <f t="shared" si="41"/>
        <v>0</v>
      </c>
      <c r="P341">
        <f t="shared" si="41"/>
        <v>0</v>
      </c>
      <c r="Q341">
        <f t="shared" si="41"/>
        <v>0</v>
      </c>
      <c r="R341">
        <f t="shared" si="41"/>
        <v>0</v>
      </c>
      <c r="S341">
        <f t="shared" si="41"/>
        <v>0</v>
      </c>
      <c r="T341">
        <f t="shared" si="41"/>
        <v>0</v>
      </c>
      <c r="U341">
        <f t="shared" si="41"/>
        <v>0</v>
      </c>
      <c r="V341">
        <f t="shared" si="41"/>
        <v>0</v>
      </c>
      <c r="W341">
        <f t="shared" si="41"/>
        <v>0</v>
      </c>
      <c r="X341">
        <f t="shared" si="41"/>
        <v>0</v>
      </c>
      <c r="Y341">
        <f t="shared" si="41"/>
        <v>0</v>
      </c>
      <c r="Z341">
        <f t="shared" si="41"/>
        <v>0</v>
      </c>
    </row>
    <row r="342" spans="1:26" x14ac:dyDescent="0.2">
      <c r="A342" s="3"/>
    </row>
    <row r="343" spans="1:26" x14ac:dyDescent="0.2">
      <c r="A343" s="63" t="s">
        <v>19</v>
      </c>
      <c r="B343" s="64">
        <v>512001</v>
      </c>
      <c r="C343" s="18" t="s">
        <v>10</v>
      </c>
      <c r="D343" s="18" t="s">
        <v>11</v>
      </c>
      <c r="E343" s="65" t="s">
        <v>94</v>
      </c>
      <c r="F343" s="22"/>
      <c r="G343" s="18">
        <v>1</v>
      </c>
      <c r="H343" s="18"/>
      <c r="I343" s="18"/>
      <c r="J343" s="18">
        <v>3</v>
      </c>
      <c r="K343" s="18">
        <v>6</v>
      </c>
      <c r="L343" s="18"/>
      <c r="M343" s="18"/>
      <c r="N343" s="18">
        <v>2</v>
      </c>
      <c r="O343" s="18">
        <v>5</v>
      </c>
      <c r="P343" s="18">
        <v>1</v>
      </c>
      <c r="Q343" s="18">
        <v>1</v>
      </c>
      <c r="R343" s="18">
        <v>1</v>
      </c>
      <c r="S343" s="18">
        <v>4</v>
      </c>
      <c r="T343" s="18"/>
      <c r="U343" s="18"/>
      <c r="V343" s="18">
        <v>21</v>
      </c>
      <c r="W343" s="20">
        <v>65</v>
      </c>
      <c r="X343" s="66">
        <f>F343+H343+J343+L343+N343+P343+R343+T343+V343</f>
        <v>28</v>
      </c>
      <c r="Y343" s="65">
        <f>G343+I343+K343+M343+O343+Q343+S343+U343+W343</f>
        <v>82</v>
      </c>
      <c r="Z343">
        <f>SUM(X343:Y343)</f>
        <v>110</v>
      </c>
    </row>
    <row r="344" spans="1:26" x14ac:dyDescent="0.2">
      <c r="A344" s="3"/>
      <c r="E344" s="67" t="s">
        <v>113</v>
      </c>
      <c r="F344">
        <f>SUM(F343)</f>
        <v>0</v>
      </c>
      <c r="G344">
        <f t="shared" ref="G344:Z344" si="42">SUM(G343)</f>
        <v>1</v>
      </c>
      <c r="H344">
        <f t="shared" si="42"/>
        <v>0</v>
      </c>
      <c r="I344">
        <f t="shared" si="42"/>
        <v>0</v>
      </c>
      <c r="J344">
        <f t="shared" si="42"/>
        <v>3</v>
      </c>
      <c r="K344">
        <f t="shared" si="42"/>
        <v>6</v>
      </c>
      <c r="L344">
        <f t="shared" si="42"/>
        <v>0</v>
      </c>
      <c r="M344">
        <f t="shared" si="42"/>
        <v>0</v>
      </c>
      <c r="N344">
        <f t="shared" si="42"/>
        <v>2</v>
      </c>
      <c r="O344">
        <f t="shared" si="42"/>
        <v>5</v>
      </c>
      <c r="P344">
        <f t="shared" si="42"/>
        <v>1</v>
      </c>
      <c r="Q344">
        <f t="shared" si="42"/>
        <v>1</v>
      </c>
      <c r="R344">
        <f t="shared" si="42"/>
        <v>1</v>
      </c>
      <c r="S344">
        <f t="shared" si="42"/>
        <v>4</v>
      </c>
      <c r="T344">
        <f t="shared" si="42"/>
        <v>0</v>
      </c>
      <c r="U344">
        <f t="shared" si="42"/>
        <v>0</v>
      </c>
      <c r="V344">
        <f t="shared" si="42"/>
        <v>21</v>
      </c>
      <c r="W344">
        <f t="shared" si="42"/>
        <v>65</v>
      </c>
      <c r="X344">
        <f t="shared" si="42"/>
        <v>28</v>
      </c>
      <c r="Y344">
        <f t="shared" si="42"/>
        <v>82</v>
      </c>
      <c r="Z344">
        <f t="shared" si="42"/>
        <v>110</v>
      </c>
    </row>
    <row r="345" spans="1:26" x14ac:dyDescent="0.2">
      <c r="A345" s="3"/>
    </row>
    <row r="346" spans="1:26" x14ac:dyDescent="0.2">
      <c r="B346" t="s">
        <v>54</v>
      </c>
      <c r="E346" s="3" t="s">
        <v>9</v>
      </c>
      <c r="F346" s="75">
        <f t="shared" ref="F346:Z346" si="43">F225+F332+F335+F338+F341+F344</f>
        <v>34</v>
      </c>
      <c r="G346" s="75">
        <f t="shared" si="43"/>
        <v>60</v>
      </c>
      <c r="H346" s="75">
        <f t="shared" si="43"/>
        <v>4</v>
      </c>
      <c r="I346" s="75">
        <f t="shared" si="43"/>
        <v>5</v>
      </c>
      <c r="J346" s="75">
        <f t="shared" si="43"/>
        <v>69</v>
      </c>
      <c r="K346" s="75">
        <f t="shared" si="43"/>
        <v>69</v>
      </c>
      <c r="L346" s="75">
        <f t="shared" si="43"/>
        <v>94</v>
      </c>
      <c r="M346" s="75">
        <f t="shared" si="43"/>
        <v>110</v>
      </c>
      <c r="N346" s="75">
        <f t="shared" si="43"/>
        <v>151</v>
      </c>
      <c r="O346" s="75">
        <f t="shared" si="43"/>
        <v>204</v>
      </c>
      <c r="P346" s="75">
        <f t="shared" si="43"/>
        <v>35</v>
      </c>
      <c r="Q346" s="75">
        <f t="shared" si="43"/>
        <v>37</v>
      </c>
      <c r="R346" s="75">
        <f t="shared" si="43"/>
        <v>78</v>
      </c>
      <c r="S346" s="75">
        <f t="shared" si="43"/>
        <v>114</v>
      </c>
      <c r="T346" s="75">
        <f t="shared" si="43"/>
        <v>1</v>
      </c>
      <c r="U346" s="75">
        <f t="shared" si="43"/>
        <v>2</v>
      </c>
      <c r="V346" s="75">
        <f t="shared" si="43"/>
        <v>1157</v>
      </c>
      <c r="W346" s="75">
        <f t="shared" si="43"/>
        <v>1667</v>
      </c>
      <c r="X346" s="75">
        <f t="shared" si="43"/>
        <v>1623</v>
      </c>
      <c r="Y346" s="75">
        <f t="shared" si="43"/>
        <v>2268</v>
      </c>
      <c r="Z346" s="1">
        <f t="shared" si="43"/>
        <v>3891</v>
      </c>
    </row>
    <row r="347" spans="1:26" x14ac:dyDescent="0.2">
      <c r="B347"/>
    </row>
  </sheetData>
  <mergeCells count="30">
    <mergeCell ref="P222:Q222"/>
    <mergeCell ref="F222:G222"/>
    <mergeCell ref="H222:I222"/>
    <mergeCell ref="J222:K222"/>
    <mergeCell ref="L222:M222"/>
    <mergeCell ref="N222:O222"/>
    <mergeCell ref="V132:W132"/>
    <mergeCell ref="X132:Y132"/>
    <mergeCell ref="V5:W5"/>
    <mergeCell ref="X5:Y5"/>
    <mergeCell ref="R132:S132"/>
    <mergeCell ref="T132:U132"/>
    <mergeCell ref="R5:S5"/>
    <mergeCell ref="T5:U5"/>
    <mergeCell ref="V222:W222"/>
    <mergeCell ref="X222:Y222"/>
    <mergeCell ref="F5:G5"/>
    <mergeCell ref="H5:I5"/>
    <mergeCell ref="J5:K5"/>
    <mergeCell ref="L5:M5"/>
    <mergeCell ref="N5:O5"/>
    <mergeCell ref="P5:Q5"/>
    <mergeCell ref="F132:G132"/>
    <mergeCell ref="H132:I132"/>
    <mergeCell ref="J132:K132"/>
    <mergeCell ref="L132:M132"/>
    <mergeCell ref="N132:O132"/>
    <mergeCell ref="P132:Q132"/>
    <mergeCell ref="R222:S222"/>
    <mergeCell ref="T222:U222"/>
  </mergeCells>
  <phoneticPr fontId="5" type="noConversion"/>
  <printOptions horizontalCentered="1"/>
  <pageMargins left="0.75" right="0.75" top="1" bottom="1" header="0.5" footer="0.5"/>
  <pageSetup scale="56" orientation="landscape" r:id="rId1"/>
  <headerFooter alignWithMargins="0"/>
  <rowBreaks count="3" manualBreakCount="3">
    <brk id="66" max="25" man="1"/>
    <brk id="127" max="25" man="1"/>
    <brk id="217" max="2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Z326"/>
  <sheetViews>
    <sheetView zoomScale="75" zoomScaleNormal="75" workbookViewId="0"/>
  </sheetViews>
  <sheetFormatPr defaultRowHeight="12.75" x14ac:dyDescent="0.2"/>
  <cols>
    <col min="1" max="1" width="10.7109375" customWidth="1"/>
    <col min="2" max="2" width="8.7109375" style="3" customWidth="1"/>
    <col min="4" max="4" width="14.42578125" customWidth="1"/>
    <col min="5" max="5" width="30.42578125" customWidth="1"/>
    <col min="6" max="6" width="5.7109375" customWidth="1"/>
    <col min="7" max="7" width="7.7109375" customWidth="1"/>
    <col min="8" max="8" width="5.7109375" customWidth="1"/>
    <col min="9" max="9" width="7.7109375" customWidth="1"/>
    <col min="10" max="10" width="5.7109375" customWidth="1"/>
    <col min="11" max="11" width="7.7109375" customWidth="1"/>
    <col min="12" max="12" width="5.7109375" customWidth="1"/>
    <col min="13" max="13" width="7.7109375" customWidth="1"/>
    <col min="14" max="14" width="5.7109375" customWidth="1"/>
    <col min="15" max="15" width="7.7109375" customWidth="1"/>
    <col min="16" max="16" width="5.7109375" customWidth="1"/>
    <col min="17" max="17" width="7.7109375" customWidth="1"/>
    <col min="18" max="18" width="5.7109375" customWidth="1"/>
    <col min="19" max="19" width="7.7109375" customWidth="1"/>
    <col min="20" max="20" width="5.7109375" customWidth="1"/>
    <col min="21" max="21" width="7.7109375" customWidth="1"/>
    <col min="22" max="22" width="5.7109375" customWidth="1"/>
    <col min="23" max="23" width="7.7109375" customWidth="1"/>
    <col min="24" max="24" width="5.7109375" customWidth="1"/>
    <col min="25" max="25" width="7.7109375" customWidth="1"/>
  </cols>
  <sheetData>
    <row r="1" spans="1:26" x14ac:dyDescent="0.2">
      <c r="A1" s="2" t="s">
        <v>3</v>
      </c>
      <c r="B1" s="11"/>
    </row>
    <row r="2" spans="1:26" x14ac:dyDescent="0.2">
      <c r="A2" s="2" t="s">
        <v>105</v>
      </c>
      <c r="B2" s="11"/>
      <c r="G2" s="68"/>
    </row>
    <row r="3" spans="1:26" x14ac:dyDescent="0.2">
      <c r="A3" s="2" t="s">
        <v>560</v>
      </c>
      <c r="B3" s="11"/>
    </row>
    <row r="4" spans="1:26" x14ac:dyDescent="0.2">
      <c r="B4" s="11"/>
    </row>
    <row r="5" spans="1:26" x14ac:dyDescent="0.2">
      <c r="A5" s="71" t="s">
        <v>62</v>
      </c>
      <c r="B5" s="11"/>
      <c r="F5" s="174" t="s">
        <v>85</v>
      </c>
      <c r="G5" s="173"/>
      <c r="H5" s="174" t="s">
        <v>86</v>
      </c>
      <c r="I5" s="175"/>
      <c r="J5" s="172" t="s">
        <v>87</v>
      </c>
      <c r="K5" s="173"/>
      <c r="L5" s="174" t="s">
        <v>88</v>
      </c>
      <c r="M5" s="175"/>
      <c r="N5" s="172" t="s">
        <v>4</v>
      </c>
      <c r="O5" s="173"/>
      <c r="P5" s="174" t="s">
        <v>89</v>
      </c>
      <c r="Q5" s="175"/>
      <c r="R5" s="170" t="s">
        <v>90</v>
      </c>
      <c r="S5" s="171"/>
      <c r="T5" s="170" t="s">
        <v>91</v>
      </c>
      <c r="U5" s="171"/>
      <c r="V5" s="172" t="s">
        <v>92</v>
      </c>
      <c r="W5" s="173"/>
      <c r="X5" s="174" t="s">
        <v>9</v>
      </c>
      <c r="Y5" s="175"/>
    </row>
    <row r="6" spans="1:26" x14ac:dyDescent="0.2">
      <c r="A6" s="8" t="s">
        <v>6</v>
      </c>
      <c r="B6" s="12" t="s">
        <v>98</v>
      </c>
      <c r="C6" s="9" t="s">
        <v>8</v>
      </c>
      <c r="D6" s="9" t="s">
        <v>7</v>
      </c>
      <c r="E6" s="9" t="s">
        <v>12</v>
      </c>
      <c r="F6" s="4" t="s">
        <v>1</v>
      </c>
      <c r="G6" s="6" t="s">
        <v>2</v>
      </c>
      <c r="H6" s="4" t="s">
        <v>1</v>
      </c>
      <c r="I6" s="5" t="s">
        <v>2</v>
      </c>
      <c r="J6" s="7" t="s">
        <v>1</v>
      </c>
      <c r="K6" s="6" t="s">
        <v>2</v>
      </c>
      <c r="L6" s="4" t="s">
        <v>1</v>
      </c>
      <c r="M6" s="5" t="s">
        <v>2</v>
      </c>
      <c r="N6" s="7" t="s">
        <v>1</v>
      </c>
      <c r="O6" s="6" t="s">
        <v>2</v>
      </c>
      <c r="P6" s="4" t="s">
        <v>1</v>
      </c>
      <c r="Q6" s="5" t="s">
        <v>2</v>
      </c>
      <c r="R6" s="4" t="s">
        <v>1</v>
      </c>
      <c r="S6" s="5" t="s">
        <v>2</v>
      </c>
      <c r="T6" s="4" t="s">
        <v>1</v>
      </c>
      <c r="U6" s="5" t="s">
        <v>2</v>
      </c>
      <c r="V6" s="7" t="s">
        <v>1</v>
      </c>
      <c r="W6" s="6" t="s">
        <v>2</v>
      </c>
      <c r="X6" s="4" t="s">
        <v>1</v>
      </c>
      <c r="Y6" s="5" t="s">
        <v>2</v>
      </c>
      <c r="Z6" s="10" t="s">
        <v>0</v>
      </c>
    </row>
    <row r="7" spans="1:26" x14ac:dyDescent="0.2">
      <c r="A7" s="53" t="s">
        <v>55</v>
      </c>
      <c r="B7" s="17"/>
      <c r="C7" s="54" t="s">
        <v>95</v>
      </c>
      <c r="D7" s="54" t="s">
        <v>128</v>
      </c>
      <c r="E7" s="55" t="s">
        <v>129</v>
      </c>
      <c r="F7" s="57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>
        <v>1</v>
      </c>
      <c r="S7" s="54"/>
      <c r="T7" s="54"/>
      <c r="U7" s="54"/>
      <c r="V7" s="54">
        <v>2</v>
      </c>
      <c r="W7" s="60">
        <v>2</v>
      </c>
      <c r="X7" s="62">
        <f t="shared" ref="X7:Y7" si="0">F7+H7+J7+L7+N7+P7+R7+T7+V7</f>
        <v>3</v>
      </c>
      <c r="Y7" s="55">
        <f t="shared" si="0"/>
        <v>2</v>
      </c>
      <c r="Z7">
        <f>SUM(X7:Y7)</f>
        <v>5</v>
      </c>
    </row>
    <row r="8" spans="1:26" x14ac:dyDescent="0.2">
      <c r="B8"/>
      <c r="D8" s="69"/>
      <c r="E8" s="70" t="s">
        <v>51</v>
      </c>
      <c r="F8">
        <f t="shared" ref="F8:Z8" si="1">SUM(F7:F7)</f>
        <v>0</v>
      </c>
      <c r="G8">
        <f t="shared" si="1"/>
        <v>0</v>
      </c>
      <c r="H8">
        <f t="shared" si="1"/>
        <v>0</v>
      </c>
      <c r="I8">
        <f t="shared" si="1"/>
        <v>0</v>
      </c>
      <c r="J8">
        <f t="shared" si="1"/>
        <v>0</v>
      </c>
      <c r="K8">
        <f t="shared" si="1"/>
        <v>0</v>
      </c>
      <c r="L8">
        <f t="shared" si="1"/>
        <v>0</v>
      </c>
      <c r="M8">
        <f t="shared" si="1"/>
        <v>0</v>
      </c>
      <c r="N8">
        <f t="shared" si="1"/>
        <v>0</v>
      </c>
      <c r="O8">
        <f t="shared" si="1"/>
        <v>0</v>
      </c>
      <c r="P8">
        <f t="shared" si="1"/>
        <v>0</v>
      </c>
      <c r="Q8">
        <f t="shared" si="1"/>
        <v>0</v>
      </c>
      <c r="R8">
        <f t="shared" si="1"/>
        <v>1</v>
      </c>
      <c r="S8">
        <f t="shared" si="1"/>
        <v>0</v>
      </c>
      <c r="T8">
        <f t="shared" si="1"/>
        <v>0</v>
      </c>
      <c r="U8">
        <f t="shared" si="1"/>
        <v>0</v>
      </c>
      <c r="V8">
        <f t="shared" si="1"/>
        <v>2</v>
      </c>
      <c r="W8">
        <f t="shared" si="1"/>
        <v>2</v>
      </c>
      <c r="X8">
        <f t="shared" si="1"/>
        <v>3</v>
      </c>
      <c r="Y8">
        <f t="shared" si="1"/>
        <v>2</v>
      </c>
      <c r="Z8">
        <f t="shared" si="1"/>
        <v>5</v>
      </c>
    </row>
    <row r="9" spans="1:26" x14ac:dyDescent="0.2">
      <c r="B9"/>
    </row>
    <row r="10" spans="1:26" x14ac:dyDescent="0.2">
      <c r="A10" s="49" t="s">
        <v>16</v>
      </c>
      <c r="B10" s="112" t="s">
        <v>525</v>
      </c>
      <c r="C10" s="13" t="s">
        <v>138</v>
      </c>
      <c r="D10" s="13" t="s">
        <v>136</v>
      </c>
      <c r="E10" s="50" t="s">
        <v>137</v>
      </c>
      <c r="F10" s="21"/>
      <c r="G10" s="13"/>
      <c r="H10" s="13"/>
      <c r="I10" s="13"/>
      <c r="J10" s="13"/>
      <c r="K10" s="13"/>
      <c r="L10" s="13"/>
      <c r="M10" s="13"/>
      <c r="N10" s="13"/>
      <c r="O10" s="13">
        <v>1</v>
      </c>
      <c r="P10" s="13"/>
      <c r="Q10" s="13"/>
      <c r="R10" s="13"/>
      <c r="S10" s="13"/>
      <c r="T10" s="13"/>
      <c r="U10" s="13"/>
      <c r="V10" s="13"/>
      <c r="W10" s="15">
        <v>2</v>
      </c>
      <c r="X10" s="19">
        <f t="shared" ref="X10:X41" si="2">F10+H10+J10+L10+N10+P10+R10+T10+V10</f>
        <v>0</v>
      </c>
      <c r="Y10" s="50">
        <f t="shared" ref="Y10:Y73" si="3">G10+I10+K10+M10+O10+Q10+S10+U10+W10</f>
        <v>3</v>
      </c>
      <c r="Z10">
        <f t="shared" ref="Z10:Z73" si="4">SUM(X10:Y10)</f>
        <v>3</v>
      </c>
    </row>
    <row r="11" spans="1:26" x14ac:dyDescent="0.2">
      <c r="A11" s="51" t="s">
        <v>16</v>
      </c>
      <c r="B11" s="113" t="s">
        <v>526</v>
      </c>
      <c r="C11" s="47" t="s">
        <v>138</v>
      </c>
      <c r="D11" s="47" t="s">
        <v>139</v>
      </c>
      <c r="E11" s="52" t="s">
        <v>140</v>
      </c>
      <c r="F11" s="56">
        <v>1</v>
      </c>
      <c r="G11" s="47"/>
      <c r="H11" s="47"/>
      <c r="I11" s="47"/>
      <c r="J11" s="47"/>
      <c r="K11" s="47"/>
      <c r="L11" s="47">
        <v>1</v>
      </c>
      <c r="M11" s="47"/>
      <c r="N11" s="47">
        <v>1</v>
      </c>
      <c r="O11" s="47"/>
      <c r="P11" s="47"/>
      <c r="Q11" s="47"/>
      <c r="R11" s="47">
        <v>1</v>
      </c>
      <c r="S11" s="47"/>
      <c r="T11" s="47"/>
      <c r="U11" s="47"/>
      <c r="V11" s="47">
        <v>8</v>
      </c>
      <c r="W11" s="48">
        <v>4</v>
      </c>
      <c r="X11" s="61">
        <f t="shared" si="2"/>
        <v>12</v>
      </c>
      <c r="Y11" s="52">
        <f t="shared" si="3"/>
        <v>4</v>
      </c>
      <c r="Z11">
        <f t="shared" si="4"/>
        <v>16</v>
      </c>
    </row>
    <row r="12" spans="1:26" x14ac:dyDescent="0.2">
      <c r="A12" s="51" t="s">
        <v>16</v>
      </c>
      <c r="B12" s="113" t="s">
        <v>527</v>
      </c>
      <c r="C12" s="47" t="s">
        <v>138</v>
      </c>
      <c r="D12" s="47" t="s">
        <v>141</v>
      </c>
      <c r="E12" s="52" t="s">
        <v>142</v>
      </c>
      <c r="F12" s="56">
        <v>1</v>
      </c>
      <c r="G12" s="47">
        <v>2</v>
      </c>
      <c r="H12" s="47"/>
      <c r="I12" s="47"/>
      <c r="J12" s="47"/>
      <c r="K12" s="47">
        <v>4</v>
      </c>
      <c r="L12" s="47"/>
      <c r="M12" s="47">
        <v>1</v>
      </c>
      <c r="N12" s="47">
        <v>2</v>
      </c>
      <c r="O12" s="47">
        <v>5</v>
      </c>
      <c r="P12" s="47">
        <v>1</v>
      </c>
      <c r="Q12" s="47"/>
      <c r="R12" s="47">
        <v>1</v>
      </c>
      <c r="S12" s="47">
        <v>1</v>
      </c>
      <c r="T12" s="47"/>
      <c r="U12" s="47">
        <v>1</v>
      </c>
      <c r="V12" s="47">
        <v>4</v>
      </c>
      <c r="W12" s="48">
        <v>54</v>
      </c>
      <c r="X12" s="61">
        <f t="shared" si="2"/>
        <v>9</v>
      </c>
      <c r="Y12" s="52">
        <f t="shared" si="3"/>
        <v>68</v>
      </c>
      <c r="Z12">
        <f t="shared" si="4"/>
        <v>77</v>
      </c>
    </row>
    <row r="13" spans="1:26" x14ac:dyDescent="0.2">
      <c r="A13" s="51" t="s">
        <v>16</v>
      </c>
      <c r="B13" s="113" t="s">
        <v>528</v>
      </c>
      <c r="C13" s="47" t="s">
        <v>138</v>
      </c>
      <c r="D13" s="47" t="s">
        <v>143</v>
      </c>
      <c r="E13" s="52" t="s">
        <v>144</v>
      </c>
      <c r="F13" s="56"/>
      <c r="G13" s="47"/>
      <c r="H13" s="47"/>
      <c r="I13" s="47"/>
      <c r="J13" s="47"/>
      <c r="K13" s="47">
        <v>1</v>
      </c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>
        <v>16</v>
      </c>
      <c r="W13" s="48">
        <v>5</v>
      </c>
      <c r="X13" s="61">
        <f t="shared" si="2"/>
        <v>16</v>
      </c>
      <c r="Y13" s="52">
        <f t="shared" si="3"/>
        <v>6</v>
      </c>
      <c r="Z13">
        <f t="shared" si="4"/>
        <v>22</v>
      </c>
    </row>
    <row r="14" spans="1:26" x14ac:dyDescent="0.2">
      <c r="A14" s="51" t="s">
        <v>16</v>
      </c>
      <c r="B14" s="113" t="s">
        <v>529</v>
      </c>
      <c r="C14" s="47" t="s">
        <v>138</v>
      </c>
      <c r="D14" s="47" t="s">
        <v>145</v>
      </c>
      <c r="E14" s="52" t="s">
        <v>146</v>
      </c>
      <c r="F14" s="56"/>
      <c r="G14" s="47"/>
      <c r="H14" s="47"/>
      <c r="I14" s="47"/>
      <c r="J14" s="47"/>
      <c r="K14" s="47"/>
      <c r="L14" s="47">
        <v>1</v>
      </c>
      <c r="M14" s="47"/>
      <c r="N14" s="47"/>
      <c r="O14" s="47">
        <v>1</v>
      </c>
      <c r="P14" s="47"/>
      <c r="Q14" s="47"/>
      <c r="R14" s="47">
        <v>1</v>
      </c>
      <c r="S14" s="47">
        <v>1</v>
      </c>
      <c r="T14" s="47"/>
      <c r="U14" s="47"/>
      <c r="V14" s="47">
        <v>6</v>
      </c>
      <c r="W14" s="48">
        <v>6</v>
      </c>
      <c r="X14" s="61">
        <f t="shared" si="2"/>
        <v>8</v>
      </c>
      <c r="Y14" s="52">
        <f t="shared" si="3"/>
        <v>8</v>
      </c>
      <c r="Z14">
        <f t="shared" si="4"/>
        <v>16</v>
      </c>
    </row>
    <row r="15" spans="1:26" x14ac:dyDescent="0.2">
      <c r="A15" s="51" t="s">
        <v>16</v>
      </c>
      <c r="B15" s="113" t="s">
        <v>530</v>
      </c>
      <c r="C15" s="47" t="s">
        <v>138</v>
      </c>
      <c r="D15" s="47" t="s">
        <v>147</v>
      </c>
      <c r="E15" s="52" t="s">
        <v>148</v>
      </c>
      <c r="F15" s="56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>
        <v>10</v>
      </c>
      <c r="W15" s="48">
        <v>4</v>
      </c>
      <c r="X15" s="61">
        <f t="shared" si="2"/>
        <v>10</v>
      </c>
      <c r="Y15" s="52">
        <f t="shared" si="3"/>
        <v>4</v>
      </c>
      <c r="Z15">
        <f t="shared" si="4"/>
        <v>14</v>
      </c>
    </row>
    <row r="16" spans="1:26" x14ac:dyDescent="0.2">
      <c r="A16" s="51" t="s">
        <v>16</v>
      </c>
      <c r="B16" s="113" t="s">
        <v>531</v>
      </c>
      <c r="C16" s="47" t="s">
        <v>138</v>
      </c>
      <c r="D16" s="47" t="s">
        <v>149</v>
      </c>
      <c r="E16" s="52" t="s">
        <v>150</v>
      </c>
      <c r="F16" s="56"/>
      <c r="G16" s="47">
        <v>2</v>
      </c>
      <c r="H16" s="47"/>
      <c r="I16" s="47"/>
      <c r="J16" s="47">
        <v>1</v>
      </c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>
        <v>11</v>
      </c>
      <c r="W16" s="48">
        <v>13</v>
      </c>
      <c r="X16" s="61">
        <f t="shared" si="2"/>
        <v>12</v>
      </c>
      <c r="Y16" s="52">
        <f t="shared" si="3"/>
        <v>15</v>
      </c>
      <c r="Z16">
        <f t="shared" si="4"/>
        <v>27</v>
      </c>
    </row>
    <row r="17" spans="1:26" x14ac:dyDescent="0.2">
      <c r="A17" s="51" t="s">
        <v>16</v>
      </c>
      <c r="B17" s="113" t="s">
        <v>532</v>
      </c>
      <c r="C17" s="47" t="s">
        <v>151</v>
      </c>
      <c r="D17" s="47" t="s">
        <v>152</v>
      </c>
      <c r="E17" s="52" t="s">
        <v>153</v>
      </c>
      <c r="F17" s="56"/>
      <c r="G17" s="47"/>
      <c r="H17" s="47"/>
      <c r="I17" s="47"/>
      <c r="J17" s="47"/>
      <c r="K17" s="47"/>
      <c r="L17" s="47">
        <v>1</v>
      </c>
      <c r="M17" s="47"/>
      <c r="N17" s="47">
        <v>3</v>
      </c>
      <c r="O17" s="47"/>
      <c r="P17" s="47"/>
      <c r="Q17" s="47"/>
      <c r="R17" s="47"/>
      <c r="S17" s="47"/>
      <c r="T17" s="47"/>
      <c r="U17" s="47"/>
      <c r="V17" s="47">
        <v>3</v>
      </c>
      <c r="W17" s="48">
        <v>7</v>
      </c>
      <c r="X17" s="61">
        <f t="shared" si="2"/>
        <v>7</v>
      </c>
      <c r="Y17" s="52">
        <f t="shared" si="3"/>
        <v>7</v>
      </c>
      <c r="Z17">
        <f t="shared" si="4"/>
        <v>14</v>
      </c>
    </row>
    <row r="18" spans="1:26" x14ac:dyDescent="0.2">
      <c r="A18" s="51" t="s">
        <v>16</v>
      </c>
      <c r="B18" s="113" t="s">
        <v>534</v>
      </c>
      <c r="C18" s="47" t="s">
        <v>151</v>
      </c>
      <c r="D18" s="47" t="s">
        <v>156</v>
      </c>
      <c r="E18" s="52" t="s">
        <v>157</v>
      </c>
      <c r="F18" s="56"/>
      <c r="G18" s="47"/>
      <c r="H18" s="47"/>
      <c r="I18" s="47"/>
      <c r="J18" s="47"/>
      <c r="K18" s="47"/>
      <c r="L18" s="47"/>
      <c r="M18" s="47">
        <v>1</v>
      </c>
      <c r="N18" s="47"/>
      <c r="O18" s="47">
        <v>1</v>
      </c>
      <c r="P18" s="47"/>
      <c r="Q18" s="47"/>
      <c r="R18" s="47"/>
      <c r="S18" s="47"/>
      <c r="T18" s="47"/>
      <c r="U18" s="47"/>
      <c r="V18" s="47"/>
      <c r="W18" s="48">
        <v>2</v>
      </c>
      <c r="X18" s="61">
        <f t="shared" si="2"/>
        <v>0</v>
      </c>
      <c r="Y18" s="52">
        <f t="shared" si="3"/>
        <v>4</v>
      </c>
      <c r="Z18">
        <f t="shared" si="4"/>
        <v>4</v>
      </c>
    </row>
    <row r="19" spans="1:26" x14ac:dyDescent="0.2">
      <c r="A19" s="51" t="s">
        <v>16</v>
      </c>
      <c r="B19" s="113" t="s">
        <v>535</v>
      </c>
      <c r="C19" s="47" t="s">
        <v>151</v>
      </c>
      <c r="D19" s="47" t="s">
        <v>158</v>
      </c>
      <c r="E19" s="52" t="s">
        <v>159</v>
      </c>
      <c r="F19" s="56">
        <v>4</v>
      </c>
      <c r="G19" s="47">
        <v>1</v>
      </c>
      <c r="H19" s="47"/>
      <c r="I19" s="47"/>
      <c r="J19" s="47"/>
      <c r="K19" s="47"/>
      <c r="L19" s="47">
        <v>9</v>
      </c>
      <c r="M19" s="47">
        <v>3</v>
      </c>
      <c r="N19" s="47">
        <v>9</v>
      </c>
      <c r="O19" s="47">
        <v>4</v>
      </c>
      <c r="P19" s="47"/>
      <c r="Q19" s="47">
        <v>1</v>
      </c>
      <c r="R19" s="47">
        <v>6</v>
      </c>
      <c r="S19" s="47">
        <v>1</v>
      </c>
      <c r="T19" s="47"/>
      <c r="U19" s="47"/>
      <c r="V19" s="47">
        <v>46</v>
      </c>
      <c r="W19" s="48">
        <v>43</v>
      </c>
      <c r="X19" s="61">
        <f t="shared" si="2"/>
        <v>74</v>
      </c>
      <c r="Y19" s="52">
        <f t="shared" si="3"/>
        <v>53</v>
      </c>
      <c r="Z19">
        <f t="shared" si="4"/>
        <v>127</v>
      </c>
    </row>
    <row r="20" spans="1:26" x14ac:dyDescent="0.2">
      <c r="A20" s="51" t="s">
        <v>16</v>
      </c>
      <c r="B20" s="113" t="s">
        <v>536</v>
      </c>
      <c r="C20" s="47" t="s">
        <v>151</v>
      </c>
      <c r="D20" s="47" t="s">
        <v>161</v>
      </c>
      <c r="E20" s="52" t="s">
        <v>162</v>
      </c>
      <c r="F20" s="56"/>
      <c r="G20" s="47">
        <v>1</v>
      </c>
      <c r="H20" s="47"/>
      <c r="I20" s="47"/>
      <c r="J20" s="47"/>
      <c r="K20" s="47"/>
      <c r="L20" s="47"/>
      <c r="M20" s="47">
        <v>2</v>
      </c>
      <c r="N20" s="47"/>
      <c r="O20" s="47"/>
      <c r="P20" s="47"/>
      <c r="Q20" s="47">
        <v>1</v>
      </c>
      <c r="R20" s="47"/>
      <c r="S20" s="47">
        <v>1</v>
      </c>
      <c r="T20" s="47"/>
      <c r="U20" s="47"/>
      <c r="V20" s="47">
        <v>2</v>
      </c>
      <c r="W20" s="48">
        <v>11</v>
      </c>
      <c r="X20" s="61">
        <f t="shared" si="2"/>
        <v>2</v>
      </c>
      <c r="Y20" s="52">
        <f t="shared" si="3"/>
        <v>16</v>
      </c>
      <c r="Z20">
        <f t="shared" si="4"/>
        <v>18</v>
      </c>
    </row>
    <row r="21" spans="1:26" x14ac:dyDescent="0.2">
      <c r="A21" s="51" t="s">
        <v>16</v>
      </c>
      <c r="B21" s="113" t="s">
        <v>537</v>
      </c>
      <c r="C21" s="47" t="s">
        <v>151</v>
      </c>
      <c r="D21" s="47" t="s">
        <v>163</v>
      </c>
      <c r="E21" s="52" t="s">
        <v>164</v>
      </c>
      <c r="F21" s="56">
        <v>1</v>
      </c>
      <c r="G21" s="47">
        <v>1</v>
      </c>
      <c r="H21" s="47"/>
      <c r="I21" s="47"/>
      <c r="J21" s="47"/>
      <c r="K21" s="47"/>
      <c r="L21" s="47">
        <v>1</v>
      </c>
      <c r="M21" s="47">
        <v>3</v>
      </c>
      <c r="N21" s="47">
        <v>2</v>
      </c>
      <c r="O21" s="47">
        <v>7</v>
      </c>
      <c r="P21" s="47"/>
      <c r="Q21" s="47"/>
      <c r="R21" s="47">
        <v>1</v>
      </c>
      <c r="S21" s="47"/>
      <c r="T21" s="47"/>
      <c r="U21" s="47"/>
      <c r="V21" s="47">
        <v>11</v>
      </c>
      <c r="W21" s="48">
        <v>20</v>
      </c>
      <c r="X21" s="61">
        <f t="shared" si="2"/>
        <v>16</v>
      </c>
      <c r="Y21" s="52">
        <f t="shared" si="3"/>
        <v>31</v>
      </c>
      <c r="Z21">
        <f t="shared" si="4"/>
        <v>47</v>
      </c>
    </row>
    <row r="22" spans="1:26" x14ac:dyDescent="0.2">
      <c r="A22" s="51" t="s">
        <v>16</v>
      </c>
      <c r="B22" s="113">
        <v>110101</v>
      </c>
      <c r="C22" s="47" t="s">
        <v>151</v>
      </c>
      <c r="D22" s="47" t="s">
        <v>165</v>
      </c>
      <c r="E22" s="52" t="s">
        <v>166</v>
      </c>
      <c r="F22" s="56">
        <v>1</v>
      </c>
      <c r="G22" s="47"/>
      <c r="H22" s="47"/>
      <c r="I22" s="47"/>
      <c r="J22" s="47">
        <v>3</v>
      </c>
      <c r="K22" s="47"/>
      <c r="L22" s="47">
        <v>8</v>
      </c>
      <c r="M22" s="47">
        <v>2</v>
      </c>
      <c r="N22" s="47">
        <v>10</v>
      </c>
      <c r="O22" s="47"/>
      <c r="P22" s="47">
        <v>1</v>
      </c>
      <c r="Q22" s="47"/>
      <c r="R22" s="47">
        <v>1</v>
      </c>
      <c r="S22" s="47"/>
      <c r="T22" s="47"/>
      <c r="U22" s="47"/>
      <c r="V22" s="47">
        <v>16</v>
      </c>
      <c r="W22" s="48">
        <v>7</v>
      </c>
      <c r="X22" s="61">
        <f t="shared" si="2"/>
        <v>40</v>
      </c>
      <c r="Y22" s="52">
        <f t="shared" si="3"/>
        <v>9</v>
      </c>
      <c r="Z22">
        <f t="shared" si="4"/>
        <v>49</v>
      </c>
    </row>
    <row r="23" spans="1:26" x14ac:dyDescent="0.2">
      <c r="A23" s="51" t="s">
        <v>16</v>
      </c>
      <c r="B23" s="58">
        <v>110101</v>
      </c>
      <c r="C23" s="47" t="s">
        <v>151</v>
      </c>
      <c r="D23" s="47" t="s">
        <v>167</v>
      </c>
      <c r="E23" s="52" t="s">
        <v>168</v>
      </c>
      <c r="F23" s="56">
        <v>3</v>
      </c>
      <c r="G23" s="47"/>
      <c r="H23" s="47"/>
      <c r="I23" s="47"/>
      <c r="J23" s="47">
        <v>1</v>
      </c>
      <c r="K23" s="47"/>
      <c r="L23" s="47">
        <v>4</v>
      </c>
      <c r="M23" s="47">
        <v>1</v>
      </c>
      <c r="N23" s="47">
        <v>5</v>
      </c>
      <c r="O23" s="47"/>
      <c r="P23" s="47">
        <v>1</v>
      </c>
      <c r="Q23" s="47">
        <v>1</v>
      </c>
      <c r="R23" s="47">
        <v>5</v>
      </c>
      <c r="S23" s="47">
        <v>1</v>
      </c>
      <c r="T23" s="47"/>
      <c r="U23" s="47"/>
      <c r="V23" s="47">
        <v>50</v>
      </c>
      <c r="W23" s="48">
        <v>7</v>
      </c>
      <c r="X23" s="61">
        <f t="shared" si="2"/>
        <v>69</v>
      </c>
      <c r="Y23" s="52">
        <f t="shared" si="3"/>
        <v>10</v>
      </c>
      <c r="Z23">
        <f t="shared" si="4"/>
        <v>79</v>
      </c>
    </row>
    <row r="24" spans="1:26" x14ac:dyDescent="0.2">
      <c r="A24" s="51" t="s">
        <v>16</v>
      </c>
      <c r="B24" s="58">
        <v>131202</v>
      </c>
      <c r="C24" s="47" t="s">
        <v>169</v>
      </c>
      <c r="D24" s="47" t="s">
        <v>170</v>
      </c>
      <c r="E24" s="52" t="s">
        <v>171</v>
      </c>
      <c r="F24" s="56"/>
      <c r="G24" s="47"/>
      <c r="H24" s="47"/>
      <c r="I24" s="47"/>
      <c r="J24" s="47"/>
      <c r="K24" s="47">
        <v>2</v>
      </c>
      <c r="L24" s="47">
        <v>1</v>
      </c>
      <c r="M24" s="47"/>
      <c r="N24" s="47"/>
      <c r="O24" s="47">
        <v>7</v>
      </c>
      <c r="P24" s="47"/>
      <c r="Q24" s="47"/>
      <c r="R24" s="47"/>
      <c r="S24" s="47">
        <v>1</v>
      </c>
      <c r="T24" s="47"/>
      <c r="U24" s="47"/>
      <c r="V24" s="47">
        <v>5</v>
      </c>
      <c r="W24" s="48">
        <v>61</v>
      </c>
      <c r="X24" s="61">
        <f t="shared" si="2"/>
        <v>6</v>
      </c>
      <c r="Y24" s="52">
        <f t="shared" si="3"/>
        <v>71</v>
      </c>
      <c r="Z24">
        <f t="shared" si="4"/>
        <v>77</v>
      </c>
    </row>
    <row r="25" spans="1:26" x14ac:dyDescent="0.2">
      <c r="A25" s="51" t="s">
        <v>16</v>
      </c>
      <c r="B25" s="58">
        <v>131202</v>
      </c>
      <c r="C25" s="47" t="s">
        <v>169</v>
      </c>
      <c r="D25" s="47" t="s">
        <v>172</v>
      </c>
      <c r="E25" s="52" t="s">
        <v>173</v>
      </c>
      <c r="F25" s="56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8">
        <v>1</v>
      </c>
      <c r="X25" s="61">
        <f t="shared" si="2"/>
        <v>0</v>
      </c>
      <c r="Y25" s="52">
        <f t="shared" si="3"/>
        <v>1</v>
      </c>
      <c r="Z25">
        <f t="shared" si="4"/>
        <v>1</v>
      </c>
    </row>
    <row r="26" spans="1:26" x14ac:dyDescent="0.2">
      <c r="A26" s="51" t="s">
        <v>16</v>
      </c>
      <c r="B26" s="58">
        <v>131205</v>
      </c>
      <c r="C26" s="47" t="s">
        <v>169</v>
      </c>
      <c r="D26" s="47" t="s">
        <v>174</v>
      </c>
      <c r="E26" s="52" t="s">
        <v>175</v>
      </c>
      <c r="F26" s="56"/>
      <c r="G26" s="47">
        <v>3</v>
      </c>
      <c r="H26" s="47"/>
      <c r="I26" s="47"/>
      <c r="J26" s="47"/>
      <c r="K26" s="47"/>
      <c r="L26" s="47"/>
      <c r="M26" s="47"/>
      <c r="N26" s="47">
        <v>1</v>
      </c>
      <c r="O26" s="47">
        <v>2</v>
      </c>
      <c r="P26" s="47"/>
      <c r="Q26" s="47"/>
      <c r="R26" s="47">
        <v>1</v>
      </c>
      <c r="S26" s="47">
        <v>1</v>
      </c>
      <c r="T26" s="47"/>
      <c r="U26" s="47"/>
      <c r="V26" s="47">
        <v>18</v>
      </c>
      <c r="W26" s="48">
        <v>21</v>
      </c>
      <c r="X26" s="61">
        <f t="shared" si="2"/>
        <v>20</v>
      </c>
      <c r="Y26" s="52">
        <f t="shared" si="3"/>
        <v>27</v>
      </c>
      <c r="Z26">
        <f t="shared" si="4"/>
        <v>47</v>
      </c>
    </row>
    <row r="27" spans="1:26" x14ac:dyDescent="0.2">
      <c r="A27" s="51" t="s">
        <v>16</v>
      </c>
      <c r="B27" s="58">
        <v>140501</v>
      </c>
      <c r="C27" s="47" t="s">
        <v>178</v>
      </c>
      <c r="D27" s="47" t="s">
        <v>179</v>
      </c>
      <c r="E27" s="52" t="s">
        <v>180</v>
      </c>
      <c r="F27" s="56"/>
      <c r="G27" s="47"/>
      <c r="H27" s="47"/>
      <c r="I27" s="47"/>
      <c r="J27" s="47"/>
      <c r="K27" s="47">
        <v>2</v>
      </c>
      <c r="L27" s="47">
        <v>1</v>
      </c>
      <c r="M27" s="47">
        <v>2</v>
      </c>
      <c r="N27" s="47">
        <v>2</v>
      </c>
      <c r="O27" s="47">
        <v>1</v>
      </c>
      <c r="P27" s="47">
        <v>1</v>
      </c>
      <c r="Q27" s="47">
        <v>1</v>
      </c>
      <c r="R27" s="47"/>
      <c r="S27" s="47"/>
      <c r="T27" s="47"/>
      <c r="U27" s="47"/>
      <c r="V27" s="47">
        <v>22</v>
      </c>
      <c r="W27" s="48">
        <v>19</v>
      </c>
      <c r="X27" s="61">
        <f t="shared" si="2"/>
        <v>26</v>
      </c>
      <c r="Y27" s="52">
        <f t="shared" si="3"/>
        <v>25</v>
      </c>
      <c r="Z27">
        <f t="shared" si="4"/>
        <v>51</v>
      </c>
    </row>
    <row r="28" spans="1:26" x14ac:dyDescent="0.2">
      <c r="A28" s="51" t="s">
        <v>16</v>
      </c>
      <c r="B28" s="58">
        <v>140701</v>
      </c>
      <c r="C28" s="47" t="s">
        <v>178</v>
      </c>
      <c r="D28" s="47" t="s">
        <v>181</v>
      </c>
      <c r="E28" s="52" t="s">
        <v>182</v>
      </c>
      <c r="F28" s="56"/>
      <c r="G28" s="47"/>
      <c r="H28" s="47"/>
      <c r="I28" s="47"/>
      <c r="J28" s="47"/>
      <c r="K28" s="47"/>
      <c r="L28" s="47">
        <v>2</v>
      </c>
      <c r="M28" s="47"/>
      <c r="N28" s="47">
        <v>1</v>
      </c>
      <c r="O28" s="47"/>
      <c r="P28" s="47"/>
      <c r="Q28" s="47">
        <v>1</v>
      </c>
      <c r="R28" s="47">
        <v>1</v>
      </c>
      <c r="S28" s="47"/>
      <c r="T28" s="47"/>
      <c r="U28" s="47"/>
      <c r="V28" s="47">
        <v>11</v>
      </c>
      <c r="W28" s="48">
        <v>14</v>
      </c>
      <c r="X28" s="61">
        <f t="shared" si="2"/>
        <v>15</v>
      </c>
      <c r="Y28" s="52">
        <f t="shared" si="3"/>
        <v>15</v>
      </c>
      <c r="Z28">
        <f t="shared" si="4"/>
        <v>30</v>
      </c>
    </row>
    <row r="29" spans="1:26" x14ac:dyDescent="0.2">
      <c r="A29" s="51" t="s">
        <v>16</v>
      </c>
      <c r="B29" s="16">
        <v>140801</v>
      </c>
      <c r="C29" s="47" t="s">
        <v>178</v>
      </c>
      <c r="D29" s="47" t="s">
        <v>183</v>
      </c>
      <c r="E29" s="52" t="s">
        <v>184</v>
      </c>
      <c r="F29" s="56"/>
      <c r="G29" s="47"/>
      <c r="H29" s="47"/>
      <c r="I29" s="47"/>
      <c r="J29" s="47">
        <v>1</v>
      </c>
      <c r="K29" s="47"/>
      <c r="L29" s="47">
        <v>1</v>
      </c>
      <c r="M29" s="47"/>
      <c r="N29" s="47"/>
      <c r="O29" s="47">
        <v>1</v>
      </c>
      <c r="P29" s="47"/>
      <c r="Q29" s="47"/>
      <c r="R29" s="47">
        <v>3</v>
      </c>
      <c r="S29" s="47"/>
      <c r="T29" s="47"/>
      <c r="U29" s="47"/>
      <c r="V29" s="47">
        <v>24</v>
      </c>
      <c r="W29" s="48">
        <v>7</v>
      </c>
      <c r="X29" s="61">
        <f t="shared" si="2"/>
        <v>29</v>
      </c>
      <c r="Y29" s="52">
        <f t="shared" si="3"/>
        <v>8</v>
      </c>
      <c r="Z29">
        <f t="shared" si="4"/>
        <v>37</v>
      </c>
    </row>
    <row r="30" spans="1:26" x14ac:dyDescent="0.2">
      <c r="A30" s="51" t="s">
        <v>16</v>
      </c>
      <c r="B30" s="16">
        <v>140901</v>
      </c>
      <c r="C30" s="47" t="s">
        <v>178</v>
      </c>
      <c r="D30" s="47" t="s">
        <v>185</v>
      </c>
      <c r="E30" s="52" t="s">
        <v>186</v>
      </c>
      <c r="F30" s="56">
        <v>3</v>
      </c>
      <c r="G30" s="47"/>
      <c r="H30" s="47"/>
      <c r="I30" s="47"/>
      <c r="J30" s="47">
        <v>2</v>
      </c>
      <c r="K30" s="47"/>
      <c r="L30" s="47">
        <v>2</v>
      </c>
      <c r="M30" s="47"/>
      <c r="N30" s="47">
        <v>4</v>
      </c>
      <c r="O30" s="47"/>
      <c r="P30" s="47">
        <v>1</v>
      </c>
      <c r="Q30" s="47"/>
      <c r="R30" s="47"/>
      <c r="S30" s="47"/>
      <c r="T30" s="47"/>
      <c r="U30" s="47"/>
      <c r="V30" s="47">
        <v>17</v>
      </c>
      <c r="W30" s="48">
        <v>1</v>
      </c>
      <c r="X30" s="61">
        <f t="shared" si="2"/>
        <v>29</v>
      </c>
      <c r="Y30" s="52">
        <f t="shared" si="3"/>
        <v>1</v>
      </c>
      <c r="Z30">
        <f t="shared" si="4"/>
        <v>30</v>
      </c>
    </row>
    <row r="31" spans="1:26" x14ac:dyDescent="0.2">
      <c r="A31" s="51" t="s">
        <v>16</v>
      </c>
      <c r="B31" s="16">
        <v>141001</v>
      </c>
      <c r="C31" s="47" t="s">
        <v>178</v>
      </c>
      <c r="D31" s="47" t="s">
        <v>187</v>
      </c>
      <c r="E31" s="52" t="s">
        <v>188</v>
      </c>
      <c r="F31" s="56">
        <v>2</v>
      </c>
      <c r="G31" s="47"/>
      <c r="H31" s="47"/>
      <c r="I31" s="47"/>
      <c r="J31" s="47">
        <v>2</v>
      </c>
      <c r="K31" s="47"/>
      <c r="L31" s="47"/>
      <c r="M31" s="47">
        <v>1</v>
      </c>
      <c r="N31" s="47">
        <v>2</v>
      </c>
      <c r="O31" s="47">
        <v>3</v>
      </c>
      <c r="P31" s="47"/>
      <c r="Q31" s="47"/>
      <c r="R31" s="47">
        <v>1</v>
      </c>
      <c r="S31" s="47"/>
      <c r="T31" s="47"/>
      <c r="U31" s="47"/>
      <c r="V31" s="47">
        <v>26</v>
      </c>
      <c r="W31" s="48">
        <v>2</v>
      </c>
      <c r="X31" s="61">
        <f t="shared" si="2"/>
        <v>33</v>
      </c>
      <c r="Y31" s="52">
        <f t="shared" si="3"/>
        <v>6</v>
      </c>
      <c r="Z31">
        <f t="shared" si="4"/>
        <v>39</v>
      </c>
    </row>
    <row r="32" spans="1:26" x14ac:dyDescent="0.2">
      <c r="A32" s="51" t="s">
        <v>16</v>
      </c>
      <c r="B32" s="16">
        <v>141901</v>
      </c>
      <c r="C32" s="47" t="s">
        <v>178</v>
      </c>
      <c r="D32" s="47" t="s">
        <v>189</v>
      </c>
      <c r="E32" s="52" t="s">
        <v>190</v>
      </c>
      <c r="F32" s="56">
        <v>1</v>
      </c>
      <c r="G32" s="47">
        <v>1</v>
      </c>
      <c r="H32" s="47"/>
      <c r="I32" s="47"/>
      <c r="J32" s="47">
        <v>3</v>
      </c>
      <c r="K32" s="47"/>
      <c r="L32" s="47">
        <v>2</v>
      </c>
      <c r="M32" s="47"/>
      <c r="N32" s="47">
        <v>9</v>
      </c>
      <c r="O32" s="47">
        <v>4</v>
      </c>
      <c r="P32" s="47">
        <v>3</v>
      </c>
      <c r="Q32" s="47"/>
      <c r="R32" s="47">
        <v>3</v>
      </c>
      <c r="S32" s="47"/>
      <c r="T32" s="47"/>
      <c r="U32" s="47"/>
      <c r="V32" s="47">
        <v>82</v>
      </c>
      <c r="W32" s="48">
        <v>7</v>
      </c>
      <c r="X32" s="61">
        <f t="shared" si="2"/>
        <v>103</v>
      </c>
      <c r="Y32" s="52">
        <f t="shared" si="3"/>
        <v>12</v>
      </c>
      <c r="Z32">
        <f t="shared" si="4"/>
        <v>115</v>
      </c>
    </row>
    <row r="33" spans="1:26" x14ac:dyDescent="0.2">
      <c r="A33" s="51" t="s">
        <v>16</v>
      </c>
      <c r="B33" s="16">
        <v>142401</v>
      </c>
      <c r="C33" s="47" t="s">
        <v>178</v>
      </c>
      <c r="D33" s="47" t="s">
        <v>191</v>
      </c>
      <c r="E33" s="52" t="s">
        <v>192</v>
      </c>
      <c r="F33" s="56"/>
      <c r="G33" s="47"/>
      <c r="H33" s="47"/>
      <c r="I33" s="47"/>
      <c r="J33" s="47">
        <v>2</v>
      </c>
      <c r="K33" s="47"/>
      <c r="L33" s="47"/>
      <c r="M33" s="47">
        <v>1</v>
      </c>
      <c r="N33" s="47">
        <v>2</v>
      </c>
      <c r="O33" s="47"/>
      <c r="P33" s="47"/>
      <c r="Q33" s="47"/>
      <c r="R33" s="47">
        <v>1</v>
      </c>
      <c r="S33" s="47">
        <v>1</v>
      </c>
      <c r="T33" s="47"/>
      <c r="U33" s="47"/>
      <c r="V33" s="47">
        <v>13</v>
      </c>
      <c r="W33" s="48">
        <v>7</v>
      </c>
      <c r="X33" s="61">
        <f t="shared" si="2"/>
        <v>18</v>
      </c>
      <c r="Y33" s="52">
        <f t="shared" si="3"/>
        <v>9</v>
      </c>
      <c r="Z33">
        <f t="shared" si="4"/>
        <v>27</v>
      </c>
    </row>
    <row r="34" spans="1:26" x14ac:dyDescent="0.2">
      <c r="A34" s="51" t="s">
        <v>16</v>
      </c>
      <c r="B34" s="16">
        <v>143501</v>
      </c>
      <c r="C34" s="47" t="s">
        <v>178</v>
      </c>
      <c r="D34" s="47" t="s">
        <v>193</v>
      </c>
      <c r="E34" s="52" t="s">
        <v>194</v>
      </c>
      <c r="F34" s="56"/>
      <c r="G34" s="47"/>
      <c r="H34" s="47"/>
      <c r="I34" s="47"/>
      <c r="J34" s="47">
        <v>1</v>
      </c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>
        <v>5</v>
      </c>
      <c r="W34" s="48">
        <v>3</v>
      </c>
      <c r="X34" s="61">
        <f t="shared" si="2"/>
        <v>6</v>
      </c>
      <c r="Y34" s="52">
        <f t="shared" si="3"/>
        <v>3</v>
      </c>
      <c r="Z34">
        <f t="shared" si="4"/>
        <v>9</v>
      </c>
    </row>
    <row r="35" spans="1:26" x14ac:dyDescent="0.2">
      <c r="A35" s="51" t="s">
        <v>16</v>
      </c>
      <c r="B35" s="16">
        <v>160301</v>
      </c>
      <c r="C35" s="47" t="s">
        <v>151</v>
      </c>
      <c r="D35" s="47" t="s">
        <v>195</v>
      </c>
      <c r="E35" s="52" t="s">
        <v>196</v>
      </c>
      <c r="F35" s="56"/>
      <c r="G35" s="47">
        <v>2</v>
      </c>
      <c r="H35" s="47"/>
      <c r="I35" s="47"/>
      <c r="J35" s="47"/>
      <c r="K35" s="47">
        <v>1</v>
      </c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8">
        <v>2</v>
      </c>
      <c r="X35" s="61">
        <f t="shared" si="2"/>
        <v>0</v>
      </c>
      <c r="Y35" s="52">
        <f t="shared" si="3"/>
        <v>5</v>
      </c>
      <c r="Z35">
        <f t="shared" si="4"/>
        <v>5</v>
      </c>
    </row>
    <row r="36" spans="1:26" x14ac:dyDescent="0.2">
      <c r="A36" s="51" t="s">
        <v>16</v>
      </c>
      <c r="B36" s="16">
        <v>160501</v>
      </c>
      <c r="C36" s="47" t="s">
        <v>151</v>
      </c>
      <c r="D36" s="47" t="s">
        <v>197</v>
      </c>
      <c r="E36" s="52" t="s">
        <v>198</v>
      </c>
      <c r="F36" s="56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8">
        <v>1</v>
      </c>
      <c r="X36" s="61">
        <f t="shared" si="2"/>
        <v>0</v>
      </c>
      <c r="Y36" s="52">
        <f t="shared" si="3"/>
        <v>1</v>
      </c>
      <c r="Z36">
        <f t="shared" si="4"/>
        <v>1</v>
      </c>
    </row>
    <row r="37" spans="1:26" x14ac:dyDescent="0.2">
      <c r="A37" s="51" t="s">
        <v>16</v>
      </c>
      <c r="B37" s="16">
        <v>160901</v>
      </c>
      <c r="C37" s="47" t="s">
        <v>151</v>
      </c>
      <c r="D37" s="47" t="s">
        <v>199</v>
      </c>
      <c r="E37" s="52" t="s">
        <v>200</v>
      </c>
      <c r="F37" s="56">
        <v>1</v>
      </c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>
        <v>1</v>
      </c>
      <c r="W37" s="48">
        <v>3</v>
      </c>
      <c r="X37" s="61">
        <f t="shared" si="2"/>
        <v>2</v>
      </c>
      <c r="Y37" s="52">
        <f t="shared" si="3"/>
        <v>3</v>
      </c>
      <c r="Z37">
        <f t="shared" si="4"/>
        <v>5</v>
      </c>
    </row>
    <row r="38" spans="1:26" x14ac:dyDescent="0.2">
      <c r="A38" s="51" t="s">
        <v>16</v>
      </c>
      <c r="B38" s="16">
        <v>160902</v>
      </c>
      <c r="C38" s="47" t="s">
        <v>151</v>
      </c>
      <c r="D38" s="47" t="s">
        <v>201</v>
      </c>
      <c r="E38" s="52" t="s">
        <v>202</v>
      </c>
      <c r="F38" s="56"/>
      <c r="G38" s="47"/>
      <c r="H38" s="47"/>
      <c r="I38" s="47"/>
      <c r="J38" s="47"/>
      <c r="K38" s="47"/>
      <c r="L38" s="47"/>
      <c r="M38" s="47"/>
      <c r="N38" s="47"/>
      <c r="O38" s="47">
        <v>1</v>
      </c>
      <c r="P38" s="47"/>
      <c r="Q38" s="47"/>
      <c r="R38" s="47"/>
      <c r="S38" s="47"/>
      <c r="T38" s="47"/>
      <c r="U38" s="47"/>
      <c r="V38" s="47"/>
      <c r="W38" s="48">
        <v>2</v>
      </c>
      <c r="X38" s="61">
        <f t="shared" si="2"/>
        <v>0</v>
      </c>
      <c r="Y38" s="52">
        <f t="shared" si="3"/>
        <v>3</v>
      </c>
      <c r="Z38">
        <f t="shared" si="4"/>
        <v>3</v>
      </c>
    </row>
    <row r="39" spans="1:26" x14ac:dyDescent="0.2">
      <c r="A39" s="51" t="s">
        <v>16</v>
      </c>
      <c r="B39" s="16">
        <v>160905</v>
      </c>
      <c r="C39" s="47" t="s">
        <v>151</v>
      </c>
      <c r="D39" s="47" t="s">
        <v>203</v>
      </c>
      <c r="E39" s="52" t="s">
        <v>204</v>
      </c>
      <c r="F39" s="56"/>
      <c r="G39" s="47"/>
      <c r="H39" s="47"/>
      <c r="I39" s="47"/>
      <c r="J39" s="47"/>
      <c r="K39" s="47"/>
      <c r="L39" s="47"/>
      <c r="M39" s="47"/>
      <c r="N39" s="47">
        <v>1</v>
      </c>
      <c r="O39" s="47">
        <v>2</v>
      </c>
      <c r="P39" s="47"/>
      <c r="Q39" s="47"/>
      <c r="R39" s="47"/>
      <c r="S39" s="47"/>
      <c r="T39" s="47"/>
      <c r="U39" s="47"/>
      <c r="V39" s="47"/>
      <c r="W39" s="48">
        <v>1</v>
      </c>
      <c r="X39" s="61">
        <f t="shared" si="2"/>
        <v>1</v>
      </c>
      <c r="Y39" s="52">
        <f t="shared" si="3"/>
        <v>3</v>
      </c>
      <c r="Z39">
        <f t="shared" si="4"/>
        <v>4</v>
      </c>
    </row>
    <row r="40" spans="1:26" x14ac:dyDescent="0.2">
      <c r="A40" s="51" t="s">
        <v>16</v>
      </c>
      <c r="B40" s="16">
        <v>161200</v>
      </c>
      <c r="C40" s="47" t="s">
        <v>151</v>
      </c>
      <c r="D40" s="47" t="s">
        <v>205</v>
      </c>
      <c r="E40" s="52" t="s">
        <v>206</v>
      </c>
      <c r="F40" s="56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8">
        <v>1</v>
      </c>
      <c r="X40" s="61">
        <f t="shared" si="2"/>
        <v>0</v>
      </c>
      <c r="Y40" s="52">
        <f t="shared" si="3"/>
        <v>1</v>
      </c>
      <c r="Z40">
        <f t="shared" si="4"/>
        <v>1</v>
      </c>
    </row>
    <row r="41" spans="1:26" x14ac:dyDescent="0.2">
      <c r="A41" s="51" t="s">
        <v>16</v>
      </c>
      <c r="B41" s="16">
        <v>190701</v>
      </c>
      <c r="C41" s="47" t="s">
        <v>230</v>
      </c>
      <c r="D41" s="47" t="s">
        <v>207</v>
      </c>
      <c r="E41" s="52" t="s">
        <v>208</v>
      </c>
      <c r="F41" s="56"/>
      <c r="G41" s="47">
        <v>3</v>
      </c>
      <c r="H41" s="47"/>
      <c r="I41" s="47"/>
      <c r="J41" s="47"/>
      <c r="K41" s="47"/>
      <c r="L41" s="47">
        <v>4</v>
      </c>
      <c r="M41" s="47">
        <v>5</v>
      </c>
      <c r="N41" s="47">
        <v>2</v>
      </c>
      <c r="O41" s="47">
        <v>16</v>
      </c>
      <c r="P41" s="47"/>
      <c r="Q41" s="47"/>
      <c r="R41" s="47"/>
      <c r="S41" s="47">
        <v>3</v>
      </c>
      <c r="T41" s="47"/>
      <c r="U41" s="47"/>
      <c r="V41" s="47">
        <v>6</v>
      </c>
      <c r="W41" s="48">
        <v>46</v>
      </c>
      <c r="X41" s="61">
        <f t="shared" si="2"/>
        <v>12</v>
      </c>
      <c r="Y41" s="52">
        <f t="shared" si="3"/>
        <v>73</v>
      </c>
      <c r="Z41">
        <f t="shared" si="4"/>
        <v>85</v>
      </c>
    </row>
    <row r="42" spans="1:26" x14ac:dyDescent="0.2">
      <c r="A42" s="51" t="s">
        <v>16</v>
      </c>
      <c r="B42" s="16">
        <v>190901</v>
      </c>
      <c r="C42" s="47" t="s">
        <v>209</v>
      </c>
      <c r="D42" s="47" t="s">
        <v>210</v>
      </c>
      <c r="E42" s="52" t="s">
        <v>211</v>
      </c>
      <c r="F42" s="56"/>
      <c r="G42" s="47">
        <v>3</v>
      </c>
      <c r="H42" s="47"/>
      <c r="I42" s="47"/>
      <c r="J42" s="47"/>
      <c r="K42" s="47">
        <v>3</v>
      </c>
      <c r="L42" s="47"/>
      <c r="M42" s="47">
        <v>3</v>
      </c>
      <c r="N42" s="47"/>
      <c r="O42" s="47">
        <v>8</v>
      </c>
      <c r="P42" s="47"/>
      <c r="Q42" s="47">
        <v>1</v>
      </c>
      <c r="R42" s="47"/>
      <c r="S42" s="47">
        <v>1</v>
      </c>
      <c r="T42" s="47"/>
      <c r="U42" s="47"/>
      <c r="V42" s="47">
        <v>2</v>
      </c>
      <c r="W42" s="48">
        <v>45</v>
      </c>
      <c r="X42" s="61">
        <f t="shared" ref="X42:X74" si="5">F42+H42+J42+L42+N42+P42+R42+T42+V42</f>
        <v>2</v>
      </c>
      <c r="Y42" s="52">
        <f t="shared" si="3"/>
        <v>64</v>
      </c>
      <c r="Z42">
        <f t="shared" si="4"/>
        <v>66</v>
      </c>
    </row>
    <row r="43" spans="1:26" x14ac:dyDescent="0.2">
      <c r="A43" s="51" t="s">
        <v>16</v>
      </c>
      <c r="B43" s="16">
        <v>230101</v>
      </c>
      <c r="C43" s="47" t="s">
        <v>151</v>
      </c>
      <c r="D43" s="47" t="s">
        <v>212</v>
      </c>
      <c r="E43" s="52" t="s">
        <v>213</v>
      </c>
      <c r="F43" s="56"/>
      <c r="G43" s="47"/>
      <c r="H43" s="47"/>
      <c r="I43" s="47">
        <v>1</v>
      </c>
      <c r="J43" s="47"/>
      <c r="K43" s="47"/>
      <c r="L43" s="47"/>
      <c r="M43" s="47"/>
      <c r="N43" s="47">
        <v>1</v>
      </c>
      <c r="O43" s="47">
        <v>3</v>
      </c>
      <c r="P43" s="47"/>
      <c r="Q43" s="47"/>
      <c r="R43" s="47"/>
      <c r="S43" s="47">
        <v>2</v>
      </c>
      <c r="T43" s="47"/>
      <c r="U43" s="47"/>
      <c r="V43" s="47">
        <v>5</v>
      </c>
      <c r="W43" s="48">
        <v>13</v>
      </c>
      <c r="X43" s="61">
        <f t="shared" si="5"/>
        <v>6</v>
      </c>
      <c r="Y43" s="52">
        <f t="shared" si="3"/>
        <v>19</v>
      </c>
      <c r="Z43">
        <f t="shared" si="4"/>
        <v>25</v>
      </c>
    </row>
    <row r="44" spans="1:26" x14ac:dyDescent="0.2">
      <c r="A44" s="51" t="s">
        <v>16</v>
      </c>
      <c r="B44" s="16">
        <v>231304</v>
      </c>
      <c r="C44" s="47" t="s">
        <v>151</v>
      </c>
      <c r="D44" s="47" t="s">
        <v>214</v>
      </c>
      <c r="E44" s="52" t="s">
        <v>215</v>
      </c>
      <c r="F44" s="56"/>
      <c r="G44" s="47"/>
      <c r="H44" s="47"/>
      <c r="I44" s="47"/>
      <c r="J44" s="47"/>
      <c r="K44" s="47"/>
      <c r="L44" s="47"/>
      <c r="M44" s="47"/>
      <c r="N44" s="47"/>
      <c r="O44" s="47">
        <v>1</v>
      </c>
      <c r="P44" s="47"/>
      <c r="Q44" s="47"/>
      <c r="R44" s="47"/>
      <c r="S44" s="47"/>
      <c r="T44" s="47"/>
      <c r="U44" s="47"/>
      <c r="V44" s="47">
        <v>1</v>
      </c>
      <c r="W44" s="48">
        <v>5</v>
      </c>
      <c r="X44" s="61">
        <f t="shared" si="5"/>
        <v>1</v>
      </c>
      <c r="Y44" s="52">
        <f t="shared" si="3"/>
        <v>6</v>
      </c>
      <c r="Z44">
        <f t="shared" si="4"/>
        <v>7</v>
      </c>
    </row>
    <row r="45" spans="1:26" x14ac:dyDescent="0.2">
      <c r="A45" s="51" t="s">
        <v>16</v>
      </c>
      <c r="B45" s="16">
        <v>260101</v>
      </c>
      <c r="C45" s="47" t="s">
        <v>138</v>
      </c>
      <c r="D45" s="47" t="s">
        <v>218</v>
      </c>
      <c r="E45" s="52" t="s">
        <v>219</v>
      </c>
      <c r="F45" s="56"/>
      <c r="G45" s="47"/>
      <c r="H45" s="47"/>
      <c r="I45" s="47"/>
      <c r="J45" s="47"/>
      <c r="K45" s="47">
        <v>2</v>
      </c>
      <c r="L45" s="47"/>
      <c r="M45" s="47">
        <v>3</v>
      </c>
      <c r="N45" s="47">
        <v>1</v>
      </c>
      <c r="O45" s="47">
        <v>4</v>
      </c>
      <c r="P45" s="47"/>
      <c r="Q45" s="47"/>
      <c r="R45" s="47"/>
      <c r="S45" s="47">
        <v>2</v>
      </c>
      <c r="T45" s="47"/>
      <c r="U45" s="47"/>
      <c r="V45" s="47">
        <v>8</v>
      </c>
      <c r="W45" s="48">
        <v>16</v>
      </c>
      <c r="X45" s="61">
        <f t="shared" si="5"/>
        <v>9</v>
      </c>
      <c r="Y45" s="52">
        <f t="shared" si="3"/>
        <v>27</v>
      </c>
      <c r="Z45">
        <f t="shared" si="4"/>
        <v>36</v>
      </c>
    </row>
    <row r="46" spans="1:26" x14ac:dyDescent="0.2">
      <c r="A46" s="51" t="s">
        <v>16</v>
      </c>
      <c r="B46" s="16">
        <v>260101</v>
      </c>
      <c r="C46" s="47" t="s">
        <v>138</v>
      </c>
      <c r="D46" s="47" t="s">
        <v>220</v>
      </c>
      <c r="E46" s="52" t="s">
        <v>221</v>
      </c>
      <c r="F46" s="56"/>
      <c r="G46" s="47">
        <v>2</v>
      </c>
      <c r="H46" s="47"/>
      <c r="I46" s="47"/>
      <c r="J46" s="47">
        <v>1</v>
      </c>
      <c r="K46" s="47">
        <v>1</v>
      </c>
      <c r="L46" s="47"/>
      <c r="M46" s="47">
        <v>2</v>
      </c>
      <c r="N46" s="47">
        <v>2</v>
      </c>
      <c r="O46" s="47">
        <v>10</v>
      </c>
      <c r="P46" s="47"/>
      <c r="Q46" s="47">
        <v>1</v>
      </c>
      <c r="R46" s="47"/>
      <c r="S46" s="47">
        <v>1</v>
      </c>
      <c r="T46" s="47"/>
      <c r="U46" s="47"/>
      <c r="V46" s="47">
        <v>16</v>
      </c>
      <c r="W46" s="48">
        <v>48</v>
      </c>
      <c r="X46" s="61">
        <f t="shared" si="5"/>
        <v>19</v>
      </c>
      <c r="Y46" s="52">
        <f t="shared" si="3"/>
        <v>65</v>
      </c>
      <c r="Z46">
        <f t="shared" si="4"/>
        <v>84</v>
      </c>
    </row>
    <row r="47" spans="1:26" x14ac:dyDescent="0.2">
      <c r="A47" s="51" t="s">
        <v>16</v>
      </c>
      <c r="B47" s="16">
        <v>260406</v>
      </c>
      <c r="C47" s="47" t="s">
        <v>138</v>
      </c>
      <c r="D47" s="47" t="s">
        <v>222</v>
      </c>
      <c r="E47" s="52" t="s">
        <v>223</v>
      </c>
      <c r="F47" s="56">
        <v>1</v>
      </c>
      <c r="G47" s="47"/>
      <c r="H47" s="47"/>
      <c r="I47" s="47"/>
      <c r="J47" s="47">
        <v>2</v>
      </c>
      <c r="K47" s="47">
        <v>4</v>
      </c>
      <c r="L47" s="47">
        <v>1</v>
      </c>
      <c r="M47" s="47">
        <v>3</v>
      </c>
      <c r="N47" s="47">
        <v>3</v>
      </c>
      <c r="O47" s="47">
        <v>4</v>
      </c>
      <c r="P47" s="47"/>
      <c r="Q47" s="47"/>
      <c r="R47" s="47">
        <v>3</v>
      </c>
      <c r="S47" s="47"/>
      <c r="T47" s="47"/>
      <c r="U47" s="47"/>
      <c r="V47" s="47">
        <v>9</v>
      </c>
      <c r="W47" s="48">
        <v>23</v>
      </c>
      <c r="X47" s="61">
        <f t="shared" si="5"/>
        <v>19</v>
      </c>
      <c r="Y47" s="52">
        <f t="shared" si="3"/>
        <v>34</v>
      </c>
      <c r="Z47">
        <f t="shared" si="4"/>
        <v>53</v>
      </c>
    </row>
    <row r="48" spans="1:26" x14ac:dyDescent="0.2">
      <c r="A48" s="51" t="s">
        <v>16</v>
      </c>
      <c r="B48" s="16">
        <v>261302</v>
      </c>
      <c r="C48" s="47" t="s">
        <v>138</v>
      </c>
      <c r="D48" s="47" t="s">
        <v>224</v>
      </c>
      <c r="E48" s="52" t="s">
        <v>225</v>
      </c>
      <c r="F48" s="56"/>
      <c r="G48" s="47"/>
      <c r="H48" s="47"/>
      <c r="I48" s="47"/>
      <c r="J48" s="47">
        <v>1</v>
      </c>
      <c r="K48" s="47">
        <v>1</v>
      </c>
      <c r="L48" s="47"/>
      <c r="M48" s="47"/>
      <c r="N48" s="47">
        <v>2</v>
      </c>
      <c r="O48" s="47">
        <v>3</v>
      </c>
      <c r="P48" s="47"/>
      <c r="Q48" s="47"/>
      <c r="R48" s="47"/>
      <c r="S48" s="47">
        <v>1</v>
      </c>
      <c r="T48" s="47"/>
      <c r="U48" s="47"/>
      <c r="V48" s="47">
        <v>11</v>
      </c>
      <c r="W48" s="48">
        <v>20</v>
      </c>
      <c r="X48" s="61">
        <f t="shared" si="5"/>
        <v>14</v>
      </c>
      <c r="Y48" s="52">
        <f t="shared" si="3"/>
        <v>25</v>
      </c>
      <c r="Z48">
        <f t="shared" si="4"/>
        <v>39</v>
      </c>
    </row>
    <row r="49" spans="1:26" x14ac:dyDescent="0.2">
      <c r="A49" s="51" t="s">
        <v>16</v>
      </c>
      <c r="B49" s="16">
        <v>270101</v>
      </c>
      <c r="C49" s="47" t="s">
        <v>151</v>
      </c>
      <c r="D49" s="47" t="s">
        <v>226</v>
      </c>
      <c r="E49" s="52" t="s">
        <v>227</v>
      </c>
      <c r="F49" s="56"/>
      <c r="G49" s="47"/>
      <c r="H49" s="47"/>
      <c r="I49" s="47"/>
      <c r="J49" s="47"/>
      <c r="K49" s="47"/>
      <c r="L49" s="47"/>
      <c r="M49" s="47"/>
      <c r="N49" s="47"/>
      <c r="O49" s="47">
        <v>1</v>
      </c>
      <c r="P49" s="47"/>
      <c r="Q49" s="47"/>
      <c r="R49" s="47"/>
      <c r="S49" s="47"/>
      <c r="T49" s="47"/>
      <c r="U49" s="47"/>
      <c r="V49" s="47"/>
      <c r="W49" s="48"/>
      <c r="X49" s="61">
        <f t="shared" si="5"/>
        <v>0</v>
      </c>
      <c r="Y49" s="52">
        <f t="shared" si="3"/>
        <v>1</v>
      </c>
      <c r="Z49">
        <f t="shared" si="4"/>
        <v>1</v>
      </c>
    </row>
    <row r="50" spans="1:26" x14ac:dyDescent="0.2">
      <c r="A50" s="51" t="s">
        <v>16</v>
      </c>
      <c r="B50" s="16">
        <v>270101</v>
      </c>
      <c r="C50" s="47" t="s">
        <v>151</v>
      </c>
      <c r="D50" s="47" t="s">
        <v>228</v>
      </c>
      <c r="E50" s="52" t="s">
        <v>229</v>
      </c>
      <c r="F50" s="56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>
        <v>1</v>
      </c>
      <c r="R50" s="47"/>
      <c r="S50" s="47"/>
      <c r="T50" s="47"/>
      <c r="U50" s="47"/>
      <c r="V50" s="47">
        <v>8</v>
      </c>
      <c r="W50" s="48">
        <v>6</v>
      </c>
      <c r="X50" s="61">
        <f t="shared" si="5"/>
        <v>8</v>
      </c>
      <c r="Y50" s="52">
        <f t="shared" si="3"/>
        <v>7</v>
      </c>
      <c r="Z50">
        <f t="shared" si="4"/>
        <v>15</v>
      </c>
    </row>
    <row r="51" spans="1:26" x14ac:dyDescent="0.2">
      <c r="A51" s="51" t="s">
        <v>16</v>
      </c>
      <c r="B51" s="16">
        <v>309999</v>
      </c>
      <c r="C51" s="47" t="s">
        <v>151</v>
      </c>
      <c r="D51" s="47" t="s">
        <v>572</v>
      </c>
      <c r="E51" s="52" t="s">
        <v>573</v>
      </c>
      <c r="F51" s="56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>
        <v>1</v>
      </c>
      <c r="W51" s="48"/>
      <c r="X51" s="61">
        <f t="shared" si="5"/>
        <v>1</v>
      </c>
      <c r="Y51" s="52">
        <f t="shared" si="3"/>
        <v>0</v>
      </c>
      <c r="Z51">
        <f t="shared" si="4"/>
        <v>1</v>
      </c>
    </row>
    <row r="52" spans="1:26" x14ac:dyDescent="0.2">
      <c r="A52" s="51" t="s">
        <v>16</v>
      </c>
      <c r="B52" s="16">
        <v>310505</v>
      </c>
      <c r="C52" s="47" t="s">
        <v>230</v>
      </c>
      <c r="D52" s="47" t="s">
        <v>231</v>
      </c>
      <c r="E52" s="52" t="s">
        <v>232</v>
      </c>
      <c r="F52" s="56">
        <v>3</v>
      </c>
      <c r="G52" s="47">
        <v>1</v>
      </c>
      <c r="H52" s="47"/>
      <c r="I52" s="47"/>
      <c r="J52" s="47"/>
      <c r="K52" s="47">
        <v>2</v>
      </c>
      <c r="L52" s="47">
        <v>4</v>
      </c>
      <c r="M52" s="47"/>
      <c r="N52" s="47">
        <v>4</v>
      </c>
      <c r="O52" s="47">
        <v>6</v>
      </c>
      <c r="P52" s="47"/>
      <c r="Q52" s="47"/>
      <c r="R52" s="47">
        <v>2</v>
      </c>
      <c r="S52" s="47">
        <v>4</v>
      </c>
      <c r="T52" s="47"/>
      <c r="U52" s="47">
        <v>1</v>
      </c>
      <c r="V52" s="47">
        <v>65</v>
      </c>
      <c r="W52" s="48">
        <v>77</v>
      </c>
      <c r="X52" s="61">
        <f t="shared" si="5"/>
        <v>78</v>
      </c>
      <c r="Y52" s="52">
        <f t="shared" si="3"/>
        <v>91</v>
      </c>
      <c r="Z52">
        <f t="shared" si="4"/>
        <v>169</v>
      </c>
    </row>
    <row r="53" spans="1:26" x14ac:dyDescent="0.2">
      <c r="A53" s="51" t="s">
        <v>16</v>
      </c>
      <c r="B53" s="16">
        <v>340199</v>
      </c>
      <c r="C53" s="47" t="s">
        <v>230</v>
      </c>
      <c r="D53" s="47" t="s">
        <v>233</v>
      </c>
      <c r="E53" s="52" t="s">
        <v>234</v>
      </c>
      <c r="F53" s="56">
        <v>1</v>
      </c>
      <c r="G53" s="47">
        <v>1</v>
      </c>
      <c r="H53" s="47">
        <v>1</v>
      </c>
      <c r="I53" s="47"/>
      <c r="J53" s="47">
        <v>1</v>
      </c>
      <c r="K53" s="47">
        <v>1</v>
      </c>
      <c r="L53" s="47">
        <v>3</v>
      </c>
      <c r="M53" s="47">
        <v>13</v>
      </c>
      <c r="N53" s="47">
        <v>3</v>
      </c>
      <c r="O53" s="47">
        <v>15</v>
      </c>
      <c r="P53" s="47"/>
      <c r="Q53" s="47">
        <v>1</v>
      </c>
      <c r="R53" s="47">
        <v>1</v>
      </c>
      <c r="S53" s="47">
        <v>2</v>
      </c>
      <c r="T53" s="47"/>
      <c r="U53" s="47"/>
      <c r="V53" s="47">
        <v>10</v>
      </c>
      <c r="W53" s="48">
        <v>71</v>
      </c>
      <c r="X53" s="61">
        <f t="shared" si="5"/>
        <v>20</v>
      </c>
      <c r="Y53" s="52">
        <f t="shared" si="3"/>
        <v>104</v>
      </c>
      <c r="Z53">
        <f t="shared" si="4"/>
        <v>124</v>
      </c>
    </row>
    <row r="54" spans="1:26" x14ac:dyDescent="0.2">
      <c r="A54" s="51" t="s">
        <v>16</v>
      </c>
      <c r="B54" s="16">
        <v>380101</v>
      </c>
      <c r="C54" s="47" t="s">
        <v>151</v>
      </c>
      <c r="D54" s="47" t="s">
        <v>235</v>
      </c>
      <c r="E54" s="52" t="s">
        <v>236</v>
      </c>
      <c r="F54" s="56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>
        <v>1</v>
      </c>
      <c r="S54" s="47"/>
      <c r="T54" s="47"/>
      <c r="U54" s="47"/>
      <c r="V54" s="47">
        <v>2</v>
      </c>
      <c r="W54" s="48">
        <v>1</v>
      </c>
      <c r="X54" s="61">
        <f t="shared" si="5"/>
        <v>3</v>
      </c>
      <c r="Y54" s="52">
        <f t="shared" si="3"/>
        <v>1</v>
      </c>
      <c r="Z54">
        <f t="shared" si="4"/>
        <v>4</v>
      </c>
    </row>
    <row r="55" spans="1:26" x14ac:dyDescent="0.2">
      <c r="A55" s="51" t="s">
        <v>16</v>
      </c>
      <c r="B55" s="16">
        <v>400501</v>
      </c>
      <c r="C55" s="47" t="s">
        <v>151</v>
      </c>
      <c r="D55" s="47" t="s">
        <v>239</v>
      </c>
      <c r="E55" s="52" t="s">
        <v>240</v>
      </c>
      <c r="F55" s="56"/>
      <c r="G55" s="47"/>
      <c r="H55" s="47"/>
      <c r="I55" s="47"/>
      <c r="J55" s="47"/>
      <c r="K55" s="47"/>
      <c r="L55" s="47"/>
      <c r="M55" s="47"/>
      <c r="N55" s="47">
        <v>1</v>
      </c>
      <c r="O55" s="47"/>
      <c r="P55" s="47"/>
      <c r="Q55" s="47"/>
      <c r="R55" s="47">
        <v>1</v>
      </c>
      <c r="S55" s="47"/>
      <c r="T55" s="47"/>
      <c r="U55" s="47"/>
      <c r="V55" s="47">
        <v>7</v>
      </c>
      <c r="W55" s="48">
        <v>2</v>
      </c>
      <c r="X55" s="61">
        <f t="shared" si="5"/>
        <v>9</v>
      </c>
      <c r="Y55" s="52">
        <f t="shared" si="3"/>
        <v>2</v>
      </c>
      <c r="Z55">
        <f t="shared" si="4"/>
        <v>11</v>
      </c>
    </row>
    <row r="56" spans="1:26" x14ac:dyDescent="0.2">
      <c r="A56" s="51" t="s">
        <v>16</v>
      </c>
      <c r="B56" s="16">
        <v>400510</v>
      </c>
      <c r="C56" s="47" t="s">
        <v>151</v>
      </c>
      <c r="D56" s="47" t="s">
        <v>241</v>
      </c>
      <c r="E56" s="52" t="s">
        <v>242</v>
      </c>
      <c r="F56" s="56">
        <v>1</v>
      </c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>
        <v>1</v>
      </c>
      <c r="R56" s="47"/>
      <c r="S56" s="47"/>
      <c r="T56" s="47"/>
      <c r="U56" s="47"/>
      <c r="V56" s="47"/>
      <c r="W56" s="48">
        <v>1</v>
      </c>
      <c r="X56" s="61">
        <f t="shared" si="5"/>
        <v>1</v>
      </c>
      <c r="Y56" s="52">
        <f t="shared" si="3"/>
        <v>2</v>
      </c>
      <c r="Z56">
        <f t="shared" si="4"/>
        <v>3</v>
      </c>
    </row>
    <row r="57" spans="1:26" x14ac:dyDescent="0.2">
      <c r="A57" s="51" t="s">
        <v>16</v>
      </c>
      <c r="B57" s="16">
        <v>400699</v>
      </c>
      <c r="C57" s="47" t="s">
        <v>138</v>
      </c>
      <c r="D57" s="47" t="s">
        <v>243</v>
      </c>
      <c r="E57" s="52" t="s">
        <v>244</v>
      </c>
      <c r="F57" s="56"/>
      <c r="G57" s="47"/>
      <c r="H57" s="47"/>
      <c r="I57" s="47"/>
      <c r="J57" s="47"/>
      <c r="K57" s="47"/>
      <c r="L57" s="47"/>
      <c r="M57" s="47"/>
      <c r="N57" s="47">
        <v>1</v>
      </c>
      <c r="O57" s="47">
        <v>1</v>
      </c>
      <c r="P57" s="47"/>
      <c r="Q57" s="47"/>
      <c r="R57" s="47"/>
      <c r="S57" s="47"/>
      <c r="T57" s="47"/>
      <c r="U57" s="47"/>
      <c r="V57" s="47">
        <v>3</v>
      </c>
      <c r="W57" s="48">
        <v>2</v>
      </c>
      <c r="X57" s="61">
        <f t="shared" si="5"/>
        <v>4</v>
      </c>
      <c r="Y57" s="52">
        <f t="shared" si="3"/>
        <v>3</v>
      </c>
      <c r="Z57">
        <f t="shared" si="4"/>
        <v>7</v>
      </c>
    </row>
    <row r="58" spans="1:26" x14ac:dyDescent="0.2">
      <c r="A58" s="51" t="s">
        <v>16</v>
      </c>
      <c r="B58" s="16">
        <v>400801</v>
      </c>
      <c r="C58" s="47" t="s">
        <v>151</v>
      </c>
      <c r="D58" s="47" t="s">
        <v>245</v>
      </c>
      <c r="E58" s="52" t="s">
        <v>246</v>
      </c>
      <c r="F58" s="56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>
        <v>2</v>
      </c>
      <c r="W58" s="48">
        <v>2</v>
      </c>
      <c r="X58" s="61">
        <f t="shared" si="5"/>
        <v>2</v>
      </c>
      <c r="Y58" s="52">
        <f t="shared" si="3"/>
        <v>2</v>
      </c>
      <c r="Z58">
        <f t="shared" si="4"/>
        <v>4</v>
      </c>
    </row>
    <row r="59" spans="1:26" x14ac:dyDescent="0.2">
      <c r="A59" s="51" t="s">
        <v>16</v>
      </c>
      <c r="B59" s="16">
        <v>420101</v>
      </c>
      <c r="C59" s="47" t="s">
        <v>230</v>
      </c>
      <c r="D59" s="47" t="s">
        <v>249</v>
      </c>
      <c r="E59" s="52" t="s">
        <v>250</v>
      </c>
      <c r="F59" s="56">
        <v>2</v>
      </c>
      <c r="G59" s="47">
        <v>2</v>
      </c>
      <c r="H59" s="47"/>
      <c r="I59" s="47"/>
      <c r="J59" s="47">
        <v>1</v>
      </c>
      <c r="K59" s="47">
        <v>3</v>
      </c>
      <c r="L59" s="47">
        <v>1</v>
      </c>
      <c r="M59" s="47">
        <v>5</v>
      </c>
      <c r="N59" s="47">
        <v>6</v>
      </c>
      <c r="O59" s="47">
        <v>17</v>
      </c>
      <c r="P59" s="47"/>
      <c r="Q59" s="47"/>
      <c r="R59" s="47"/>
      <c r="S59" s="47">
        <v>3</v>
      </c>
      <c r="T59" s="47"/>
      <c r="U59" s="47"/>
      <c r="V59" s="47">
        <v>14</v>
      </c>
      <c r="W59" s="48">
        <v>68</v>
      </c>
      <c r="X59" s="61">
        <f t="shared" si="5"/>
        <v>24</v>
      </c>
      <c r="Y59" s="52">
        <f t="shared" si="3"/>
        <v>98</v>
      </c>
      <c r="Z59">
        <f t="shared" si="4"/>
        <v>122</v>
      </c>
    </row>
    <row r="60" spans="1:26" x14ac:dyDescent="0.2">
      <c r="A60" s="51" t="s">
        <v>16</v>
      </c>
      <c r="B60" s="16">
        <v>420101</v>
      </c>
      <c r="C60" s="47" t="s">
        <v>230</v>
      </c>
      <c r="D60" s="47" t="s">
        <v>251</v>
      </c>
      <c r="E60" s="52" t="s">
        <v>252</v>
      </c>
      <c r="F60" s="56"/>
      <c r="G60" s="47">
        <v>1</v>
      </c>
      <c r="H60" s="47"/>
      <c r="I60" s="47"/>
      <c r="J60" s="47">
        <v>1</v>
      </c>
      <c r="K60" s="47">
        <v>1</v>
      </c>
      <c r="L60" s="47"/>
      <c r="M60" s="47">
        <v>5</v>
      </c>
      <c r="N60" s="47"/>
      <c r="O60" s="47">
        <v>11</v>
      </c>
      <c r="P60" s="47">
        <v>1</v>
      </c>
      <c r="Q60" s="47">
        <v>1</v>
      </c>
      <c r="R60" s="47">
        <v>1</v>
      </c>
      <c r="S60" s="47"/>
      <c r="T60" s="47">
        <v>1</v>
      </c>
      <c r="U60" s="47"/>
      <c r="V60" s="47">
        <v>11</v>
      </c>
      <c r="W60" s="48">
        <v>30</v>
      </c>
      <c r="X60" s="61">
        <f t="shared" si="5"/>
        <v>15</v>
      </c>
      <c r="Y60" s="52">
        <f t="shared" si="3"/>
        <v>49</v>
      </c>
      <c r="Z60">
        <f t="shared" si="4"/>
        <v>64</v>
      </c>
    </row>
    <row r="61" spans="1:26" x14ac:dyDescent="0.2">
      <c r="A61" s="51" t="s">
        <v>16</v>
      </c>
      <c r="B61" s="16">
        <v>440501</v>
      </c>
      <c r="C61" s="47" t="s">
        <v>138</v>
      </c>
      <c r="D61" s="47" t="s">
        <v>253</v>
      </c>
      <c r="E61" s="52" t="s">
        <v>254</v>
      </c>
      <c r="F61" s="56">
        <v>1</v>
      </c>
      <c r="G61" s="47"/>
      <c r="H61" s="47"/>
      <c r="I61" s="47"/>
      <c r="J61" s="47"/>
      <c r="K61" s="47"/>
      <c r="L61" s="47"/>
      <c r="M61" s="47">
        <v>1</v>
      </c>
      <c r="N61" s="47">
        <v>1</v>
      </c>
      <c r="O61" s="47"/>
      <c r="P61" s="47"/>
      <c r="Q61" s="47"/>
      <c r="R61" s="47"/>
      <c r="S61" s="47"/>
      <c r="T61" s="47"/>
      <c r="U61" s="47"/>
      <c r="V61" s="47">
        <v>7</v>
      </c>
      <c r="W61" s="48">
        <v>4</v>
      </c>
      <c r="X61" s="61">
        <f t="shared" si="5"/>
        <v>9</v>
      </c>
      <c r="Y61" s="52">
        <f t="shared" si="3"/>
        <v>5</v>
      </c>
      <c r="Z61">
        <f t="shared" si="4"/>
        <v>14</v>
      </c>
    </row>
    <row r="62" spans="1:26" x14ac:dyDescent="0.2">
      <c r="A62" s="51" t="s">
        <v>16</v>
      </c>
      <c r="B62" s="16">
        <v>440501</v>
      </c>
      <c r="C62" s="47" t="s">
        <v>138</v>
      </c>
      <c r="D62" s="47" t="s">
        <v>255</v>
      </c>
      <c r="E62" s="52" t="s">
        <v>256</v>
      </c>
      <c r="F62" s="56"/>
      <c r="G62" s="47"/>
      <c r="H62" s="47"/>
      <c r="I62" s="47"/>
      <c r="J62" s="47"/>
      <c r="K62" s="47"/>
      <c r="L62" s="47"/>
      <c r="M62" s="47"/>
      <c r="N62" s="47">
        <v>1</v>
      </c>
      <c r="O62" s="47"/>
      <c r="P62" s="47"/>
      <c r="Q62" s="47"/>
      <c r="R62" s="47"/>
      <c r="S62" s="47"/>
      <c r="T62" s="47"/>
      <c r="U62" s="47"/>
      <c r="V62" s="47">
        <v>6</v>
      </c>
      <c r="W62" s="48">
        <v>1</v>
      </c>
      <c r="X62" s="61">
        <f t="shared" si="5"/>
        <v>7</v>
      </c>
      <c r="Y62" s="52">
        <f t="shared" si="3"/>
        <v>1</v>
      </c>
      <c r="Z62">
        <f t="shared" si="4"/>
        <v>8</v>
      </c>
    </row>
    <row r="63" spans="1:26" x14ac:dyDescent="0.2">
      <c r="A63" s="51" t="s">
        <v>16</v>
      </c>
      <c r="B63" s="16">
        <v>450201</v>
      </c>
      <c r="C63" s="47" t="s">
        <v>151</v>
      </c>
      <c r="D63" s="47" t="s">
        <v>257</v>
      </c>
      <c r="E63" s="52" t="s">
        <v>258</v>
      </c>
      <c r="F63" s="56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>
        <v>1</v>
      </c>
      <c r="T63" s="47"/>
      <c r="U63" s="47"/>
      <c r="V63" s="47">
        <v>4</v>
      </c>
      <c r="W63" s="48">
        <v>3</v>
      </c>
      <c r="X63" s="61">
        <f t="shared" si="5"/>
        <v>4</v>
      </c>
      <c r="Y63" s="52">
        <f t="shared" si="3"/>
        <v>4</v>
      </c>
      <c r="Z63">
        <f t="shared" si="4"/>
        <v>8</v>
      </c>
    </row>
    <row r="64" spans="1:26" x14ac:dyDescent="0.2">
      <c r="A64" s="51" t="s">
        <v>16</v>
      </c>
      <c r="B64" s="16">
        <v>450401</v>
      </c>
      <c r="C64" s="47" t="s">
        <v>151</v>
      </c>
      <c r="D64" s="47" t="s">
        <v>548</v>
      </c>
      <c r="E64" s="52" t="s">
        <v>549</v>
      </c>
      <c r="F64" s="56">
        <v>3</v>
      </c>
      <c r="G64" s="47">
        <v>2</v>
      </c>
      <c r="H64" s="47"/>
      <c r="I64" s="47"/>
      <c r="J64" s="47"/>
      <c r="K64" s="47">
        <v>3</v>
      </c>
      <c r="L64" s="47">
        <v>10</v>
      </c>
      <c r="M64" s="47">
        <v>4</v>
      </c>
      <c r="N64" s="47">
        <v>4</v>
      </c>
      <c r="O64" s="47">
        <v>12</v>
      </c>
      <c r="P64" s="47"/>
      <c r="Q64" s="47">
        <v>1</v>
      </c>
      <c r="R64" s="47"/>
      <c r="S64" s="47">
        <v>5</v>
      </c>
      <c r="T64" s="47"/>
      <c r="U64" s="47"/>
      <c r="V64" s="47">
        <v>31</v>
      </c>
      <c r="W64" s="48">
        <v>31</v>
      </c>
      <c r="X64" s="61">
        <f t="shared" si="5"/>
        <v>48</v>
      </c>
      <c r="Y64" s="52">
        <f t="shared" si="3"/>
        <v>58</v>
      </c>
      <c r="Z64">
        <f t="shared" si="4"/>
        <v>106</v>
      </c>
    </row>
    <row r="65" spans="1:26" x14ac:dyDescent="0.2">
      <c r="A65" s="51" t="s">
        <v>16</v>
      </c>
      <c r="B65" s="16">
        <v>450601</v>
      </c>
      <c r="C65" s="47" t="s">
        <v>151</v>
      </c>
      <c r="D65" s="47" t="s">
        <v>259</v>
      </c>
      <c r="E65" s="52" t="s">
        <v>260</v>
      </c>
      <c r="F65" s="56"/>
      <c r="G65" s="47"/>
      <c r="H65" s="47"/>
      <c r="I65" s="47"/>
      <c r="J65" s="47"/>
      <c r="K65" s="47"/>
      <c r="L65" s="47">
        <v>1</v>
      </c>
      <c r="M65" s="47"/>
      <c r="N65" s="47">
        <v>1</v>
      </c>
      <c r="O65" s="47">
        <v>1</v>
      </c>
      <c r="P65" s="47"/>
      <c r="Q65" s="47"/>
      <c r="R65" s="47"/>
      <c r="S65" s="47"/>
      <c r="T65" s="47"/>
      <c r="U65" s="47"/>
      <c r="V65" s="47">
        <v>28</v>
      </c>
      <c r="W65" s="48">
        <v>1</v>
      </c>
      <c r="X65" s="61">
        <f t="shared" si="5"/>
        <v>30</v>
      </c>
      <c r="Y65" s="52">
        <f t="shared" si="3"/>
        <v>2</v>
      </c>
      <c r="Z65">
        <f t="shared" si="4"/>
        <v>32</v>
      </c>
    </row>
    <row r="66" spans="1:26" x14ac:dyDescent="0.2">
      <c r="A66" s="51" t="s">
        <v>16</v>
      </c>
      <c r="B66" s="16">
        <v>450603</v>
      </c>
      <c r="C66" s="47" t="s">
        <v>151</v>
      </c>
      <c r="D66" s="47" t="s">
        <v>261</v>
      </c>
      <c r="E66" s="52" t="s">
        <v>262</v>
      </c>
      <c r="F66" s="56">
        <v>1</v>
      </c>
      <c r="G66" s="47"/>
      <c r="H66" s="47"/>
      <c r="I66" s="47"/>
      <c r="J66" s="47"/>
      <c r="K66" s="47"/>
      <c r="L66" s="47">
        <v>1</v>
      </c>
      <c r="M66" s="47"/>
      <c r="N66" s="47"/>
      <c r="O66" s="47"/>
      <c r="P66" s="47">
        <v>1</v>
      </c>
      <c r="Q66" s="47"/>
      <c r="R66" s="47"/>
      <c r="S66" s="47"/>
      <c r="T66" s="47"/>
      <c r="U66" s="47"/>
      <c r="V66" s="47">
        <v>6</v>
      </c>
      <c r="W66" s="48"/>
      <c r="X66" s="61">
        <f t="shared" si="5"/>
        <v>9</v>
      </c>
      <c r="Y66" s="52">
        <f t="shared" si="3"/>
        <v>0</v>
      </c>
      <c r="Z66">
        <f t="shared" si="4"/>
        <v>9</v>
      </c>
    </row>
    <row r="67" spans="1:26" x14ac:dyDescent="0.2">
      <c r="A67" s="51" t="s">
        <v>16</v>
      </c>
      <c r="B67" s="16">
        <v>450901</v>
      </c>
      <c r="C67" s="47" t="s">
        <v>151</v>
      </c>
      <c r="D67" s="47" t="s">
        <v>576</v>
      </c>
      <c r="E67" s="52" t="s">
        <v>577</v>
      </c>
      <c r="F67" s="56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8">
        <v>2</v>
      </c>
      <c r="X67" s="61">
        <f t="shared" si="5"/>
        <v>0</v>
      </c>
      <c r="Y67" s="52">
        <f t="shared" si="3"/>
        <v>2</v>
      </c>
      <c r="Z67">
        <f t="shared" si="4"/>
        <v>2</v>
      </c>
    </row>
    <row r="68" spans="1:26" x14ac:dyDescent="0.2">
      <c r="A68" s="51" t="s">
        <v>16</v>
      </c>
      <c r="B68" s="16">
        <v>451001</v>
      </c>
      <c r="C68" s="47" t="s">
        <v>151</v>
      </c>
      <c r="D68" s="47" t="s">
        <v>263</v>
      </c>
      <c r="E68" s="52" t="s">
        <v>264</v>
      </c>
      <c r="F68" s="56"/>
      <c r="G68" s="47"/>
      <c r="H68" s="47"/>
      <c r="I68" s="47"/>
      <c r="J68" s="47"/>
      <c r="K68" s="47"/>
      <c r="L68" s="47">
        <v>1</v>
      </c>
      <c r="M68" s="47">
        <v>1</v>
      </c>
      <c r="N68" s="47">
        <v>4</v>
      </c>
      <c r="O68" s="47"/>
      <c r="P68" s="47">
        <v>1</v>
      </c>
      <c r="Q68" s="47"/>
      <c r="R68" s="47">
        <v>1</v>
      </c>
      <c r="S68" s="47">
        <v>1</v>
      </c>
      <c r="T68" s="47"/>
      <c r="U68" s="47"/>
      <c r="V68" s="47">
        <v>18</v>
      </c>
      <c r="W68" s="48">
        <v>18</v>
      </c>
      <c r="X68" s="61">
        <f t="shared" si="5"/>
        <v>25</v>
      </c>
      <c r="Y68" s="52">
        <f t="shared" si="3"/>
        <v>20</v>
      </c>
      <c r="Z68">
        <f t="shared" si="4"/>
        <v>45</v>
      </c>
    </row>
    <row r="69" spans="1:26" x14ac:dyDescent="0.2">
      <c r="A69" s="51" t="s">
        <v>16</v>
      </c>
      <c r="B69" s="16">
        <v>451101</v>
      </c>
      <c r="C69" s="47" t="s">
        <v>151</v>
      </c>
      <c r="D69" s="47" t="s">
        <v>265</v>
      </c>
      <c r="E69" s="52" t="s">
        <v>266</v>
      </c>
      <c r="F69" s="56">
        <v>1</v>
      </c>
      <c r="G69" s="47"/>
      <c r="H69" s="47"/>
      <c r="I69" s="47"/>
      <c r="J69" s="47"/>
      <c r="K69" s="47"/>
      <c r="L69" s="47"/>
      <c r="M69" s="47"/>
      <c r="N69" s="47"/>
      <c r="O69" s="47">
        <v>1</v>
      </c>
      <c r="P69" s="47"/>
      <c r="Q69" s="47"/>
      <c r="R69" s="47"/>
      <c r="S69" s="47"/>
      <c r="T69" s="47"/>
      <c r="U69" s="47"/>
      <c r="V69" s="47">
        <v>1</v>
      </c>
      <c r="W69" s="48">
        <v>3</v>
      </c>
      <c r="X69" s="61">
        <f t="shared" si="5"/>
        <v>2</v>
      </c>
      <c r="Y69" s="52">
        <f t="shared" si="3"/>
        <v>4</v>
      </c>
      <c r="Z69">
        <f t="shared" si="4"/>
        <v>6</v>
      </c>
    </row>
    <row r="70" spans="1:26" x14ac:dyDescent="0.2">
      <c r="A70" s="51" t="s">
        <v>16</v>
      </c>
      <c r="B70" s="16">
        <v>459999</v>
      </c>
      <c r="C70" s="47" t="s">
        <v>151</v>
      </c>
      <c r="D70" s="47" t="s">
        <v>267</v>
      </c>
      <c r="E70" s="52" t="s">
        <v>268</v>
      </c>
      <c r="F70" s="56"/>
      <c r="G70" s="47"/>
      <c r="H70" s="47"/>
      <c r="I70" s="47"/>
      <c r="J70" s="47"/>
      <c r="K70" s="47"/>
      <c r="L70" s="47"/>
      <c r="M70" s="47"/>
      <c r="N70" s="47">
        <v>3</v>
      </c>
      <c r="O70" s="47">
        <v>2</v>
      </c>
      <c r="P70" s="47"/>
      <c r="Q70" s="47"/>
      <c r="R70" s="47"/>
      <c r="S70" s="47"/>
      <c r="T70" s="47"/>
      <c r="U70" s="47"/>
      <c r="V70" s="47"/>
      <c r="W70" s="48">
        <v>1</v>
      </c>
      <c r="X70" s="61">
        <f t="shared" si="5"/>
        <v>3</v>
      </c>
      <c r="Y70" s="52">
        <f t="shared" si="3"/>
        <v>3</v>
      </c>
      <c r="Z70">
        <f t="shared" si="4"/>
        <v>6</v>
      </c>
    </row>
    <row r="71" spans="1:26" x14ac:dyDescent="0.2">
      <c r="A71" s="51" t="s">
        <v>16</v>
      </c>
      <c r="B71" s="16">
        <v>500501</v>
      </c>
      <c r="C71" s="47" t="s">
        <v>151</v>
      </c>
      <c r="D71" s="47" t="s">
        <v>269</v>
      </c>
      <c r="E71" s="52" t="s">
        <v>270</v>
      </c>
      <c r="F71" s="56"/>
      <c r="G71" s="47"/>
      <c r="H71" s="47"/>
      <c r="I71" s="47"/>
      <c r="J71" s="47"/>
      <c r="K71" s="47"/>
      <c r="L71" s="47"/>
      <c r="M71" s="47"/>
      <c r="N71" s="47">
        <v>1</v>
      </c>
      <c r="O71" s="47">
        <v>1</v>
      </c>
      <c r="P71" s="47"/>
      <c r="Q71" s="47"/>
      <c r="R71" s="47"/>
      <c r="S71" s="47"/>
      <c r="T71" s="47"/>
      <c r="U71" s="47"/>
      <c r="V71" s="47">
        <v>2</v>
      </c>
      <c r="W71" s="48">
        <v>8</v>
      </c>
      <c r="X71" s="61">
        <f t="shared" si="5"/>
        <v>3</v>
      </c>
      <c r="Y71" s="52">
        <f t="shared" si="3"/>
        <v>9</v>
      </c>
      <c r="Z71">
        <f t="shared" si="4"/>
        <v>12</v>
      </c>
    </row>
    <row r="72" spans="1:26" x14ac:dyDescent="0.2">
      <c r="A72" s="51" t="s">
        <v>16</v>
      </c>
      <c r="B72" s="16">
        <v>500602</v>
      </c>
      <c r="C72" s="47" t="s">
        <v>151</v>
      </c>
      <c r="D72" s="47" t="s">
        <v>271</v>
      </c>
      <c r="E72" s="52" t="s">
        <v>272</v>
      </c>
      <c r="F72" s="56"/>
      <c r="G72" s="47"/>
      <c r="H72" s="47"/>
      <c r="I72" s="47"/>
      <c r="J72" s="47"/>
      <c r="K72" s="47">
        <v>1</v>
      </c>
      <c r="L72" s="47">
        <v>1</v>
      </c>
      <c r="M72" s="47"/>
      <c r="N72" s="47">
        <v>2</v>
      </c>
      <c r="O72" s="47"/>
      <c r="P72" s="47"/>
      <c r="Q72" s="47">
        <v>1</v>
      </c>
      <c r="R72" s="47"/>
      <c r="S72" s="47"/>
      <c r="T72" s="47"/>
      <c r="U72" s="47"/>
      <c r="V72" s="47">
        <v>17</v>
      </c>
      <c r="W72" s="48">
        <v>9</v>
      </c>
      <c r="X72" s="61">
        <f t="shared" si="5"/>
        <v>20</v>
      </c>
      <c r="Y72" s="52">
        <f t="shared" si="3"/>
        <v>11</v>
      </c>
      <c r="Z72">
        <f t="shared" si="4"/>
        <v>31</v>
      </c>
    </row>
    <row r="73" spans="1:26" x14ac:dyDescent="0.2">
      <c r="A73" s="51" t="s">
        <v>16</v>
      </c>
      <c r="B73" s="16">
        <v>500702</v>
      </c>
      <c r="C73" s="47" t="s">
        <v>151</v>
      </c>
      <c r="D73" s="47" t="s">
        <v>273</v>
      </c>
      <c r="E73" s="52" t="s">
        <v>274</v>
      </c>
      <c r="F73" s="56"/>
      <c r="G73" s="47">
        <v>1</v>
      </c>
      <c r="H73" s="47"/>
      <c r="I73" s="47"/>
      <c r="J73" s="47"/>
      <c r="K73" s="47"/>
      <c r="L73" s="47"/>
      <c r="M73" s="47"/>
      <c r="N73" s="47">
        <v>1</v>
      </c>
      <c r="O73" s="47">
        <v>1</v>
      </c>
      <c r="P73" s="47"/>
      <c r="Q73" s="47"/>
      <c r="R73" s="47"/>
      <c r="S73" s="47"/>
      <c r="T73" s="47"/>
      <c r="U73" s="47"/>
      <c r="V73" s="47">
        <v>1</v>
      </c>
      <c r="W73" s="48">
        <v>7</v>
      </c>
      <c r="X73" s="61">
        <f t="shared" si="5"/>
        <v>2</v>
      </c>
      <c r="Y73" s="52">
        <f t="shared" si="3"/>
        <v>9</v>
      </c>
      <c r="Z73">
        <f t="shared" si="4"/>
        <v>11</v>
      </c>
    </row>
    <row r="74" spans="1:26" x14ac:dyDescent="0.2">
      <c r="A74" s="51" t="s">
        <v>16</v>
      </c>
      <c r="B74" s="16">
        <v>500702</v>
      </c>
      <c r="C74" s="47" t="s">
        <v>151</v>
      </c>
      <c r="D74" s="47" t="s">
        <v>275</v>
      </c>
      <c r="E74" s="52" t="s">
        <v>276</v>
      </c>
      <c r="F74" s="56">
        <v>1</v>
      </c>
      <c r="G74" s="47"/>
      <c r="H74" s="47"/>
      <c r="I74" s="47"/>
      <c r="J74" s="47"/>
      <c r="K74" s="47"/>
      <c r="L74" s="47">
        <v>1</v>
      </c>
      <c r="M74" s="47"/>
      <c r="N74" s="47">
        <v>1</v>
      </c>
      <c r="O74" s="47">
        <v>1</v>
      </c>
      <c r="P74" s="47"/>
      <c r="Q74" s="47"/>
      <c r="R74" s="47"/>
      <c r="S74" s="47"/>
      <c r="T74" s="47"/>
      <c r="U74" s="47"/>
      <c r="V74" s="47">
        <v>1</v>
      </c>
      <c r="W74" s="48">
        <v>2</v>
      </c>
      <c r="X74" s="61">
        <f t="shared" si="5"/>
        <v>4</v>
      </c>
      <c r="Y74" s="52">
        <f>G74+I74+K74+M74+O74+Q74+S74+U74+W74</f>
        <v>3</v>
      </c>
      <c r="Z74">
        <f t="shared" ref="Z74:Z106" si="6">SUM(X74:Y74)</f>
        <v>7</v>
      </c>
    </row>
    <row r="75" spans="1:26" x14ac:dyDescent="0.2">
      <c r="A75" s="51" t="s">
        <v>16</v>
      </c>
      <c r="B75" s="16">
        <v>500703</v>
      </c>
      <c r="C75" s="47" t="s">
        <v>151</v>
      </c>
      <c r="D75" s="47" t="s">
        <v>277</v>
      </c>
      <c r="E75" s="52" t="s">
        <v>278</v>
      </c>
      <c r="F75" s="56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8">
        <v>1</v>
      </c>
      <c r="X75" s="61">
        <f t="shared" ref="X75:Y106" si="7">F75+H75+J75+L75+N75+P75+R75+T75+V75</f>
        <v>0</v>
      </c>
      <c r="Y75" s="52">
        <f t="shared" si="7"/>
        <v>1</v>
      </c>
      <c r="Z75">
        <f t="shared" si="6"/>
        <v>1</v>
      </c>
    </row>
    <row r="76" spans="1:26" x14ac:dyDescent="0.2">
      <c r="A76" s="51" t="s">
        <v>16</v>
      </c>
      <c r="B76" s="16">
        <v>500901</v>
      </c>
      <c r="C76" s="47" t="s">
        <v>151</v>
      </c>
      <c r="D76" s="47" t="s">
        <v>279</v>
      </c>
      <c r="E76" s="52" t="s">
        <v>280</v>
      </c>
      <c r="F76" s="56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8">
        <v>2</v>
      </c>
      <c r="X76" s="61">
        <f t="shared" si="7"/>
        <v>0</v>
      </c>
      <c r="Y76" s="52">
        <f t="shared" si="7"/>
        <v>2</v>
      </c>
      <c r="Z76">
        <f t="shared" si="6"/>
        <v>2</v>
      </c>
    </row>
    <row r="77" spans="1:26" x14ac:dyDescent="0.2">
      <c r="A77" s="51" t="s">
        <v>16</v>
      </c>
      <c r="B77" s="16">
        <v>500901</v>
      </c>
      <c r="C77" s="47" t="s">
        <v>151</v>
      </c>
      <c r="D77" s="47" t="s">
        <v>281</v>
      </c>
      <c r="E77" s="52" t="s">
        <v>558</v>
      </c>
      <c r="F77" s="56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>
        <v>3</v>
      </c>
      <c r="W77" s="48">
        <v>2</v>
      </c>
      <c r="X77" s="61">
        <f t="shared" si="7"/>
        <v>3</v>
      </c>
      <c r="Y77" s="52">
        <f t="shared" si="7"/>
        <v>2</v>
      </c>
      <c r="Z77">
        <f t="shared" si="6"/>
        <v>5</v>
      </c>
    </row>
    <row r="78" spans="1:26" x14ac:dyDescent="0.2">
      <c r="A78" s="51" t="s">
        <v>16</v>
      </c>
      <c r="B78" s="16">
        <v>510201</v>
      </c>
      <c r="C78" s="47" t="s">
        <v>230</v>
      </c>
      <c r="D78" s="47" t="s">
        <v>282</v>
      </c>
      <c r="E78" s="52" t="s">
        <v>283</v>
      </c>
      <c r="F78" s="56"/>
      <c r="G78" s="47">
        <v>3</v>
      </c>
      <c r="H78" s="47"/>
      <c r="I78" s="47"/>
      <c r="J78" s="47"/>
      <c r="K78" s="47">
        <v>1</v>
      </c>
      <c r="L78" s="47"/>
      <c r="M78" s="47">
        <v>1</v>
      </c>
      <c r="N78" s="47"/>
      <c r="O78" s="47">
        <v>7</v>
      </c>
      <c r="P78" s="47"/>
      <c r="Q78" s="47"/>
      <c r="R78" s="47"/>
      <c r="S78" s="47"/>
      <c r="T78" s="47"/>
      <c r="U78" s="47"/>
      <c r="V78" s="47">
        <v>3</v>
      </c>
      <c r="W78" s="48">
        <v>45</v>
      </c>
      <c r="X78" s="61">
        <f t="shared" si="7"/>
        <v>3</v>
      </c>
      <c r="Y78" s="52">
        <f t="shared" si="7"/>
        <v>57</v>
      </c>
      <c r="Z78">
        <f t="shared" si="6"/>
        <v>60</v>
      </c>
    </row>
    <row r="79" spans="1:26" x14ac:dyDescent="0.2">
      <c r="A79" s="51" t="s">
        <v>16</v>
      </c>
      <c r="B79" s="16">
        <v>510701</v>
      </c>
      <c r="C79" s="47" t="s">
        <v>160</v>
      </c>
      <c r="D79" s="47" t="s">
        <v>284</v>
      </c>
      <c r="E79" s="52" t="s">
        <v>285</v>
      </c>
      <c r="F79" s="56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>
        <v>2</v>
      </c>
      <c r="T79" s="47"/>
      <c r="U79" s="47"/>
      <c r="V79" s="47"/>
      <c r="W79" s="48"/>
      <c r="X79" s="61">
        <f t="shared" si="7"/>
        <v>0</v>
      </c>
      <c r="Y79" s="52">
        <f t="shared" si="7"/>
        <v>2</v>
      </c>
      <c r="Z79">
        <f t="shared" si="6"/>
        <v>2</v>
      </c>
    </row>
    <row r="80" spans="1:26" x14ac:dyDescent="0.2">
      <c r="A80" s="51" t="s">
        <v>16</v>
      </c>
      <c r="B80" s="16">
        <v>511005</v>
      </c>
      <c r="C80" s="47" t="s">
        <v>138</v>
      </c>
      <c r="D80" s="47" t="s">
        <v>286</v>
      </c>
      <c r="E80" s="52" t="s">
        <v>287</v>
      </c>
      <c r="F80" s="56"/>
      <c r="G80" s="47">
        <v>1</v>
      </c>
      <c r="H80" s="47"/>
      <c r="I80" s="47"/>
      <c r="J80" s="47"/>
      <c r="K80" s="47"/>
      <c r="L80" s="47">
        <v>1</v>
      </c>
      <c r="M80" s="47">
        <v>1</v>
      </c>
      <c r="N80" s="47"/>
      <c r="O80" s="47">
        <v>2</v>
      </c>
      <c r="P80" s="47"/>
      <c r="Q80" s="47"/>
      <c r="R80" s="47">
        <v>2</v>
      </c>
      <c r="S80" s="47">
        <v>1</v>
      </c>
      <c r="T80" s="47"/>
      <c r="U80" s="47"/>
      <c r="V80" s="47">
        <v>5</v>
      </c>
      <c r="W80" s="48">
        <v>11</v>
      </c>
      <c r="X80" s="61">
        <f t="shared" si="7"/>
        <v>8</v>
      </c>
      <c r="Y80" s="52">
        <f t="shared" si="7"/>
        <v>16</v>
      </c>
      <c r="Z80">
        <f t="shared" si="6"/>
        <v>24</v>
      </c>
    </row>
    <row r="81" spans="1:26" x14ac:dyDescent="0.2">
      <c r="A81" s="51" t="s">
        <v>16</v>
      </c>
      <c r="B81" s="16">
        <v>512003</v>
      </c>
      <c r="C81" s="47" t="s">
        <v>10</v>
      </c>
      <c r="D81" s="47" t="s">
        <v>288</v>
      </c>
      <c r="E81" s="52" t="s">
        <v>289</v>
      </c>
      <c r="F81" s="56"/>
      <c r="G81" s="47">
        <v>2</v>
      </c>
      <c r="H81" s="47"/>
      <c r="I81" s="47"/>
      <c r="J81" s="47"/>
      <c r="K81" s="47"/>
      <c r="L81" s="47">
        <v>1</v>
      </c>
      <c r="M81" s="47">
        <v>2</v>
      </c>
      <c r="N81" s="47">
        <v>2</v>
      </c>
      <c r="O81" s="47">
        <v>5</v>
      </c>
      <c r="P81" s="47">
        <v>1</v>
      </c>
      <c r="Q81" s="47">
        <v>1</v>
      </c>
      <c r="R81" s="47"/>
      <c r="S81" s="47">
        <v>5</v>
      </c>
      <c r="T81" s="47"/>
      <c r="U81" s="47"/>
      <c r="V81" s="47">
        <v>2</v>
      </c>
      <c r="W81" s="48">
        <v>15</v>
      </c>
      <c r="X81" s="61">
        <f t="shared" si="7"/>
        <v>6</v>
      </c>
      <c r="Y81" s="52">
        <f t="shared" si="7"/>
        <v>30</v>
      </c>
      <c r="Z81">
        <f t="shared" si="6"/>
        <v>36</v>
      </c>
    </row>
    <row r="82" spans="1:26" x14ac:dyDescent="0.2">
      <c r="A82" s="51" t="s">
        <v>16</v>
      </c>
      <c r="B82" s="16">
        <v>513101</v>
      </c>
      <c r="C82" s="47" t="s">
        <v>230</v>
      </c>
      <c r="D82" s="47" t="s">
        <v>290</v>
      </c>
      <c r="E82" s="52" t="s">
        <v>291</v>
      </c>
      <c r="F82" s="56"/>
      <c r="G82" s="47"/>
      <c r="H82" s="47"/>
      <c r="I82" s="47"/>
      <c r="J82" s="47"/>
      <c r="K82" s="47"/>
      <c r="L82" s="47"/>
      <c r="M82" s="47"/>
      <c r="N82" s="47"/>
      <c r="O82" s="47">
        <v>1</v>
      </c>
      <c r="P82" s="47"/>
      <c r="Q82" s="47">
        <v>2</v>
      </c>
      <c r="R82" s="47"/>
      <c r="S82" s="47">
        <v>1</v>
      </c>
      <c r="T82" s="47"/>
      <c r="U82" s="47"/>
      <c r="V82" s="47">
        <v>1</v>
      </c>
      <c r="W82" s="48">
        <v>19</v>
      </c>
      <c r="X82" s="61">
        <f t="shared" si="7"/>
        <v>1</v>
      </c>
      <c r="Y82" s="52">
        <f t="shared" si="7"/>
        <v>23</v>
      </c>
      <c r="Z82">
        <f t="shared" si="6"/>
        <v>24</v>
      </c>
    </row>
    <row r="83" spans="1:26" x14ac:dyDescent="0.2">
      <c r="A83" s="51" t="s">
        <v>16</v>
      </c>
      <c r="B83" s="16">
        <v>513801</v>
      </c>
      <c r="C83" s="47" t="s">
        <v>295</v>
      </c>
      <c r="D83" s="47" t="s">
        <v>296</v>
      </c>
      <c r="E83" s="52" t="s">
        <v>297</v>
      </c>
      <c r="F83" s="56"/>
      <c r="G83" s="47">
        <v>3</v>
      </c>
      <c r="H83" s="47"/>
      <c r="I83" s="47"/>
      <c r="J83" s="47"/>
      <c r="K83" s="47">
        <v>1</v>
      </c>
      <c r="L83" s="47"/>
      <c r="M83" s="47">
        <v>8</v>
      </c>
      <c r="N83" s="47">
        <v>3</v>
      </c>
      <c r="O83" s="47">
        <v>8</v>
      </c>
      <c r="P83" s="47"/>
      <c r="Q83" s="47"/>
      <c r="R83" s="47"/>
      <c r="S83" s="47">
        <v>5</v>
      </c>
      <c r="T83" s="47"/>
      <c r="U83" s="47"/>
      <c r="V83" s="47">
        <v>15</v>
      </c>
      <c r="W83" s="48">
        <v>114</v>
      </c>
      <c r="X83" s="61">
        <f t="shared" si="7"/>
        <v>18</v>
      </c>
      <c r="Y83" s="52">
        <f t="shared" si="7"/>
        <v>139</v>
      </c>
      <c r="Z83">
        <f t="shared" si="6"/>
        <v>157</v>
      </c>
    </row>
    <row r="84" spans="1:26" x14ac:dyDescent="0.2">
      <c r="A84" s="51" t="s">
        <v>16</v>
      </c>
      <c r="B84" s="16">
        <v>520101</v>
      </c>
      <c r="C84" s="47" t="s">
        <v>160</v>
      </c>
      <c r="D84" s="47" t="s">
        <v>298</v>
      </c>
      <c r="E84" s="52" t="s">
        <v>299</v>
      </c>
      <c r="F84" s="56"/>
      <c r="G84" s="47"/>
      <c r="H84" s="47"/>
      <c r="I84" s="47"/>
      <c r="J84" s="47"/>
      <c r="K84" s="47"/>
      <c r="L84" s="47">
        <v>2</v>
      </c>
      <c r="M84" s="47"/>
      <c r="N84" s="47"/>
      <c r="O84" s="47">
        <v>1</v>
      </c>
      <c r="P84" s="47"/>
      <c r="Q84" s="47"/>
      <c r="R84" s="47">
        <v>1</v>
      </c>
      <c r="S84" s="47"/>
      <c r="T84" s="47"/>
      <c r="U84" s="47"/>
      <c r="V84" s="47"/>
      <c r="W84" s="48"/>
      <c r="X84" s="61">
        <f t="shared" si="7"/>
        <v>3</v>
      </c>
      <c r="Y84" s="52">
        <f t="shared" si="7"/>
        <v>1</v>
      </c>
      <c r="Z84">
        <f t="shared" si="6"/>
        <v>4</v>
      </c>
    </row>
    <row r="85" spans="1:26" x14ac:dyDescent="0.2">
      <c r="A85" s="51" t="s">
        <v>16</v>
      </c>
      <c r="B85" s="16">
        <v>520201</v>
      </c>
      <c r="C85" s="47" t="s">
        <v>209</v>
      </c>
      <c r="D85" s="47" t="s">
        <v>300</v>
      </c>
      <c r="E85" s="52" t="s">
        <v>301</v>
      </c>
      <c r="F85" s="56"/>
      <c r="G85" s="47"/>
      <c r="H85" s="47"/>
      <c r="I85" s="47"/>
      <c r="J85" s="47">
        <v>1</v>
      </c>
      <c r="K85" s="47"/>
      <c r="L85" s="47"/>
      <c r="M85" s="47"/>
      <c r="N85" s="47"/>
      <c r="O85" s="47"/>
      <c r="P85" s="47"/>
      <c r="Q85" s="47"/>
      <c r="R85" s="47">
        <v>1</v>
      </c>
      <c r="S85" s="47">
        <v>1</v>
      </c>
      <c r="T85" s="47"/>
      <c r="U85" s="47"/>
      <c r="V85" s="47">
        <v>9</v>
      </c>
      <c r="W85" s="48">
        <v>8</v>
      </c>
      <c r="X85" s="61">
        <f t="shared" si="7"/>
        <v>11</v>
      </c>
      <c r="Y85" s="52">
        <f t="shared" si="7"/>
        <v>9</v>
      </c>
      <c r="Z85">
        <f t="shared" si="6"/>
        <v>20</v>
      </c>
    </row>
    <row r="86" spans="1:26" x14ac:dyDescent="0.2">
      <c r="A86" s="51" t="s">
        <v>16</v>
      </c>
      <c r="B86" s="16">
        <v>520201</v>
      </c>
      <c r="C86" s="47" t="s">
        <v>209</v>
      </c>
      <c r="D86" s="47" t="s">
        <v>302</v>
      </c>
      <c r="E86" s="52" t="s">
        <v>303</v>
      </c>
      <c r="F86" s="56">
        <v>2</v>
      </c>
      <c r="G86" s="47"/>
      <c r="H86" s="47"/>
      <c r="I86" s="47"/>
      <c r="J86" s="47"/>
      <c r="K86" s="47"/>
      <c r="L86" s="47">
        <v>1</v>
      </c>
      <c r="M86" s="47"/>
      <c r="N86" s="47">
        <v>6</v>
      </c>
      <c r="O86" s="47"/>
      <c r="P86" s="47"/>
      <c r="Q86" s="47"/>
      <c r="R86" s="47"/>
      <c r="S86" s="47"/>
      <c r="T86" s="47"/>
      <c r="U86" s="47"/>
      <c r="V86" s="47">
        <v>14</v>
      </c>
      <c r="W86" s="48">
        <v>5</v>
      </c>
      <c r="X86" s="61">
        <f t="shared" si="7"/>
        <v>23</v>
      </c>
      <c r="Y86" s="52">
        <f t="shared" si="7"/>
        <v>5</v>
      </c>
      <c r="Z86">
        <f t="shared" si="6"/>
        <v>28</v>
      </c>
    </row>
    <row r="87" spans="1:26" x14ac:dyDescent="0.2">
      <c r="A87" s="51" t="s">
        <v>16</v>
      </c>
      <c r="B87" s="16">
        <v>520203</v>
      </c>
      <c r="C87" s="47" t="s">
        <v>209</v>
      </c>
      <c r="D87" s="47" t="s">
        <v>304</v>
      </c>
      <c r="E87" s="52" t="s">
        <v>305</v>
      </c>
      <c r="F87" s="56">
        <v>3</v>
      </c>
      <c r="G87" s="47"/>
      <c r="H87" s="47"/>
      <c r="I87" s="47"/>
      <c r="J87" s="47"/>
      <c r="K87" s="47"/>
      <c r="L87" s="47"/>
      <c r="M87" s="47"/>
      <c r="N87" s="47">
        <v>3</v>
      </c>
      <c r="O87" s="47"/>
      <c r="P87" s="47"/>
      <c r="Q87" s="47"/>
      <c r="R87" s="47">
        <v>1</v>
      </c>
      <c r="S87" s="47">
        <v>2</v>
      </c>
      <c r="T87" s="47"/>
      <c r="U87" s="47"/>
      <c r="V87" s="47">
        <v>16</v>
      </c>
      <c r="W87" s="48">
        <v>5</v>
      </c>
      <c r="X87" s="61">
        <f t="shared" si="7"/>
        <v>23</v>
      </c>
      <c r="Y87" s="52">
        <f t="shared" si="7"/>
        <v>7</v>
      </c>
      <c r="Z87">
        <f t="shared" si="6"/>
        <v>30</v>
      </c>
    </row>
    <row r="88" spans="1:26" x14ac:dyDescent="0.2">
      <c r="A88" s="51" t="s">
        <v>16</v>
      </c>
      <c r="B88" s="16">
        <v>520301</v>
      </c>
      <c r="C88" s="47" t="s">
        <v>209</v>
      </c>
      <c r="D88" s="47" t="s">
        <v>306</v>
      </c>
      <c r="E88" s="52" t="s">
        <v>307</v>
      </c>
      <c r="F88" s="56"/>
      <c r="G88" s="47"/>
      <c r="H88" s="47"/>
      <c r="I88" s="47"/>
      <c r="J88" s="47">
        <v>3</v>
      </c>
      <c r="K88" s="47">
        <v>1</v>
      </c>
      <c r="L88" s="47"/>
      <c r="M88" s="47">
        <v>2</v>
      </c>
      <c r="N88" s="47">
        <v>2</v>
      </c>
      <c r="O88" s="47">
        <v>4</v>
      </c>
      <c r="P88" s="47"/>
      <c r="Q88" s="47">
        <v>1</v>
      </c>
      <c r="R88" s="47">
        <v>1</v>
      </c>
      <c r="S88" s="47">
        <v>2</v>
      </c>
      <c r="T88" s="47"/>
      <c r="U88" s="47"/>
      <c r="V88" s="47">
        <v>26</v>
      </c>
      <c r="W88" s="48">
        <v>18</v>
      </c>
      <c r="X88" s="61">
        <f t="shared" si="7"/>
        <v>32</v>
      </c>
      <c r="Y88" s="52">
        <f t="shared" si="7"/>
        <v>28</v>
      </c>
      <c r="Z88">
        <f t="shared" si="6"/>
        <v>60</v>
      </c>
    </row>
    <row r="89" spans="1:26" x14ac:dyDescent="0.2">
      <c r="A89" s="51" t="s">
        <v>16</v>
      </c>
      <c r="B89" s="16">
        <v>520801</v>
      </c>
      <c r="C89" s="47" t="s">
        <v>209</v>
      </c>
      <c r="D89" s="47" t="s">
        <v>308</v>
      </c>
      <c r="E89" s="52" t="s">
        <v>309</v>
      </c>
      <c r="F89" s="56">
        <v>3</v>
      </c>
      <c r="G89" s="47">
        <v>1</v>
      </c>
      <c r="H89" s="47"/>
      <c r="I89" s="47"/>
      <c r="J89" s="47">
        <v>2</v>
      </c>
      <c r="K89" s="47"/>
      <c r="L89" s="47">
        <v>1</v>
      </c>
      <c r="M89" s="47"/>
      <c r="N89" s="47">
        <v>1</v>
      </c>
      <c r="O89" s="47">
        <v>1</v>
      </c>
      <c r="P89" s="47">
        <v>1</v>
      </c>
      <c r="Q89" s="47"/>
      <c r="R89" s="47">
        <v>2</v>
      </c>
      <c r="S89" s="47"/>
      <c r="T89" s="47"/>
      <c r="U89" s="47"/>
      <c r="V89" s="47">
        <v>51</v>
      </c>
      <c r="W89" s="48">
        <v>10</v>
      </c>
      <c r="X89" s="61">
        <f t="shared" si="7"/>
        <v>61</v>
      </c>
      <c r="Y89" s="52">
        <f t="shared" si="7"/>
        <v>12</v>
      </c>
      <c r="Z89">
        <f t="shared" si="6"/>
        <v>73</v>
      </c>
    </row>
    <row r="90" spans="1:26" x14ac:dyDescent="0.2">
      <c r="A90" s="51" t="s">
        <v>16</v>
      </c>
      <c r="B90" s="16">
        <v>521101</v>
      </c>
      <c r="C90" s="47" t="s">
        <v>209</v>
      </c>
      <c r="D90" s="47" t="s">
        <v>310</v>
      </c>
      <c r="E90" s="52" t="s">
        <v>311</v>
      </c>
      <c r="F90" s="56"/>
      <c r="G90" s="47"/>
      <c r="H90" s="47"/>
      <c r="I90" s="47"/>
      <c r="J90" s="47"/>
      <c r="K90" s="47"/>
      <c r="L90" s="47"/>
      <c r="M90" s="47">
        <v>1</v>
      </c>
      <c r="N90" s="47"/>
      <c r="O90" s="47">
        <v>1</v>
      </c>
      <c r="P90" s="47"/>
      <c r="Q90" s="47"/>
      <c r="R90" s="47"/>
      <c r="S90" s="47"/>
      <c r="T90" s="47"/>
      <c r="U90" s="47"/>
      <c r="V90" s="47">
        <v>7</v>
      </c>
      <c r="W90" s="48">
        <v>7</v>
      </c>
      <c r="X90" s="61">
        <f t="shared" si="7"/>
        <v>7</v>
      </c>
      <c r="Y90" s="52">
        <f t="shared" si="7"/>
        <v>9</v>
      </c>
      <c r="Z90">
        <f t="shared" si="6"/>
        <v>16</v>
      </c>
    </row>
    <row r="91" spans="1:26" x14ac:dyDescent="0.2">
      <c r="A91" s="51" t="s">
        <v>16</v>
      </c>
      <c r="B91" s="16">
        <v>521401</v>
      </c>
      <c r="C91" s="47" t="s">
        <v>209</v>
      </c>
      <c r="D91" s="47" t="s">
        <v>312</v>
      </c>
      <c r="E91" s="52" t="s">
        <v>313</v>
      </c>
      <c r="F91" s="56"/>
      <c r="G91" s="47"/>
      <c r="H91" s="47"/>
      <c r="I91" s="47"/>
      <c r="J91" s="47"/>
      <c r="K91" s="47">
        <v>1</v>
      </c>
      <c r="L91" s="47">
        <v>1</v>
      </c>
      <c r="M91" s="47">
        <v>1</v>
      </c>
      <c r="N91" s="47">
        <v>2</v>
      </c>
      <c r="O91" s="47">
        <v>1</v>
      </c>
      <c r="P91" s="47"/>
      <c r="Q91" s="47"/>
      <c r="R91" s="47">
        <v>1</v>
      </c>
      <c r="S91" s="47">
        <v>3</v>
      </c>
      <c r="T91" s="47"/>
      <c r="U91" s="47"/>
      <c r="V91" s="47">
        <v>24</v>
      </c>
      <c r="W91" s="48">
        <v>29</v>
      </c>
      <c r="X91" s="61">
        <f t="shared" si="7"/>
        <v>28</v>
      </c>
      <c r="Y91" s="52">
        <f t="shared" si="7"/>
        <v>35</v>
      </c>
      <c r="Z91">
        <f t="shared" si="6"/>
        <v>63</v>
      </c>
    </row>
    <row r="92" spans="1:26" x14ac:dyDescent="0.2">
      <c r="A92" s="51" t="s">
        <v>16</v>
      </c>
      <c r="B92" s="16">
        <v>521904</v>
      </c>
      <c r="C92" s="47" t="s">
        <v>209</v>
      </c>
      <c r="D92" s="47" t="s">
        <v>314</v>
      </c>
      <c r="E92" s="52" t="s">
        <v>315</v>
      </c>
      <c r="F92" s="56"/>
      <c r="G92" s="47"/>
      <c r="H92" s="47"/>
      <c r="I92" s="47"/>
      <c r="J92" s="47"/>
      <c r="K92" s="47">
        <v>1</v>
      </c>
      <c r="L92" s="47"/>
      <c r="M92" s="47"/>
      <c r="N92" s="47">
        <v>2</v>
      </c>
      <c r="O92" s="47"/>
      <c r="P92" s="47"/>
      <c r="Q92" s="47"/>
      <c r="R92" s="47"/>
      <c r="S92" s="47">
        <v>1</v>
      </c>
      <c r="T92" s="47"/>
      <c r="U92" s="47"/>
      <c r="V92" s="47"/>
      <c r="W92" s="48">
        <v>7</v>
      </c>
      <c r="X92" s="61">
        <f t="shared" si="7"/>
        <v>2</v>
      </c>
      <c r="Y92" s="52">
        <f t="shared" si="7"/>
        <v>9</v>
      </c>
      <c r="Z92">
        <f t="shared" si="6"/>
        <v>11</v>
      </c>
    </row>
    <row r="93" spans="1:26" x14ac:dyDescent="0.2">
      <c r="A93" s="51" t="s">
        <v>16</v>
      </c>
      <c r="B93" s="16">
        <v>540101</v>
      </c>
      <c r="C93" s="47" t="s">
        <v>151</v>
      </c>
      <c r="D93" s="47" t="s">
        <v>316</v>
      </c>
      <c r="E93" s="52" t="s">
        <v>317</v>
      </c>
      <c r="F93" s="56"/>
      <c r="G93" s="47"/>
      <c r="H93" s="47">
        <v>1</v>
      </c>
      <c r="I93" s="47"/>
      <c r="J93" s="47"/>
      <c r="K93" s="47"/>
      <c r="L93" s="47"/>
      <c r="M93" s="47"/>
      <c r="N93" s="47">
        <v>2</v>
      </c>
      <c r="O93" s="47"/>
      <c r="P93" s="47"/>
      <c r="Q93" s="47"/>
      <c r="R93" s="47"/>
      <c r="S93" s="47"/>
      <c r="T93" s="47"/>
      <c r="U93" s="47"/>
      <c r="V93" s="47">
        <v>9</v>
      </c>
      <c r="W93" s="48">
        <v>8</v>
      </c>
      <c r="X93" s="61">
        <f t="shared" si="7"/>
        <v>12</v>
      </c>
      <c r="Y93" s="52">
        <f t="shared" si="7"/>
        <v>8</v>
      </c>
      <c r="Z93">
        <f t="shared" si="6"/>
        <v>20</v>
      </c>
    </row>
    <row r="94" spans="1:26" x14ac:dyDescent="0.2">
      <c r="A94" s="51" t="s">
        <v>16</v>
      </c>
      <c r="B94" s="16"/>
      <c r="C94" s="47" t="s">
        <v>151</v>
      </c>
      <c r="D94" s="47" t="s">
        <v>318</v>
      </c>
      <c r="E94" s="52" t="s">
        <v>319</v>
      </c>
      <c r="F94" s="56"/>
      <c r="G94" s="47"/>
      <c r="H94" s="47"/>
      <c r="I94" s="47"/>
      <c r="J94" s="47"/>
      <c r="K94" s="47"/>
      <c r="L94" s="47"/>
      <c r="M94" s="47"/>
      <c r="N94" s="47"/>
      <c r="O94" s="47">
        <v>1</v>
      </c>
      <c r="P94" s="47"/>
      <c r="Q94" s="47"/>
      <c r="R94" s="47"/>
      <c r="S94" s="47"/>
      <c r="T94" s="47"/>
      <c r="U94" s="47"/>
      <c r="V94" s="47">
        <v>2</v>
      </c>
      <c r="W94" s="48">
        <v>1</v>
      </c>
      <c r="X94" s="61">
        <f t="shared" si="7"/>
        <v>2</v>
      </c>
      <c r="Y94" s="52">
        <f t="shared" si="7"/>
        <v>2</v>
      </c>
      <c r="Z94">
        <f t="shared" si="6"/>
        <v>4</v>
      </c>
    </row>
    <row r="95" spans="1:26" x14ac:dyDescent="0.2">
      <c r="A95" s="51" t="s">
        <v>16</v>
      </c>
      <c r="B95" s="16"/>
      <c r="C95" s="47" t="s">
        <v>138</v>
      </c>
      <c r="D95" s="47" t="s">
        <v>320</v>
      </c>
      <c r="E95" s="52" t="s">
        <v>321</v>
      </c>
      <c r="F95" s="56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8">
        <v>1</v>
      </c>
      <c r="X95" s="61">
        <f t="shared" si="7"/>
        <v>0</v>
      </c>
      <c r="Y95" s="52">
        <f t="shared" si="7"/>
        <v>1</v>
      </c>
      <c r="Z95">
        <f t="shared" si="6"/>
        <v>1</v>
      </c>
    </row>
    <row r="96" spans="1:26" x14ac:dyDescent="0.2">
      <c r="A96" s="51" t="s">
        <v>16</v>
      </c>
      <c r="B96" s="16"/>
      <c r="C96" s="47" t="s">
        <v>138</v>
      </c>
      <c r="D96" s="47" t="s">
        <v>322</v>
      </c>
      <c r="E96" s="52" t="s">
        <v>323</v>
      </c>
      <c r="F96" s="56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>
        <v>1</v>
      </c>
      <c r="T96" s="47"/>
      <c r="U96" s="47"/>
      <c r="V96" s="47">
        <v>3</v>
      </c>
      <c r="W96" s="48">
        <v>1</v>
      </c>
      <c r="X96" s="61">
        <f t="shared" si="7"/>
        <v>3</v>
      </c>
      <c r="Y96" s="52">
        <f t="shared" si="7"/>
        <v>2</v>
      </c>
      <c r="Z96">
        <f t="shared" si="6"/>
        <v>5</v>
      </c>
    </row>
    <row r="97" spans="1:26" x14ac:dyDescent="0.2">
      <c r="A97" s="51" t="s">
        <v>16</v>
      </c>
      <c r="B97" s="16"/>
      <c r="C97" s="47" t="s">
        <v>209</v>
      </c>
      <c r="D97" s="47" t="s">
        <v>324</v>
      </c>
      <c r="E97" s="52" t="s">
        <v>325</v>
      </c>
      <c r="F97" s="56">
        <v>4</v>
      </c>
      <c r="G97" s="47"/>
      <c r="H97" s="47"/>
      <c r="I97" s="47"/>
      <c r="J97" s="47">
        <v>1</v>
      </c>
      <c r="K97" s="47">
        <v>2</v>
      </c>
      <c r="L97" s="47">
        <v>7</v>
      </c>
      <c r="M97" s="47"/>
      <c r="N97" s="47">
        <v>7</v>
      </c>
      <c r="O97" s="47">
        <v>7</v>
      </c>
      <c r="P97" s="47">
        <v>2</v>
      </c>
      <c r="Q97" s="47">
        <v>1</v>
      </c>
      <c r="R97" s="47">
        <v>1</v>
      </c>
      <c r="S97" s="47">
        <v>2</v>
      </c>
      <c r="T97" s="47"/>
      <c r="U97" s="47"/>
      <c r="V97" s="47">
        <v>54</v>
      </c>
      <c r="W97" s="48">
        <v>27</v>
      </c>
      <c r="X97" s="61">
        <f t="shared" si="7"/>
        <v>76</v>
      </c>
      <c r="Y97" s="52">
        <f t="shared" si="7"/>
        <v>39</v>
      </c>
      <c r="Z97">
        <f t="shared" si="6"/>
        <v>115</v>
      </c>
    </row>
    <row r="98" spans="1:26" x14ac:dyDescent="0.2">
      <c r="A98" s="51" t="s">
        <v>16</v>
      </c>
      <c r="B98" s="16"/>
      <c r="C98" s="47" t="s">
        <v>178</v>
      </c>
      <c r="D98" s="47" t="s">
        <v>326</v>
      </c>
      <c r="E98" s="52" t="s">
        <v>327</v>
      </c>
      <c r="F98" s="56"/>
      <c r="G98" s="47"/>
      <c r="H98" s="47"/>
      <c r="I98" s="47"/>
      <c r="J98" s="47"/>
      <c r="K98" s="47"/>
      <c r="L98" s="47"/>
      <c r="M98" s="47">
        <v>1</v>
      </c>
      <c r="N98" s="47"/>
      <c r="O98" s="47"/>
      <c r="P98" s="47"/>
      <c r="Q98" s="47"/>
      <c r="R98" s="47"/>
      <c r="S98" s="47"/>
      <c r="T98" s="47"/>
      <c r="U98" s="47"/>
      <c r="V98" s="47">
        <v>12</v>
      </c>
      <c r="W98" s="48">
        <v>2</v>
      </c>
      <c r="X98" s="61">
        <f t="shared" si="7"/>
        <v>12</v>
      </c>
      <c r="Y98" s="52">
        <f t="shared" si="7"/>
        <v>3</v>
      </c>
      <c r="Z98">
        <f t="shared" si="6"/>
        <v>15</v>
      </c>
    </row>
    <row r="99" spans="1:26" x14ac:dyDescent="0.2">
      <c r="A99" s="51" t="s">
        <v>16</v>
      </c>
      <c r="B99" s="16"/>
      <c r="C99" s="47" t="s">
        <v>230</v>
      </c>
      <c r="D99" s="47" t="s">
        <v>328</v>
      </c>
      <c r="E99" s="52" t="s">
        <v>329</v>
      </c>
      <c r="F99" s="56"/>
      <c r="G99" s="47"/>
      <c r="H99" s="47"/>
      <c r="I99" s="47"/>
      <c r="J99" s="47"/>
      <c r="K99" s="47"/>
      <c r="L99" s="47"/>
      <c r="M99" s="47">
        <v>1</v>
      </c>
      <c r="N99" s="47">
        <v>1</v>
      </c>
      <c r="O99" s="47"/>
      <c r="P99" s="47"/>
      <c r="Q99" s="47"/>
      <c r="R99" s="47"/>
      <c r="S99" s="47"/>
      <c r="T99" s="47"/>
      <c r="U99" s="47"/>
      <c r="V99" s="47">
        <v>1</v>
      </c>
      <c r="W99" s="48">
        <v>1</v>
      </c>
      <c r="X99" s="61">
        <f t="shared" si="7"/>
        <v>2</v>
      </c>
      <c r="Y99" s="52">
        <f t="shared" si="7"/>
        <v>2</v>
      </c>
      <c r="Z99">
        <f t="shared" si="6"/>
        <v>4</v>
      </c>
    </row>
    <row r="100" spans="1:26" x14ac:dyDescent="0.2">
      <c r="A100" s="51" t="s">
        <v>16</v>
      </c>
      <c r="B100" s="16"/>
      <c r="C100" s="47" t="s">
        <v>160</v>
      </c>
      <c r="D100" s="47" t="s">
        <v>330</v>
      </c>
      <c r="E100" s="52" t="s">
        <v>331</v>
      </c>
      <c r="F100" s="56"/>
      <c r="G100" s="47"/>
      <c r="H100" s="47"/>
      <c r="I100" s="47"/>
      <c r="J100" s="47"/>
      <c r="K100" s="47"/>
      <c r="L100" s="47">
        <v>1</v>
      </c>
      <c r="M100" s="47">
        <v>1</v>
      </c>
      <c r="N100" s="47">
        <v>1</v>
      </c>
      <c r="O100" s="47"/>
      <c r="P100" s="47"/>
      <c r="Q100" s="47"/>
      <c r="R100" s="47">
        <v>1</v>
      </c>
      <c r="S100" s="47"/>
      <c r="T100" s="47"/>
      <c r="U100" s="47"/>
      <c r="V100" s="47"/>
      <c r="W100" s="48"/>
      <c r="X100" s="61">
        <f t="shared" si="7"/>
        <v>3</v>
      </c>
      <c r="Y100" s="52">
        <f t="shared" si="7"/>
        <v>1</v>
      </c>
      <c r="Z100">
        <f t="shared" si="6"/>
        <v>4</v>
      </c>
    </row>
    <row r="101" spans="1:26" x14ac:dyDescent="0.2">
      <c r="A101" s="51" t="s">
        <v>16</v>
      </c>
      <c r="B101" s="16"/>
      <c r="C101" s="47" t="s">
        <v>178</v>
      </c>
      <c r="D101" s="47" t="s">
        <v>332</v>
      </c>
      <c r="E101" s="52" t="s">
        <v>333</v>
      </c>
      <c r="F101" s="56"/>
      <c r="G101" s="47"/>
      <c r="H101" s="47"/>
      <c r="I101" s="47"/>
      <c r="J101" s="47"/>
      <c r="K101" s="47"/>
      <c r="L101" s="47">
        <v>2</v>
      </c>
      <c r="M101" s="47"/>
      <c r="N101" s="47">
        <v>7</v>
      </c>
      <c r="O101" s="47">
        <v>1</v>
      </c>
      <c r="P101" s="47">
        <v>1</v>
      </c>
      <c r="Q101" s="47"/>
      <c r="R101" s="47">
        <v>2</v>
      </c>
      <c r="S101" s="47">
        <v>1</v>
      </c>
      <c r="T101" s="47"/>
      <c r="U101" s="47"/>
      <c r="V101" s="47">
        <v>8</v>
      </c>
      <c r="W101" s="48">
        <v>3</v>
      </c>
      <c r="X101" s="61">
        <f t="shared" si="7"/>
        <v>20</v>
      </c>
      <c r="Y101" s="52">
        <f t="shared" si="7"/>
        <v>5</v>
      </c>
      <c r="Z101">
        <f t="shared" si="6"/>
        <v>25</v>
      </c>
    </row>
    <row r="102" spans="1:26" x14ac:dyDescent="0.2">
      <c r="A102" s="51" t="s">
        <v>16</v>
      </c>
      <c r="B102" s="16"/>
      <c r="C102" s="47" t="s">
        <v>230</v>
      </c>
      <c r="D102" s="47" t="s">
        <v>334</v>
      </c>
      <c r="E102" s="52" t="s">
        <v>335</v>
      </c>
      <c r="F102" s="56"/>
      <c r="G102" s="47"/>
      <c r="H102" s="47"/>
      <c r="I102" s="47"/>
      <c r="J102" s="47"/>
      <c r="K102" s="47"/>
      <c r="L102" s="47"/>
      <c r="M102" s="47"/>
      <c r="N102" s="47"/>
      <c r="O102" s="47">
        <v>3</v>
      </c>
      <c r="P102" s="47"/>
      <c r="Q102" s="47"/>
      <c r="R102" s="47"/>
      <c r="S102" s="47"/>
      <c r="T102" s="47"/>
      <c r="U102" s="47"/>
      <c r="V102" s="47">
        <v>4</v>
      </c>
      <c r="W102" s="48">
        <v>6</v>
      </c>
      <c r="X102" s="61">
        <f t="shared" si="7"/>
        <v>4</v>
      </c>
      <c r="Y102" s="52">
        <f t="shared" si="7"/>
        <v>9</v>
      </c>
      <c r="Z102">
        <f t="shared" si="6"/>
        <v>13</v>
      </c>
    </row>
    <row r="103" spans="1:26" x14ac:dyDescent="0.2">
      <c r="A103" s="51" t="s">
        <v>16</v>
      </c>
      <c r="B103" s="16"/>
      <c r="C103" s="47" t="s">
        <v>336</v>
      </c>
      <c r="D103" s="47" t="s">
        <v>337</v>
      </c>
      <c r="E103" s="52" t="s">
        <v>338</v>
      </c>
      <c r="F103" s="56">
        <v>3</v>
      </c>
      <c r="G103" s="47">
        <v>1</v>
      </c>
      <c r="H103" s="47"/>
      <c r="I103" s="47"/>
      <c r="J103" s="47">
        <v>5</v>
      </c>
      <c r="K103" s="47">
        <v>3</v>
      </c>
      <c r="L103" s="47">
        <v>8</v>
      </c>
      <c r="M103" s="47">
        <v>4</v>
      </c>
      <c r="N103" s="47">
        <v>20</v>
      </c>
      <c r="O103" s="47">
        <v>13</v>
      </c>
      <c r="P103" s="47"/>
      <c r="Q103" s="47">
        <v>1</v>
      </c>
      <c r="R103" s="47">
        <v>5</v>
      </c>
      <c r="S103" s="47">
        <v>1</v>
      </c>
      <c r="T103" s="47"/>
      <c r="U103" s="47"/>
      <c r="V103" s="47">
        <v>54</v>
      </c>
      <c r="W103" s="48">
        <v>65</v>
      </c>
      <c r="X103" s="61">
        <f t="shared" si="7"/>
        <v>95</v>
      </c>
      <c r="Y103" s="52">
        <f t="shared" si="7"/>
        <v>88</v>
      </c>
      <c r="Z103">
        <f t="shared" si="6"/>
        <v>183</v>
      </c>
    </row>
    <row r="104" spans="1:26" x14ac:dyDescent="0.2">
      <c r="A104" s="51" t="s">
        <v>16</v>
      </c>
      <c r="B104" s="16"/>
      <c r="C104" s="47" t="s">
        <v>336</v>
      </c>
      <c r="D104" s="47" t="s">
        <v>339</v>
      </c>
      <c r="E104" s="52" t="s">
        <v>340</v>
      </c>
      <c r="F104" s="56"/>
      <c r="G104" s="47"/>
      <c r="H104" s="47"/>
      <c r="I104" s="47"/>
      <c r="J104" s="47"/>
      <c r="K104" s="47"/>
      <c r="L104" s="47">
        <v>1</v>
      </c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8">
        <v>1</v>
      </c>
      <c r="X104" s="61">
        <f t="shared" si="7"/>
        <v>1</v>
      </c>
      <c r="Y104" s="52">
        <f t="shared" si="7"/>
        <v>1</v>
      </c>
      <c r="Z104">
        <f t="shared" si="6"/>
        <v>2</v>
      </c>
    </row>
    <row r="105" spans="1:26" x14ac:dyDescent="0.2">
      <c r="A105" s="51" t="s">
        <v>16</v>
      </c>
      <c r="B105" s="16"/>
      <c r="C105" s="47" t="s">
        <v>230</v>
      </c>
      <c r="D105" s="47" t="s">
        <v>343</v>
      </c>
      <c r="E105" s="52" t="s">
        <v>344</v>
      </c>
      <c r="F105" s="56"/>
      <c r="G105" s="47"/>
      <c r="H105" s="47"/>
      <c r="I105" s="47"/>
      <c r="J105" s="47">
        <v>1</v>
      </c>
      <c r="K105" s="47"/>
      <c r="L105" s="47"/>
      <c r="M105" s="47"/>
      <c r="N105" s="47">
        <v>1</v>
      </c>
      <c r="O105" s="47"/>
      <c r="P105" s="47"/>
      <c r="Q105" s="47"/>
      <c r="R105" s="47"/>
      <c r="S105" s="47">
        <v>1</v>
      </c>
      <c r="T105" s="47"/>
      <c r="U105" s="47"/>
      <c r="V105" s="47">
        <v>3</v>
      </c>
      <c r="W105" s="48">
        <v>2</v>
      </c>
      <c r="X105" s="61">
        <f t="shared" si="7"/>
        <v>5</v>
      </c>
      <c r="Y105" s="52">
        <f t="shared" si="7"/>
        <v>3</v>
      </c>
      <c r="Z105">
        <f t="shared" si="6"/>
        <v>8</v>
      </c>
    </row>
    <row r="106" spans="1:26" x14ac:dyDescent="0.2">
      <c r="A106" s="53" t="s">
        <v>16</v>
      </c>
      <c r="B106" s="17"/>
      <c r="C106" s="54" t="s">
        <v>151</v>
      </c>
      <c r="D106" s="54" t="s">
        <v>345</v>
      </c>
      <c r="E106" s="55" t="s">
        <v>346</v>
      </c>
      <c r="F106" s="57"/>
      <c r="G106" s="54">
        <v>1</v>
      </c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>
        <v>1</v>
      </c>
      <c r="W106" s="60">
        <v>4</v>
      </c>
      <c r="X106" s="62">
        <f t="shared" si="7"/>
        <v>1</v>
      </c>
      <c r="Y106" s="55">
        <f t="shared" si="7"/>
        <v>5</v>
      </c>
      <c r="Z106">
        <f t="shared" si="6"/>
        <v>6</v>
      </c>
    </row>
    <row r="107" spans="1:26" x14ac:dyDescent="0.2">
      <c r="B107"/>
      <c r="E107" s="3" t="s">
        <v>50</v>
      </c>
      <c r="F107">
        <f t="shared" ref="F107:Z107" si="8">SUM(F10:F106)</f>
        <v>48</v>
      </c>
      <c r="G107">
        <f t="shared" si="8"/>
        <v>41</v>
      </c>
      <c r="H107">
        <f t="shared" si="8"/>
        <v>2</v>
      </c>
      <c r="I107">
        <f t="shared" si="8"/>
        <v>1</v>
      </c>
      <c r="J107">
        <f t="shared" si="8"/>
        <v>36</v>
      </c>
      <c r="K107">
        <f t="shared" si="8"/>
        <v>42</v>
      </c>
      <c r="L107">
        <f t="shared" si="8"/>
        <v>88</v>
      </c>
      <c r="M107">
        <f t="shared" si="8"/>
        <v>85</v>
      </c>
      <c r="N107">
        <f t="shared" si="8"/>
        <v>159</v>
      </c>
      <c r="O107">
        <f t="shared" si="8"/>
        <v>215</v>
      </c>
      <c r="P107">
        <f t="shared" si="8"/>
        <v>16</v>
      </c>
      <c r="Q107">
        <f t="shared" si="8"/>
        <v>19</v>
      </c>
      <c r="R107">
        <f t="shared" si="8"/>
        <v>54</v>
      </c>
      <c r="S107">
        <f t="shared" si="8"/>
        <v>63</v>
      </c>
      <c r="T107">
        <f t="shared" si="8"/>
        <v>1</v>
      </c>
      <c r="U107">
        <f t="shared" si="8"/>
        <v>2</v>
      </c>
      <c r="V107">
        <f t="shared" si="8"/>
        <v>1037</v>
      </c>
      <c r="W107">
        <f t="shared" si="8"/>
        <v>1324</v>
      </c>
      <c r="X107">
        <f t="shared" si="8"/>
        <v>1441</v>
      </c>
      <c r="Y107">
        <f t="shared" si="8"/>
        <v>1792</v>
      </c>
      <c r="Z107">
        <f t="shared" si="8"/>
        <v>3233</v>
      </c>
    </row>
    <row r="108" spans="1:26" x14ac:dyDescent="0.2">
      <c r="B108"/>
    </row>
    <row r="109" spans="1:26" x14ac:dyDescent="0.2">
      <c r="A109" s="106" t="s">
        <v>56</v>
      </c>
      <c r="B109" s="64"/>
      <c r="C109" s="18"/>
      <c r="D109" s="18"/>
      <c r="E109" s="65"/>
      <c r="F109" s="22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20"/>
      <c r="X109" s="66">
        <f>F109+H109+J109+L109+N109+P109+R109+T109+V109</f>
        <v>0</v>
      </c>
      <c r="Y109" s="65">
        <f>G109+I109+K109+M109+O109+Q109+S109+U109+W109</f>
        <v>0</v>
      </c>
      <c r="Z109">
        <f>SUM(X109:Y109)</f>
        <v>0</v>
      </c>
    </row>
    <row r="110" spans="1:26" x14ac:dyDescent="0.2">
      <c r="A110" s="3"/>
      <c r="E110" s="67" t="s">
        <v>49</v>
      </c>
      <c r="F110">
        <f t="shared" ref="F110:Z110" si="9">SUM(F109:F109)</f>
        <v>0</v>
      </c>
      <c r="G110">
        <f t="shared" si="9"/>
        <v>0</v>
      </c>
      <c r="H110">
        <f t="shared" si="9"/>
        <v>0</v>
      </c>
      <c r="I110">
        <f t="shared" si="9"/>
        <v>0</v>
      </c>
      <c r="J110">
        <f t="shared" si="9"/>
        <v>0</v>
      </c>
      <c r="K110">
        <f t="shared" si="9"/>
        <v>0</v>
      </c>
      <c r="L110">
        <f t="shared" si="9"/>
        <v>0</v>
      </c>
      <c r="M110">
        <f t="shared" si="9"/>
        <v>0</v>
      </c>
      <c r="N110">
        <f t="shared" si="9"/>
        <v>0</v>
      </c>
      <c r="O110">
        <f t="shared" si="9"/>
        <v>0</v>
      </c>
      <c r="P110">
        <f t="shared" si="9"/>
        <v>0</v>
      </c>
      <c r="Q110">
        <f t="shared" si="9"/>
        <v>0</v>
      </c>
      <c r="R110">
        <f t="shared" si="9"/>
        <v>0</v>
      </c>
      <c r="S110">
        <f t="shared" si="9"/>
        <v>0</v>
      </c>
      <c r="T110">
        <f t="shared" si="9"/>
        <v>0</v>
      </c>
      <c r="U110">
        <f t="shared" si="9"/>
        <v>0</v>
      </c>
      <c r="V110">
        <f t="shared" si="9"/>
        <v>0</v>
      </c>
      <c r="W110">
        <f t="shared" si="9"/>
        <v>0</v>
      </c>
      <c r="X110">
        <f t="shared" si="9"/>
        <v>0</v>
      </c>
      <c r="Y110">
        <f t="shared" si="9"/>
        <v>0</v>
      </c>
      <c r="Z110">
        <f t="shared" si="9"/>
        <v>0</v>
      </c>
    </row>
    <row r="111" spans="1:26" x14ac:dyDescent="0.2">
      <c r="A111" s="3"/>
    </row>
    <row r="112" spans="1:26" x14ac:dyDescent="0.2">
      <c r="A112" s="106" t="s">
        <v>17</v>
      </c>
      <c r="B112" s="107"/>
      <c r="C112" s="18"/>
      <c r="D112" s="18"/>
      <c r="E112" s="65"/>
      <c r="F112" s="22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20"/>
      <c r="X112" s="66">
        <f>F112+H112+J112+L112+N112+P112+R112+T112+V112</f>
        <v>0</v>
      </c>
      <c r="Y112" s="65">
        <f>G112+I112+K112+M112+O112+Q112+S112+U112+W112</f>
        <v>0</v>
      </c>
      <c r="Z112">
        <f>SUM(X112:Y112)</f>
        <v>0</v>
      </c>
    </row>
    <row r="113" spans="1:26" x14ac:dyDescent="0.2">
      <c r="A113" s="3"/>
      <c r="D113" s="25"/>
      <c r="E113" s="67" t="s">
        <v>48</v>
      </c>
      <c r="F113">
        <f t="shared" ref="F113:Z113" si="10">SUM(F112:F112)</f>
        <v>0</v>
      </c>
      <c r="G113">
        <f t="shared" si="10"/>
        <v>0</v>
      </c>
      <c r="H113">
        <f t="shared" si="10"/>
        <v>0</v>
      </c>
      <c r="I113">
        <f t="shared" si="10"/>
        <v>0</v>
      </c>
      <c r="J113">
        <f t="shared" si="10"/>
        <v>0</v>
      </c>
      <c r="K113">
        <f t="shared" si="10"/>
        <v>0</v>
      </c>
      <c r="L113">
        <f t="shared" si="10"/>
        <v>0</v>
      </c>
      <c r="M113">
        <f t="shared" si="10"/>
        <v>0</v>
      </c>
      <c r="N113">
        <f t="shared" si="10"/>
        <v>0</v>
      </c>
      <c r="O113">
        <f t="shared" si="10"/>
        <v>0</v>
      </c>
      <c r="P113">
        <f t="shared" si="10"/>
        <v>0</v>
      </c>
      <c r="Q113">
        <f t="shared" si="10"/>
        <v>0</v>
      </c>
      <c r="R113">
        <f t="shared" si="10"/>
        <v>0</v>
      </c>
      <c r="S113">
        <f t="shared" si="10"/>
        <v>0</v>
      </c>
      <c r="T113">
        <f t="shared" si="10"/>
        <v>0</v>
      </c>
      <c r="U113">
        <f t="shared" si="10"/>
        <v>0</v>
      </c>
      <c r="V113">
        <f t="shared" si="10"/>
        <v>0</v>
      </c>
      <c r="W113">
        <f t="shared" si="10"/>
        <v>0</v>
      </c>
      <c r="X113">
        <f t="shared" si="10"/>
        <v>0</v>
      </c>
      <c r="Y113">
        <f t="shared" si="10"/>
        <v>0</v>
      </c>
      <c r="Z113">
        <f t="shared" si="10"/>
        <v>0</v>
      </c>
    </row>
    <row r="114" spans="1:26" x14ac:dyDescent="0.2">
      <c r="A114" s="3"/>
    </row>
    <row r="115" spans="1:26" x14ac:dyDescent="0.2">
      <c r="A115" s="63" t="s">
        <v>18</v>
      </c>
      <c r="B115" s="107"/>
      <c r="C115" s="18"/>
      <c r="D115" s="18"/>
      <c r="E115" s="65"/>
      <c r="F115" s="22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20"/>
      <c r="X115" s="66">
        <f>F115+H115+J115+L115+N115+P115+R115+T115+V115</f>
        <v>0</v>
      </c>
      <c r="Y115" s="65">
        <f>G115+I115+K115+M115+O115+Q115+S115+U115+W115</f>
        <v>0</v>
      </c>
      <c r="Z115">
        <f>SUM(X115:Y115)</f>
        <v>0</v>
      </c>
    </row>
    <row r="116" spans="1:26" x14ac:dyDescent="0.2">
      <c r="A116" s="3"/>
      <c r="D116" s="25"/>
      <c r="E116" s="67" t="s">
        <v>47</v>
      </c>
      <c r="F116">
        <f t="shared" ref="F116:Z116" si="11">SUM(F115:F115)</f>
        <v>0</v>
      </c>
      <c r="G116">
        <f t="shared" si="11"/>
        <v>0</v>
      </c>
      <c r="H116">
        <f t="shared" si="11"/>
        <v>0</v>
      </c>
      <c r="I116">
        <f t="shared" si="11"/>
        <v>0</v>
      </c>
      <c r="J116">
        <f t="shared" si="11"/>
        <v>0</v>
      </c>
      <c r="K116">
        <f t="shared" si="11"/>
        <v>0</v>
      </c>
      <c r="L116">
        <f t="shared" si="11"/>
        <v>0</v>
      </c>
      <c r="M116">
        <f t="shared" si="11"/>
        <v>0</v>
      </c>
      <c r="N116">
        <f t="shared" si="11"/>
        <v>0</v>
      </c>
      <c r="O116">
        <f t="shared" si="11"/>
        <v>0</v>
      </c>
      <c r="P116">
        <f t="shared" si="11"/>
        <v>0</v>
      </c>
      <c r="Q116">
        <f t="shared" si="11"/>
        <v>0</v>
      </c>
      <c r="R116">
        <f t="shared" si="11"/>
        <v>0</v>
      </c>
      <c r="S116">
        <f t="shared" si="11"/>
        <v>0</v>
      </c>
      <c r="T116">
        <f t="shared" si="11"/>
        <v>0</v>
      </c>
      <c r="U116">
        <f t="shared" si="11"/>
        <v>0</v>
      </c>
      <c r="V116">
        <f t="shared" si="11"/>
        <v>0</v>
      </c>
      <c r="W116">
        <f t="shared" si="11"/>
        <v>0</v>
      </c>
      <c r="X116">
        <f t="shared" si="11"/>
        <v>0</v>
      </c>
      <c r="Y116">
        <f t="shared" si="11"/>
        <v>0</v>
      </c>
      <c r="Z116">
        <f t="shared" si="11"/>
        <v>0</v>
      </c>
    </row>
    <row r="117" spans="1:26" x14ac:dyDescent="0.2">
      <c r="A117" s="3"/>
    </row>
    <row r="118" spans="1:26" x14ac:dyDescent="0.2">
      <c r="A118" s="63" t="s">
        <v>19</v>
      </c>
      <c r="B118" s="64">
        <v>512001</v>
      </c>
      <c r="C118" s="18" t="s">
        <v>10</v>
      </c>
      <c r="D118" s="18" t="s">
        <v>11</v>
      </c>
      <c r="E118" s="65" t="s">
        <v>94</v>
      </c>
      <c r="F118" s="22">
        <v>1</v>
      </c>
      <c r="G118" s="18">
        <v>3</v>
      </c>
      <c r="H118" s="18"/>
      <c r="I118" s="18"/>
      <c r="J118" s="18"/>
      <c r="K118" s="18">
        <v>8</v>
      </c>
      <c r="L118" s="18"/>
      <c r="M118" s="18">
        <v>1</v>
      </c>
      <c r="N118" s="18">
        <v>4</v>
      </c>
      <c r="O118" s="18">
        <v>5</v>
      </c>
      <c r="P118" s="18">
        <v>1</v>
      </c>
      <c r="Q118" s="18">
        <v>5</v>
      </c>
      <c r="R118" s="18">
        <v>1</v>
      </c>
      <c r="S118" s="18">
        <v>4</v>
      </c>
      <c r="T118" s="18"/>
      <c r="U118" s="18"/>
      <c r="V118" s="18">
        <v>36</v>
      </c>
      <c r="W118" s="20">
        <v>54</v>
      </c>
      <c r="X118" s="66">
        <f>F118+H118+J118+L118+N118+P118+R118+T118+V118</f>
        <v>43</v>
      </c>
      <c r="Y118" s="65">
        <f>G118+I118+K118+M118+O118+Q118+S118+U118+W118</f>
        <v>80</v>
      </c>
      <c r="Z118">
        <f>SUM(X118:Y118)</f>
        <v>123</v>
      </c>
    </row>
    <row r="119" spans="1:26" x14ac:dyDescent="0.2">
      <c r="B119"/>
      <c r="E119" s="67" t="s">
        <v>113</v>
      </c>
      <c r="F119">
        <f>SUM(F118)</f>
        <v>1</v>
      </c>
      <c r="G119">
        <f t="shared" ref="G119:Z119" si="12">SUM(G118)</f>
        <v>3</v>
      </c>
      <c r="H119">
        <f t="shared" si="12"/>
        <v>0</v>
      </c>
      <c r="I119">
        <f t="shared" si="12"/>
        <v>0</v>
      </c>
      <c r="J119">
        <f t="shared" si="12"/>
        <v>0</v>
      </c>
      <c r="K119">
        <f t="shared" si="12"/>
        <v>8</v>
      </c>
      <c r="L119">
        <f t="shared" si="12"/>
        <v>0</v>
      </c>
      <c r="M119">
        <f t="shared" si="12"/>
        <v>1</v>
      </c>
      <c r="N119">
        <f t="shared" si="12"/>
        <v>4</v>
      </c>
      <c r="O119">
        <f t="shared" si="12"/>
        <v>5</v>
      </c>
      <c r="P119">
        <f t="shared" si="12"/>
        <v>1</v>
      </c>
      <c r="Q119">
        <f t="shared" si="12"/>
        <v>5</v>
      </c>
      <c r="R119">
        <f t="shared" si="12"/>
        <v>1</v>
      </c>
      <c r="S119">
        <f t="shared" si="12"/>
        <v>4</v>
      </c>
      <c r="T119">
        <f t="shared" si="12"/>
        <v>0</v>
      </c>
      <c r="U119">
        <f t="shared" si="12"/>
        <v>0</v>
      </c>
      <c r="V119">
        <f t="shared" si="12"/>
        <v>36</v>
      </c>
      <c r="W119">
        <f t="shared" si="12"/>
        <v>54</v>
      </c>
      <c r="X119">
        <f t="shared" si="12"/>
        <v>43</v>
      </c>
      <c r="Y119">
        <f t="shared" si="12"/>
        <v>80</v>
      </c>
      <c r="Z119">
        <f t="shared" si="12"/>
        <v>123</v>
      </c>
    </row>
    <row r="120" spans="1:26" x14ac:dyDescent="0.2">
      <c r="B120"/>
    </row>
    <row r="121" spans="1:26" x14ac:dyDescent="0.2">
      <c r="B121" t="s">
        <v>52</v>
      </c>
      <c r="E121" s="3" t="s">
        <v>9</v>
      </c>
      <c r="F121" s="75">
        <f t="shared" ref="F121:Z121" si="13">F8+F107+F110+F113+F116+F119</f>
        <v>49</v>
      </c>
      <c r="G121" s="75">
        <f t="shared" si="13"/>
        <v>44</v>
      </c>
      <c r="H121" s="75">
        <f t="shared" si="13"/>
        <v>2</v>
      </c>
      <c r="I121" s="75">
        <f t="shared" si="13"/>
        <v>1</v>
      </c>
      <c r="J121" s="75">
        <f t="shared" si="13"/>
        <v>36</v>
      </c>
      <c r="K121" s="75">
        <f t="shared" si="13"/>
        <v>50</v>
      </c>
      <c r="L121" s="75">
        <f t="shared" si="13"/>
        <v>88</v>
      </c>
      <c r="M121" s="75">
        <f t="shared" si="13"/>
        <v>86</v>
      </c>
      <c r="N121" s="75">
        <f t="shared" si="13"/>
        <v>163</v>
      </c>
      <c r="O121" s="75">
        <f t="shared" si="13"/>
        <v>220</v>
      </c>
      <c r="P121" s="75">
        <f t="shared" si="13"/>
        <v>17</v>
      </c>
      <c r="Q121" s="75">
        <f t="shared" si="13"/>
        <v>24</v>
      </c>
      <c r="R121" s="75">
        <f t="shared" si="13"/>
        <v>56</v>
      </c>
      <c r="S121" s="75">
        <f t="shared" si="13"/>
        <v>67</v>
      </c>
      <c r="T121" s="75">
        <f t="shared" si="13"/>
        <v>1</v>
      </c>
      <c r="U121" s="75">
        <f t="shared" si="13"/>
        <v>2</v>
      </c>
      <c r="V121" s="75">
        <f t="shared" si="13"/>
        <v>1075</v>
      </c>
      <c r="W121" s="75">
        <f t="shared" si="13"/>
        <v>1380</v>
      </c>
      <c r="X121" s="75">
        <f t="shared" si="13"/>
        <v>1487</v>
      </c>
      <c r="Y121" s="75">
        <f t="shared" si="13"/>
        <v>1874</v>
      </c>
      <c r="Z121" s="1">
        <f t="shared" si="13"/>
        <v>3361</v>
      </c>
    </row>
    <row r="122" spans="1:26" x14ac:dyDescent="0.2">
      <c r="V122" s="1"/>
      <c r="W122" s="1"/>
      <c r="X122" s="1"/>
      <c r="Y122" s="1"/>
    </row>
    <row r="123" spans="1:26" x14ac:dyDescent="0.2">
      <c r="B123"/>
      <c r="E123" s="3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87"/>
    </row>
    <row r="124" spans="1:26" x14ac:dyDescent="0.2">
      <c r="B124"/>
    </row>
    <row r="125" spans="1:26" x14ac:dyDescent="0.2">
      <c r="A125" s="2" t="s">
        <v>3</v>
      </c>
      <c r="B125" s="11"/>
    </row>
    <row r="126" spans="1:26" x14ac:dyDescent="0.2">
      <c r="A126" s="2" t="s">
        <v>104</v>
      </c>
      <c r="B126" s="11"/>
    </row>
    <row r="127" spans="1:26" x14ac:dyDescent="0.2">
      <c r="A127" s="2" t="s">
        <v>560</v>
      </c>
      <c r="B127" s="11"/>
    </row>
    <row r="128" spans="1:26" x14ac:dyDescent="0.2">
      <c r="B128" s="11"/>
    </row>
    <row r="129" spans="1:26" x14ac:dyDescent="0.2">
      <c r="A129" s="71" t="s">
        <v>62</v>
      </c>
      <c r="B129" s="11"/>
      <c r="F129" s="174" t="s">
        <v>85</v>
      </c>
      <c r="G129" s="173"/>
      <c r="H129" s="174" t="s">
        <v>86</v>
      </c>
      <c r="I129" s="175"/>
      <c r="J129" s="172" t="s">
        <v>87</v>
      </c>
      <c r="K129" s="173"/>
      <c r="L129" s="174" t="s">
        <v>88</v>
      </c>
      <c r="M129" s="175"/>
      <c r="N129" s="172" t="s">
        <v>4</v>
      </c>
      <c r="O129" s="173"/>
      <c r="P129" s="174" t="s">
        <v>89</v>
      </c>
      <c r="Q129" s="175"/>
      <c r="R129" s="170" t="s">
        <v>90</v>
      </c>
      <c r="S129" s="171"/>
      <c r="T129" s="170" t="s">
        <v>91</v>
      </c>
      <c r="U129" s="171"/>
      <c r="V129" s="172" t="s">
        <v>92</v>
      </c>
      <c r="W129" s="173"/>
      <c r="X129" s="174" t="s">
        <v>9</v>
      </c>
      <c r="Y129" s="175"/>
    </row>
    <row r="130" spans="1:26" x14ac:dyDescent="0.2">
      <c r="A130" s="88" t="s">
        <v>6</v>
      </c>
      <c r="B130" s="89" t="s">
        <v>98</v>
      </c>
      <c r="C130" s="90" t="s">
        <v>8</v>
      </c>
      <c r="D130" s="90" t="s">
        <v>7</v>
      </c>
      <c r="E130" s="90" t="s">
        <v>12</v>
      </c>
      <c r="F130" s="91" t="s">
        <v>1</v>
      </c>
      <c r="G130" s="92" t="s">
        <v>2</v>
      </c>
      <c r="H130" s="91" t="s">
        <v>1</v>
      </c>
      <c r="I130" s="93" t="s">
        <v>2</v>
      </c>
      <c r="J130" s="94" t="s">
        <v>1</v>
      </c>
      <c r="K130" s="92" t="s">
        <v>2</v>
      </c>
      <c r="L130" s="91" t="s">
        <v>1</v>
      </c>
      <c r="M130" s="93" t="s">
        <v>2</v>
      </c>
      <c r="N130" s="94" t="s">
        <v>1</v>
      </c>
      <c r="O130" s="92" t="s">
        <v>2</v>
      </c>
      <c r="P130" s="91" t="s">
        <v>1</v>
      </c>
      <c r="Q130" s="93" t="s">
        <v>2</v>
      </c>
      <c r="R130" s="91" t="s">
        <v>1</v>
      </c>
      <c r="S130" s="93" t="s">
        <v>2</v>
      </c>
      <c r="T130" s="91" t="s">
        <v>1</v>
      </c>
      <c r="U130" s="93" t="s">
        <v>2</v>
      </c>
      <c r="V130" s="94" t="s">
        <v>1</v>
      </c>
      <c r="W130" s="92" t="s">
        <v>2</v>
      </c>
      <c r="X130" s="91" t="s">
        <v>1</v>
      </c>
      <c r="Y130" s="93" t="s">
        <v>2</v>
      </c>
      <c r="Z130" s="10" t="s">
        <v>0</v>
      </c>
    </row>
    <row r="131" spans="1:26" x14ac:dyDescent="0.2">
      <c r="A131" s="106" t="s">
        <v>55</v>
      </c>
      <c r="B131" s="64"/>
      <c r="C131" s="18"/>
      <c r="D131" s="18"/>
      <c r="E131" s="65"/>
      <c r="F131" s="22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65"/>
      <c r="X131" s="66">
        <f>F131+H131+J131+L131+N131+P131+R131+T131+V131</f>
        <v>0</v>
      </c>
      <c r="Y131" s="65">
        <f>G131+I131+K131+M131+O131+Q131+S131+U131+W131</f>
        <v>0</v>
      </c>
      <c r="Z131">
        <f>SUM(X131:Y131)</f>
        <v>0</v>
      </c>
    </row>
    <row r="132" spans="1:26" x14ac:dyDescent="0.2">
      <c r="B132"/>
      <c r="D132" s="25"/>
      <c r="E132" s="67" t="s">
        <v>51</v>
      </c>
      <c r="F132">
        <f t="shared" ref="F132:Z132" si="14">SUM(F131:F131)</f>
        <v>0</v>
      </c>
      <c r="G132">
        <f t="shared" si="14"/>
        <v>0</v>
      </c>
      <c r="H132">
        <f t="shared" si="14"/>
        <v>0</v>
      </c>
      <c r="I132">
        <f t="shared" si="14"/>
        <v>0</v>
      </c>
      <c r="J132">
        <f t="shared" si="14"/>
        <v>0</v>
      </c>
      <c r="K132">
        <f t="shared" si="14"/>
        <v>0</v>
      </c>
      <c r="L132">
        <f t="shared" si="14"/>
        <v>0</v>
      </c>
      <c r="M132">
        <f t="shared" si="14"/>
        <v>0</v>
      </c>
      <c r="N132">
        <f t="shared" si="14"/>
        <v>0</v>
      </c>
      <c r="O132">
        <f t="shared" si="14"/>
        <v>0</v>
      </c>
      <c r="P132">
        <f t="shared" si="14"/>
        <v>0</v>
      </c>
      <c r="Q132">
        <f t="shared" si="14"/>
        <v>0</v>
      </c>
      <c r="R132">
        <f t="shared" si="14"/>
        <v>0</v>
      </c>
      <c r="S132">
        <f t="shared" si="14"/>
        <v>0</v>
      </c>
      <c r="T132">
        <f t="shared" si="14"/>
        <v>0</v>
      </c>
      <c r="U132">
        <f t="shared" si="14"/>
        <v>0</v>
      </c>
      <c r="V132">
        <f t="shared" si="14"/>
        <v>0</v>
      </c>
      <c r="W132">
        <f t="shared" si="14"/>
        <v>0</v>
      </c>
      <c r="X132">
        <f t="shared" si="14"/>
        <v>0</v>
      </c>
      <c r="Y132">
        <f t="shared" si="14"/>
        <v>0</v>
      </c>
      <c r="Z132">
        <f t="shared" si="14"/>
        <v>0</v>
      </c>
    </row>
    <row r="133" spans="1:26" x14ac:dyDescent="0.2">
      <c r="A133" s="95"/>
      <c r="B133" s="96"/>
      <c r="C133" s="97"/>
      <c r="D133" s="97"/>
      <c r="E133" s="97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x14ac:dyDescent="0.2">
      <c r="A134" s="49" t="s">
        <v>16</v>
      </c>
      <c r="B134" s="112" t="s">
        <v>525</v>
      </c>
      <c r="C134" s="13" t="s">
        <v>138</v>
      </c>
      <c r="D134" s="13" t="s">
        <v>136</v>
      </c>
      <c r="E134" s="50" t="s">
        <v>137</v>
      </c>
      <c r="F134" s="21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5">
        <v>2</v>
      </c>
      <c r="X134" s="19">
        <f t="shared" ref="X134:Y185" si="15">F134+H134+J134+L134+N134+P134+R134+T134+V134</f>
        <v>0</v>
      </c>
      <c r="Y134" s="50">
        <f t="shared" si="15"/>
        <v>2</v>
      </c>
      <c r="Z134">
        <f t="shared" ref="Z134:Z185" si="16">SUM(X134:Y134)</f>
        <v>2</v>
      </c>
    </row>
    <row r="135" spans="1:26" x14ac:dyDescent="0.2">
      <c r="A135" s="51" t="s">
        <v>16</v>
      </c>
      <c r="B135" s="113" t="s">
        <v>526</v>
      </c>
      <c r="C135" s="47" t="s">
        <v>138</v>
      </c>
      <c r="D135" s="47" t="s">
        <v>139</v>
      </c>
      <c r="E135" s="52" t="s">
        <v>140</v>
      </c>
      <c r="F135" s="56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8">
        <v>1</v>
      </c>
      <c r="X135" s="61">
        <f t="shared" si="15"/>
        <v>0</v>
      </c>
      <c r="Y135" s="52">
        <f t="shared" si="15"/>
        <v>1</v>
      </c>
      <c r="Z135">
        <f t="shared" si="16"/>
        <v>1</v>
      </c>
    </row>
    <row r="136" spans="1:26" x14ac:dyDescent="0.2">
      <c r="A136" s="51" t="s">
        <v>16</v>
      </c>
      <c r="B136" s="113" t="s">
        <v>528</v>
      </c>
      <c r="C136" s="47" t="s">
        <v>138</v>
      </c>
      <c r="D136" s="47" t="s">
        <v>143</v>
      </c>
      <c r="E136" s="52" t="s">
        <v>144</v>
      </c>
      <c r="F136" s="56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>
        <v>1</v>
      </c>
      <c r="W136" s="48"/>
      <c r="X136" s="61">
        <f t="shared" si="15"/>
        <v>1</v>
      </c>
      <c r="Y136" s="52">
        <f t="shared" si="15"/>
        <v>0</v>
      </c>
      <c r="Z136">
        <f t="shared" si="16"/>
        <v>1</v>
      </c>
    </row>
    <row r="137" spans="1:26" x14ac:dyDescent="0.2">
      <c r="A137" s="51" t="s">
        <v>16</v>
      </c>
      <c r="B137" s="113" t="s">
        <v>529</v>
      </c>
      <c r="C137" s="47" t="s">
        <v>138</v>
      </c>
      <c r="D137" s="47" t="s">
        <v>145</v>
      </c>
      <c r="E137" s="52" t="s">
        <v>146</v>
      </c>
      <c r="F137" s="56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8">
        <v>1</v>
      </c>
      <c r="X137" s="61">
        <f t="shared" si="15"/>
        <v>0</v>
      </c>
      <c r="Y137" s="52">
        <f t="shared" si="15"/>
        <v>1</v>
      </c>
      <c r="Z137">
        <f t="shared" si="16"/>
        <v>1</v>
      </c>
    </row>
    <row r="138" spans="1:26" x14ac:dyDescent="0.2">
      <c r="A138" s="51" t="s">
        <v>16</v>
      </c>
      <c r="B138" s="113" t="s">
        <v>530</v>
      </c>
      <c r="C138" s="47" t="s">
        <v>138</v>
      </c>
      <c r="D138" s="47" t="s">
        <v>147</v>
      </c>
      <c r="E138" s="52" t="s">
        <v>148</v>
      </c>
      <c r="F138" s="56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>
        <v>1</v>
      </c>
      <c r="W138" s="48"/>
      <c r="X138" s="61">
        <f t="shared" si="15"/>
        <v>1</v>
      </c>
      <c r="Y138" s="52">
        <f t="shared" si="15"/>
        <v>0</v>
      </c>
      <c r="Z138">
        <f t="shared" si="16"/>
        <v>1</v>
      </c>
    </row>
    <row r="139" spans="1:26" x14ac:dyDescent="0.2">
      <c r="A139" s="51" t="s">
        <v>16</v>
      </c>
      <c r="B139" s="113" t="s">
        <v>531</v>
      </c>
      <c r="C139" s="47" t="s">
        <v>138</v>
      </c>
      <c r="D139" s="47" t="s">
        <v>149</v>
      </c>
      <c r="E139" s="52" t="s">
        <v>150</v>
      </c>
      <c r="F139" s="56"/>
      <c r="G139" s="47"/>
      <c r="H139" s="47"/>
      <c r="I139" s="47"/>
      <c r="J139" s="47"/>
      <c r="K139" s="47">
        <v>1</v>
      </c>
      <c r="L139" s="47"/>
      <c r="M139" s="47"/>
      <c r="N139" s="47"/>
      <c r="O139" s="47">
        <v>1</v>
      </c>
      <c r="P139" s="47"/>
      <c r="Q139" s="47"/>
      <c r="R139" s="47"/>
      <c r="S139" s="47"/>
      <c r="T139" s="47"/>
      <c r="U139" s="47">
        <v>1</v>
      </c>
      <c r="V139" s="47">
        <v>3</v>
      </c>
      <c r="W139" s="48">
        <v>4</v>
      </c>
      <c r="X139" s="61">
        <f t="shared" si="15"/>
        <v>3</v>
      </c>
      <c r="Y139" s="52">
        <f t="shared" si="15"/>
        <v>7</v>
      </c>
      <c r="Z139">
        <f t="shared" si="16"/>
        <v>10</v>
      </c>
    </row>
    <row r="140" spans="1:26" x14ac:dyDescent="0.2">
      <c r="A140" s="51" t="s">
        <v>16</v>
      </c>
      <c r="B140" s="113" t="s">
        <v>534</v>
      </c>
      <c r="C140" s="47" t="s">
        <v>151</v>
      </c>
      <c r="D140" s="47" t="s">
        <v>156</v>
      </c>
      <c r="E140" s="52" t="s">
        <v>157</v>
      </c>
      <c r="F140" s="56"/>
      <c r="G140" s="47"/>
      <c r="H140" s="47"/>
      <c r="I140" s="47"/>
      <c r="J140" s="47"/>
      <c r="K140" s="47"/>
      <c r="L140" s="47"/>
      <c r="M140" s="47"/>
      <c r="N140" s="47"/>
      <c r="O140" s="47">
        <v>1</v>
      </c>
      <c r="P140" s="47"/>
      <c r="Q140" s="47"/>
      <c r="R140" s="47"/>
      <c r="S140" s="47"/>
      <c r="T140" s="47"/>
      <c r="U140" s="47"/>
      <c r="V140" s="47"/>
      <c r="W140" s="48">
        <v>3</v>
      </c>
      <c r="X140" s="61">
        <f t="shared" si="15"/>
        <v>0</v>
      </c>
      <c r="Y140" s="52">
        <f t="shared" si="15"/>
        <v>4</v>
      </c>
      <c r="Z140">
        <f t="shared" si="16"/>
        <v>4</v>
      </c>
    </row>
    <row r="141" spans="1:26" x14ac:dyDescent="0.2">
      <c r="A141" s="51" t="s">
        <v>16</v>
      </c>
      <c r="B141" s="113" t="s">
        <v>535</v>
      </c>
      <c r="C141" s="47" t="s">
        <v>151</v>
      </c>
      <c r="D141" s="47" t="s">
        <v>158</v>
      </c>
      <c r="E141" s="52" t="s">
        <v>159</v>
      </c>
      <c r="F141" s="56"/>
      <c r="G141" s="47">
        <v>1</v>
      </c>
      <c r="H141" s="47"/>
      <c r="I141" s="47"/>
      <c r="J141" s="47"/>
      <c r="K141" s="47"/>
      <c r="L141" s="47"/>
      <c r="M141" s="47"/>
      <c r="N141" s="47"/>
      <c r="O141" s="47">
        <v>1</v>
      </c>
      <c r="P141" s="47"/>
      <c r="Q141" s="47"/>
      <c r="R141" s="47"/>
      <c r="S141" s="47"/>
      <c r="T141" s="47"/>
      <c r="U141" s="47"/>
      <c r="V141" s="47"/>
      <c r="W141" s="48">
        <v>2</v>
      </c>
      <c r="X141" s="61">
        <f t="shared" si="15"/>
        <v>0</v>
      </c>
      <c r="Y141" s="52">
        <f t="shared" si="15"/>
        <v>4</v>
      </c>
      <c r="Z141">
        <f t="shared" si="16"/>
        <v>4</v>
      </c>
    </row>
    <row r="142" spans="1:26" x14ac:dyDescent="0.2">
      <c r="A142" s="51" t="s">
        <v>16</v>
      </c>
      <c r="B142" s="113" t="s">
        <v>536</v>
      </c>
      <c r="C142" s="47" t="s">
        <v>151</v>
      </c>
      <c r="D142" s="47" t="s">
        <v>161</v>
      </c>
      <c r="E142" s="52" t="s">
        <v>162</v>
      </c>
      <c r="F142" s="56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>
        <v>1</v>
      </c>
      <c r="S142" s="47"/>
      <c r="T142" s="47"/>
      <c r="U142" s="47"/>
      <c r="V142" s="47">
        <v>2</v>
      </c>
      <c r="W142" s="48">
        <v>3</v>
      </c>
      <c r="X142" s="61">
        <f t="shared" si="15"/>
        <v>3</v>
      </c>
      <c r="Y142" s="52">
        <f t="shared" si="15"/>
        <v>3</v>
      </c>
      <c r="Z142">
        <f t="shared" si="16"/>
        <v>6</v>
      </c>
    </row>
    <row r="143" spans="1:26" x14ac:dyDescent="0.2">
      <c r="A143" s="51" t="s">
        <v>16</v>
      </c>
      <c r="B143" s="113" t="s">
        <v>537</v>
      </c>
      <c r="C143" s="47" t="s">
        <v>151</v>
      </c>
      <c r="D143" s="47" t="s">
        <v>163</v>
      </c>
      <c r="E143" s="52" t="s">
        <v>164</v>
      </c>
      <c r="F143" s="56"/>
      <c r="G143" s="47">
        <v>1</v>
      </c>
      <c r="H143" s="47"/>
      <c r="I143" s="47"/>
      <c r="J143" s="47"/>
      <c r="K143" s="47"/>
      <c r="L143" s="47">
        <v>1</v>
      </c>
      <c r="M143" s="47">
        <v>2</v>
      </c>
      <c r="N143" s="47"/>
      <c r="O143" s="47">
        <v>2</v>
      </c>
      <c r="P143" s="47"/>
      <c r="Q143" s="47"/>
      <c r="R143" s="47"/>
      <c r="S143" s="47"/>
      <c r="T143" s="47"/>
      <c r="U143" s="47"/>
      <c r="V143" s="47">
        <v>1</v>
      </c>
      <c r="W143" s="48">
        <v>19</v>
      </c>
      <c r="X143" s="61">
        <f t="shared" si="15"/>
        <v>2</v>
      </c>
      <c r="Y143" s="52">
        <f t="shared" si="15"/>
        <v>24</v>
      </c>
      <c r="Z143">
        <f t="shared" si="16"/>
        <v>26</v>
      </c>
    </row>
    <row r="144" spans="1:26" x14ac:dyDescent="0.2">
      <c r="A144" s="51" t="s">
        <v>16</v>
      </c>
      <c r="B144" s="16">
        <v>110101</v>
      </c>
      <c r="C144" s="47" t="s">
        <v>151</v>
      </c>
      <c r="D144" s="47" t="s">
        <v>165</v>
      </c>
      <c r="E144" s="52" t="s">
        <v>166</v>
      </c>
      <c r="F144" s="56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>
        <v>2</v>
      </c>
      <c r="W144" s="48">
        <v>2</v>
      </c>
      <c r="X144" s="61">
        <f t="shared" si="15"/>
        <v>2</v>
      </c>
      <c r="Y144" s="52">
        <f t="shared" si="15"/>
        <v>2</v>
      </c>
      <c r="Z144">
        <f t="shared" si="16"/>
        <v>4</v>
      </c>
    </row>
    <row r="145" spans="1:26" x14ac:dyDescent="0.2">
      <c r="A145" s="51" t="s">
        <v>16</v>
      </c>
      <c r="B145" s="16">
        <v>110101</v>
      </c>
      <c r="C145" s="47" t="s">
        <v>151</v>
      </c>
      <c r="D145" s="47" t="s">
        <v>167</v>
      </c>
      <c r="E145" s="52" t="s">
        <v>168</v>
      </c>
      <c r="F145" s="56"/>
      <c r="G145" s="47">
        <v>1</v>
      </c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8"/>
      <c r="X145" s="61">
        <f t="shared" si="15"/>
        <v>0</v>
      </c>
      <c r="Y145" s="52">
        <f t="shared" si="15"/>
        <v>1</v>
      </c>
      <c r="Z145">
        <f t="shared" si="16"/>
        <v>1</v>
      </c>
    </row>
    <row r="146" spans="1:26" x14ac:dyDescent="0.2">
      <c r="A146" s="51" t="s">
        <v>16</v>
      </c>
      <c r="B146" s="16">
        <v>160301</v>
      </c>
      <c r="C146" s="47" t="s">
        <v>151</v>
      </c>
      <c r="D146" s="47" t="s">
        <v>195</v>
      </c>
      <c r="E146" s="52" t="s">
        <v>196</v>
      </c>
      <c r="F146" s="56">
        <v>1</v>
      </c>
      <c r="G146" s="47"/>
      <c r="H146" s="47"/>
      <c r="I146" s="47"/>
      <c r="J146" s="47">
        <v>2</v>
      </c>
      <c r="K146" s="47">
        <v>1</v>
      </c>
      <c r="L146" s="47">
        <v>1</v>
      </c>
      <c r="M146" s="47">
        <v>1</v>
      </c>
      <c r="N146" s="47">
        <v>3</v>
      </c>
      <c r="O146" s="47">
        <v>1</v>
      </c>
      <c r="P146" s="47"/>
      <c r="Q146" s="47"/>
      <c r="R146" s="47"/>
      <c r="S146" s="47"/>
      <c r="T146" s="47"/>
      <c r="U146" s="47"/>
      <c r="V146" s="47">
        <v>5</v>
      </c>
      <c r="W146" s="48">
        <v>4</v>
      </c>
      <c r="X146" s="61">
        <f t="shared" si="15"/>
        <v>12</v>
      </c>
      <c r="Y146" s="52">
        <f t="shared" si="15"/>
        <v>7</v>
      </c>
      <c r="Z146">
        <f t="shared" si="16"/>
        <v>19</v>
      </c>
    </row>
    <row r="147" spans="1:26" x14ac:dyDescent="0.2">
      <c r="A147" s="51" t="s">
        <v>16</v>
      </c>
      <c r="B147" s="16">
        <v>160501</v>
      </c>
      <c r="C147" s="47" t="s">
        <v>151</v>
      </c>
      <c r="D147" s="47" t="s">
        <v>197</v>
      </c>
      <c r="E147" s="52" t="s">
        <v>198</v>
      </c>
      <c r="F147" s="56"/>
      <c r="G147" s="47"/>
      <c r="H147" s="47"/>
      <c r="I147" s="47"/>
      <c r="J147" s="47">
        <v>1</v>
      </c>
      <c r="K147" s="47"/>
      <c r="L147" s="47"/>
      <c r="M147" s="47"/>
      <c r="N147" s="47">
        <v>2</v>
      </c>
      <c r="O147" s="47">
        <v>2</v>
      </c>
      <c r="P147" s="47">
        <v>1</v>
      </c>
      <c r="Q147" s="47"/>
      <c r="R147" s="47">
        <v>2</v>
      </c>
      <c r="S147" s="47"/>
      <c r="T147" s="47"/>
      <c r="U147" s="47"/>
      <c r="V147" s="47">
        <v>26</v>
      </c>
      <c r="W147" s="48">
        <v>3</v>
      </c>
      <c r="X147" s="61">
        <f t="shared" si="15"/>
        <v>32</v>
      </c>
      <c r="Y147" s="52">
        <f t="shared" si="15"/>
        <v>5</v>
      </c>
      <c r="Z147">
        <f t="shared" si="16"/>
        <v>37</v>
      </c>
    </row>
    <row r="148" spans="1:26" x14ac:dyDescent="0.2">
      <c r="A148" s="51" t="s">
        <v>16</v>
      </c>
      <c r="B148" s="16">
        <v>160901</v>
      </c>
      <c r="C148" s="47" t="s">
        <v>151</v>
      </c>
      <c r="D148" s="47" t="s">
        <v>199</v>
      </c>
      <c r="E148" s="52" t="s">
        <v>200</v>
      </c>
      <c r="F148" s="56"/>
      <c r="G148" s="47"/>
      <c r="H148" s="47"/>
      <c r="I148" s="47"/>
      <c r="J148" s="47"/>
      <c r="K148" s="47"/>
      <c r="L148" s="47">
        <v>1</v>
      </c>
      <c r="M148" s="47">
        <v>3</v>
      </c>
      <c r="N148" s="47">
        <v>1</v>
      </c>
      <c r="O148" s="47">
        <v>2</v>
      </c>
      <c r="P148" s="47"/>
      <c r="Q148" s="47"/>
      <c r="R148" s="47"/>
      <c r="S148" s="47"/>
      <c r="T148" s="47"/>
      <c r="U148" s="47"/>
      <c r="V148" s="47">
        <v>6</v>
      </c>
      <c r="W148" s="48">
        <v>7</v>
      </c>
      <c r="X148" s="61">
        <f t="shared" si="15"/>
        <v>8</v>
      </c>
      <c r="Y148" s="52">
        <f t="shared" si="15"/>
        <v>12</v>
      </c>
      <c r="Z148">
        <f t="shared" si="16"/>
        <v>20</v>
      </c>
    </row>
    <row r="149" spans="1:26" x14ac:dyDescent="0.2">
      <c r="A149" s="51" t="s">
        <v>16</v>
      </c>
      <c r="B149" s="16">
        <v>160902</v>
      </c>
      <c r="C149" s="47" t="s">
        <v>151</v>
      </c>
      <c r="D149" s="47" t="s">
        <v>201</v>
      </c>
      <c r="E149" s="52" t="s">
        <v>202</v>
      </c>
      <c r="F149" s="56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>
        <v>4</v>
      </c>
      <c r="W149" s="48">
        <v>5</v>
      </c>
      <c r="X149" s="61">
        <f t="shared" si="15"/>
        <v>4</v>
      </c>
      <c r="Y149" s="52">
        <f t="shared" si="15"/>
        <v>5</v>
      </c>
      <c r="Z149">
        <f t="shared" si="16"/>
        <v>9</v>
      </c>
    </row>
    <row r="150" spans="1:26" x14ac:dyDescent="0.2">
      <c r="A150" s="51" t="s">
        <v>16</v>
      </c>
      <c r="B150" s="16">
        <v>160905</v>
      </c>
      <c r="C150" s="47" t="s">
        <v>151</v>
      </c>
      <c r="D150" s="47" t="s">
        <v>203</v>
      </c>
      <c r="E150" s="52" t="s">
        <v>204</v>
      </c>
      <c r="F150" s="56"/>
      <c r="G150" s="47"/>
      <c r="H150" s="47"/>
      <c r="I150" s="47"/>
      <c r="J150" s="47">
        <v>1</v>
      </c>
      <c r="K150" s="47"/>
      <c r="L150" s="47"/>
      <c r="M150" s="47">
        <v>2</v>
      </c>
      <c r="N150" s="47">
        <v>7</v>
      </c>
      <c r="O150" s="47">
        <v>6</v>
      </c>
      <c r="P150" s="47"/>
      <c r="Q150" s="47"/>
      <c r="R150" s="47"/>
      <c r="S150" s="47"/>
      <c r="T150" s="47"/>
      <c r="U150" s="47"/>
      <c r="V150" s="47">
        <v>7</v>
      </c>
      <c r="W150" s="48">
        <v>11</v>
      </c>
      <c r="X150" s="61">
        <f t="shared" si="15"/>
        <v>15</v>
      </c>
      <c r="Y150" s="52">
        <f t="shared" si="15"/>
        <v>19</v>
      </c>
      <c r="Z150">
        <f t="shared" si="16"/>
        <v>34</v>
      </c>
    </row>
    <row r="151" spans="1:26" x14ac:dyDescent="0.2">
      <c r="A151" s="51" t="s">
        <v>16</v>
      </c>
      <c r="B151" s="16">
        <v>190701</v>
      </c>
      <c r="C151" s="47" t="s">
        <v>230</v>
      </c>
      <c r="D151" s="47" t="s">
        <v>207</v>
      </c>
      <c r="E151" s="52" t="s">
        <v>208</v>
      </c>
      <c r="F151" s="56"/>
      <c r="G151" s="47">
        <v>1</v>
      </c>
      <c r="H151" s="47"/>
      <c r="I151" s="47"/>
      <c r="J151" s="47"/>
      <c r="K151" s="47">
        <v>2</v>
      </c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8">
        <v>6</v>
      </c>
      <c r="X151" s="61">
        <f t="shared" si="15"/>
        <v>0</v>
      </c>
      <c r="Y151" s="52">
        <f t="shared" si="15"/>
        <v>9</v>
      </c>
      <c r="Z151">
        <f t="shared" si="16"/>
        <v>9</v>
      </c>
    </row>
    <row r="152" spans="1:26" x14ac:dyDescent="0.2">
      <c r="A152" s="51" t="s">
        <v>16</v>
      </c>
      <c r="B152" s="16">
        <v>190901</v>
      </c>
      <c r="C152" s="47" t="s">
        <v>209</v>
      </c>
      <c r="D152" s="47" t="s">
        <v>210</v>
      </c>
      <c r="E152" s="52" t="s">
        <v>211</v>
      </c>
      <c r="F152" s="56"/>
      <c r="G152" s="47"/>
      <c r="H152" s="47"/>
      <c r="I152" s="47"/>
      <c r="J152" s="47"/>
      <c r="K152" s="47"/>
      <c r="L152" s="47"/>
      <c r="M152" s="47"/>
      <c r="N152" s="47"/>
      <c r="O152" s="47">
        <v>2</v>
      </c>
      <c r="P152" s="47"/>
      <c r="Q152" s="47"/>
      <c r="R152" s="47"/>
      <c r="S152" s="47"/>
      <c r="T152" s="47"/>
      <c r="U152" s="47"/>
      <c r="V152" s="47"/>
      <c r="W152" s="48">
        <v>2</v>
      </c>
      <c r="X152" s="61">
        <f t="shared" si="15"/>
        <v>0</v>
      </c>
      <c r="Y152" s="52">
        <f t="shared" si="15"/>
        <v>4</v>
      </c>
      <c r="Z152">
        <f t="shared" si="16"/>
        <v>4</v>
      </c>
    </row>
    <row r="153" spans="1:26" x14ac:dyDescent="0.2">
      <c r="A153" s="51" t="s">
        <v>16</v>
      </c>
      <c r="B153" s="16">
        <v>230101</v>
      </c>
      <c r="C153" s="47" t="s">
        <v>151</v>
      </c>
      <c r="D153" s="47" t="s">
        <v>212</v>
      </c>
      <c r="E153" s="52" t="s">
        <v>213</v>
      </c>
      <c r="F153" s="56"/>
      <c r="G153" s="47">
        <v>1</v>
      </c>
      <c r="H153" s="47"/>
      <c r="I153" s="47"/>
      <c r="J153" s="47"/>
      <c r="K153" s="47"/>
      <c r="L153" s="47"/>
      <c r="M153" s="47"/>
      <c r="N153" s="47"/>
      <c r="O153" s="47">
        <v>1</v>
      </c>
      <c r="P153" s="47"/>
      <c r="Q153" s="47"/>
      <c r="R153" s="47"/>
      <c r="S153" s="47"/>
      <c r="T153" s="47"/>
      <c r="U153" s="47"/>
      <c r="V153" s="47">
        <v>2</v>
      </c>
      <c r="W153" s="48">
        <v>9</v>
      </c>
      <c r="X153" s="61">
        <f t="shared" si="15"/>
        <v>2</v>
      </c>
      <c r="Y153" s="52">
        <f t="shared" si="15"/>
        <v>11</v>
      </c>
      <c r="Z153">
        <f t="shared" si="16"/>
        <v>13</v>
      </c>
    </row>
    <row r="154" spans="1:26" x14ac:dyDescent="0.2">
      <c r="A154" s="51" t="s">
        <v>16</v>
      </c>
      <c r="B154" s="16">
        <v>231304</v>
      </c>
      <c r="C154" s="47" t="s">
        <v>151</v>
      </c>
      <c r="D154" s="47" t="s">
        <v>214</v>
      </c>
      <c r="E154" s="52" t="s">
        <v>215</v>
      </c>
      <c r="F154" s="56"/>
      <c r="G154" s="47"/>
      <c r="H154" s="47"/>
      <c r="I154" s="47"/>
      <c r="J154" s="47"/>
      <c r="K154" s="47"/>
      <c r="L154" s="47"/>
      <c r="M154" s="47"/>
      <c r="N154" s="47"/>
      <c r="O154" s="47">
        <v>1</v>
      </c>
      <c r="P154" s="47"/>
      <c r="Q154" s="47"/>
      <c r="R154" s="47"/>
      <c r="S154" s="47"/>
      <c r="T154" s="47"/>
      <c r="U154" s="47"/>
      <c r="V154" s="47">
        <v>3</v>
      </c>
      <c r="W154" s="48">
        <v>3</v>
      </c>
      <c r="X154" s="61">
        <f t="shared" si="15"/>
        <v>3</v>
      </c>
      <c r="Y154" s="52">
        <f t="shared" si="15"/>
        <v>4</v>
      </c>
      <c r="Z154">
        <f t="shared" si="16"/>
        <v>7</v>
      </c>
    </row>
    <row r="155" spans="1:26" x14ac:dyDescent="0.2">
      <c r="A155" s="51" t="s">
        <v>16</v>
      </c>
      <c r="B155" s="16">
        <v>260101</v>
      </c>
      <c r="C155" s="47" t="s">
        <v>138</v>
      </c>
      <c r="D155" s="47" t="s">
        <v>218</v>
      </c>
      <c r="E155" s="52" t="s">
        <v>219</v>
      </c>
      <c r="F155" s="56"/>
      <c r="G155" s="47"/>
      <c r="H155" s="47"/>
      <c r="I155" s="47"/>
      <c r="J155" s="47"/>
      <c r="K155" s="47"/>
      <c r="L155" s="47"/>
      <c r="M155" s="47"/>
      <c r="N155" s="47"/>
      <c r="O155" s="47">
        <v>1</v>
      </c>
      <c r="P155" s="47"/>
      <c r="Q155" s="47"/>
      <c r="R155" s="47"/>
      <c r="S155" s="47"/>
      <c r="T155" s="47"/>
      <c r="U155" s="47"/>
      <c r="V155" s="47">
        <v>2</v>
      </c>
      <c r="W155" s="48">
        <v>6</v>
      </c>
      <c r="X155" s="61">
        <f t="shared" si="15"/>
        <v>2</v>
      </c>
      <c r="Y155" s="52">
        <f t="shared" si="15"/>
        <v>7</v>
      </c>
      <c r="Z155">
        <f t="shared" si="16"/>
        <v>9</v>
      </c>
    </row>
    <row r="156" spans="1:26" x14ac:dyDescent="0.2">
      <c r="A156" s="51" t="s">
        <v>16</v>
      </c>
      <c r="B156" s="16">
        <v>260101</v>
      </c>
      <c r="C156" s="47" t="s">
        <v>138</v>
      </c>
      <c r="D156" s="47" t="s">
        <v>220</v>
      </c>
      <c r="E156" s="52" t="s">
        <v>221</v>
      </c>
      <c r="F156" s="56"/>
      <c r="G156" s="47"/>
      <c r="H156" s="47"/>
      <c r="I156" s="47"/>
      <c r="J156" s="47"/>
      <c r="K156" s="47"/>
      <c r="L156" s="47"/>
      <c r="M156" s="47">
        <v>1</v>
      </c>
      <c r="N156" s="47"/>
      <c r="O156" s="47">
        <v>2</v>
      </c>
      <c r="P156" s="47">
        <v>1</v>
      </c>
      <c r="Q156" s="47"/>
      <c r="R156" s="47"/>
      <c r="S156" s="47"/>
      <c r="T156" s="47"/>
      <c r="U156" s="47"/>
      <c r="V156" s="47"/>
      <c r="W156" s="48">
        <v>1</v>
      </c>
      <c r="X156" s="61">
        <f t="shared" si="15"/>
        <v>1</v>
      </c>
      <c r="Y156" s="52">
        <f t="shared" si="15"/>
        <v>4</v>
      </c>
      <c r="Z156">
        <f t="shared" si="16"/>
        <v>5</v>
      </c>
    </row>
    <row r="157" spans="1:26" x14ac:dyDescent="0.2">
      <c r="A157" s="51" t="s">
        <v>16</v>
      </c>
      <c r="B157" s="16">
        <v>260406</v>
      </c>
      <c r="C157" s="47" t="s">
        <v>138</v>
      </c>
      <c r="D157" s="47" t="s">
        <v>222</v>
      </c>
      <c r="E157" s="52" t="s">
        <v>223</v>
      </c>
      <c r="F157" s="56"/>
      <c r="G157" s="47">
        <v>1</v>
      </c>
      <c r="H157" s="47"/>
      <c r="I157" s="47"/>
      <c r="J157" s="47"/>
      <c r="K157" s="47"/>
      <c r="L157" s="47"/>
      <c r="M157" s="47"/>
      <c r="N157" s="47">
        <v>1</v>
      </c>
      <c r="O157" s="47"/>
      <c r="P157" s="47"/>
      <c r="Q157" s="47"/>
      <c r="R157" s="47"/>
      <c r="S157" s="47"/>
      <c r="T157" s="47"/>
      <c r="U157" s="47"/>
      <c r="V157" s="47">
        <v>1</v>
      </c>
      <c r="W157" s="48"/>
      <c r="X157" s="61">
        <f t="shared" si="15"/>
        <v>2</v>
      </c>
      <c r="Y157" s="52">
        <f t="shared" si="15"/>
        <v>1</v>
      </c>
      <c r="Z157">
        <f t="shared" si="16"/>
        <v>3</v>
      </c>
    </row>
    <row r="158" spans="1:26" x14ac:dyDescent="0.2">
      <c r="A158" s="51" t="s">
        <v>16</v>
      </c>
      <c r="B158" s="16">
        <v>261302</v>
      </c>
      <c r="C158" s="47" t="s">
        <v>138</v>
      </c>
      <c r="D158" s="47" t="s">
        <v>224</v>
      </c>
      <c r="E158" s="52" t="s">
        <v>225</v>
      </c>
      <c r="F158" s="56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8">
        <v>5</v>
      </c>
      <c r="X158" s="61">
        <f t="shared" si="15"/>
        <v>0</v>
      </c>
      <c r="Y158" s="52">
        <f t="shared" si="15"/>
        <v>5</v>
      </c>
      <c r="Z158">
        <f t="shared" si="16"/>
        <v>5</v>
      </c>
    </row>
    <row r="159" spans="1:26" x14ac:dyDescent="0.2">
      <c r="A159" s="51" t="s">
        <v>16</v>
      </c>
      <c r="B159" s="16">
        <v>270101</v>
      </c>
      <c r="C159" s="47" t="s">
        <v>151</v>
      </c>
      <c r="D159" s="47" t="s">
        <v>226</v>
      </c>
      <c r="E159" s="52" t="s">
        <v>227</v>
      </c>
      <c r="F159" s="56"/>
      <c r="G159" s="47">
        <v>1</v>
      </c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>
        <v>1</v>
      </c>
      <c r="S159" s="47"/>
      <c r="T159" s="47"/>
      <c r="U159" s="47"/>
      <c r="V159" s="47">
        <v>2</v>
      </c>
      <c r="W159" s="48">
        <v>1</v>
      </c>
      <c r="X159" s="61">
        <f t="shared" si="15"/>
        <v>3</v>
      </c>
      <c r="Y159" s="52">
        <f t="shared" si="15"/>
        <v>2</v>
      </c>
      <c r="Z159">
        <f t="shared" si="16"/>
        <v>5</v>
      </c>
    </row>
    <row r="160" spans="1:26" x14ac:dyDescent="0.2">
      <c r="A160" s="51" t="s">
        <v>16</v>
      </c>
      <c r="B160" s="16">
        <v>270101</v>
      </c>
      <c r="C160" s="47" t="s">
        <v>151</v>
      </c>
      <c r="D160" s="47" t="s">
        <v>228</v>
      </c>
      <c r="E160" s="52" t="s">
        <v>229</v>
      </c>
      <c r="F160" s="56"/>
      <c r="G160" s="47"/>
      <c r="H160" s="47"/>
      <c r="I160" s="47"/>
      <c r="J160" s="47"/>
      <c r="K160" s="47"/>
      <c r="L160" s="47"/>
      <c r="M160" s="47"/>
      <c r="N160" s="47">
        <v>1</v>
      </c>
      <c r="O160" s="47"/>
      <c r="P160" s="47"/>
      <c r="Q160" s="47"/>
      <c r="R160" s="47"/>
      <c r="S160" s="47"/>
      <c r="T160" s="47"/>
      <c r="U160" s="47"/>
      <c r="V160" s="47">
        <v>2</v>
      </c>
      <c r="W160" s="48"/>
      <c r="X160" s="61">
        <f t="shared" si="15"/>
        <v>3</v>
      </c>
      <c r="Y160" s="52">
        <f t="shared" si="15"/>
        <v>0</v>
      </c>
      <c r="Z160">
        <f t="shared" si="16"/>
        <v>3</v>
      </c>
    </row>
    <row r="161" spans="1:26" x14ac:dyDescent="0.2">
      <c r="A161" s="51" t="s">
        <v>16</v>
      </c>
      <c r="B161" s="16">
        <v>340199</v>
      </c>
      <c r="C161" s="47" t="s">
        <v>230</v>
      </c>
      <c r="D161" s="47" t="s">
        <v>233</v>
      </c>
      <c r="E161" s="52" t="s">
        <v>234</v>
      </c>
      <c r="F161" s="56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8">
        <v>1</v>
      </c>
      <c r="X161" s="61">
        <f t="shared" si="15"/>
        <v>0</v>
      </c>
      <c r="Y161" s="52">
        <f t="shared" si="15"/>
        <v>1</v>
      </c>
      <c r="Z161">
        <f t="shared" si="16"/>
        <v>1</v>
      </c>
    </row>
    <row r="162" spans="1:26" x14ac:dyDescent="0.2">
      <c r="A162" s="51" t="s">
        <v>16</v>
      </c>
      <c r="B162" s="16">
        <v>380101</v>
      </c>
      <c r="C162" s="47" t="s">
        <v>151</v>
      </c>
      <c r="D162" s="47" t="s">
        <v>235</v>
      </c>
      <c r="E162" s="52" t="s">
        <v>236</v>
      </c>
      <c r="F162" s="56"/>
      <c r="G162" s="47"/>
      <c r="H162" s="47"/>
      <c r="I162" s="47"/>
      <c r="J162" s="47"/>
      <c r="K162" s="47"/>
      <c r="L162" s="47"/>
      <c r="M162" s="47">
        <v>1</v>
      </c>
      <c r="N162" s="47">
        <v>1</v>
      </c>
      <c r="O162" s="47"/>
      <c r="P162" s="47"/>
      <c r="Q162" s="47"/>
      <c r="R162" s="47"/>
      <c r="S162" s="47"/>
      <c r="T162" s="47"/>
      <c r="U162" s="47"/>
      <c r="V162" s="47">
        <v>1</v>
      </c>
      <c r="W162" s="48">
        <v>1</v>
      </c>
      <c r="X162" s="61">
        <f t="shared" si="15"/>
        <v>2</v>
      </c>
      <c r="Y162" s="52">
        <f t="shared" si="15"/>
        <v>2</v>
      </c>
      <c r="Z162">
        <f t="shared" si="16"/>
        <v>4</v>
      </c>
    </row>
    <row r="163" spans="1:26" x14ac:dyDescent="0.2">
      <c r="A163" s="51" t="s">
        <v>16</v>
      </c>
      <c r="B163" s="16">
        <v>400801</v>
      </c>
      <c r="C163" s="47" t="s">
        <v>151</v>
      </c>
      <c r="D163" s="47" t="s">
        <v>245</v>
      </c>
      <c r="E163" s="52" t="s">
        <v>246</v>
      </c>
      <c r="F163" s="56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>
        <v>1</v>
      </c>
      <c r="W163" s="48">
        <v>2</v>
      </c>
      <c r="X163" s="61">
        <f t="shared" si="15"/>
        <v>1</v>
      </c>
      <c r="Y163" s="52">
        <f t="shared" si="15"/>
        <v>2</v>
      </c>
      <c r="Z163">
        <f t="shared" si="16"/>
        <v>3</v>
      </c>
    </row>
    <row r="164" spans="1:26" x14ac:dyDescent="0.2">
      <c r="A164" s="51" t="s">
        <v>16</v>
      </c>
      <c r="B164" s="16">
        <v>420101</v>
      </c>
      <c r="C164" s="47" t="s">
        <v>230</v>
      </c>
      <c r="D164" s="47" t="s">
        <v>249</v>
      </c>
      <c r="E164" s="52" t="s">
        <v>250</v>
      </c>
      <c r="F164" s="56"/>
      <c r="G164" s="47"/>
      <c r="H164" s="47"/>
      <c r="I164" s="47"/>
      <c r="J164" s="47"/>
      <c r="K164" s="47"/>
      <c r="L164" s="47"/>
      <c r="M164" s="47"/>
      <c r="N164" s="47"/>
      <c r="O164" s="47">
        <v>2</v>
      </c>
      <c r="P164" s="47"/>
      <c r="Q164" s="47"/>
      <c r="R164" s="47"/>
      <c r="S164" s="47">
        <v>1</v>
      </c>
      <c r="T164" s="47"/>
      <c r="U164" s="47"/>
      <c r="V164" s="47">
        <v>1</v>
      </c>
      <c r="W164" s="48">
        <v>8</v>
      </c>
      <c r="X164" s="61">
        <f t="shared" si="15"/>
        <v>1</v>
      </c>
      <c r="Y164" s="52">
        <f t="shared" si="15"/>
        <v>11</v>
      </c>
      <c r="Z164">
        <f t="shared" si="16"/>
        <v>12</v>
      </c>
    </row>
    <row r="165" spans="1:26" x14ac:dyDescent="0.2">
      <c r="A165" s="51" t="s">
        <v>16</v>
      </c>
      <c r="B165" s="16">
        <v>420101</v>
      </c>
      <c r="C165" s="47" t="s">
        <v>230</v>
      </c>
      <c r="D165" s="47" t="s">
        <v>251</v>
      </c>
      <c r="E165" s="52" t="s">
        <v>252</v>
      </c>
      <c r="F165" s="56"/>
      <c r="G165" s="47"/>
      <c r="H165" s="47"/>
      <c r="I165" s="47"/>
      <c r="J165" s="47"/>
      <c r="K165" s="47"/>
      <c r="L165" s="47"/>
      <c r="M165" s="47"/>
      <c r="N165" s="47"/>
      <c r="O165" s="47">
        <v>3</v>
      </c>
      <c r="P165" s="47"/>
      <c r="Q165" s="47"/>
      <c r="R165" s="47"/>
      <c r="S165" s="47">
        <v>1</v>
      </c>
      <c r="T165" s="47"/>
      <c r="U165" s="47"/>
      <c r="V165" s="47">
        <v>2</v>
      </c>
      <c r="W165" s="48">
        <v>6</v>
      </c>
      <c r="X165" s="61">
        <f t="shared" si="15"/>
        <v>2</v>
      </c>
      <c r="Y165" s="52">
        <f t="shared" si="15"/>
        <v>10</v>
      </c>
      <c r="Z165">
        <f t="shared" si="16"/>
        <v>12</v>
      </c>
    </row>
    <row r="166" spans="1:26" x14ac:dyDescent="0.2">
      <c r="A166" s="51" t="s">
        <v>16</v>
      </c>
      <c r="B166" s="16">
        <v>440501</v>
      </c>
      <c r="C166" s="47" t="s">
        <v>138</v>
      </c>
      <c r="D166" s="47" t="s">
        <v>255</v>
      </c>
      <c r="E166" s="52" t="s">
        <v>256</v>
      </c>
      <c r="F166" s="56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8">
        <v>1</v>
      </c>
      <c r="X166" s="61">
        <f t="shared" si="15"/>
        <v>0</v>
      </c>
      <c r="Y166" s="52">
        <f t="shared" si="15"/>
        <v>1</v>
      </c>
      <c r="Z166">
        <f t="shared" si="16"/>
        <v>1</v>
      </c>
    </row>
    <row r="167" spans="1:26" x14ac:dyDescent="0.2">
      <c r="A167" s="51" t="s">
        <v>16</v>
      </c>
      <c r="B167" s="16">
        <v>450401</v>
      </c>
      <c r="C167" s="47" t="s">
        <v>151</v>
      </c>
      <c r="D167" s="47" t="s">
        <v>548</v>
      </c>
      <c r="E167" s="52" t="s">
        <v>549</v>
      </c>
      <c r="F167" s="56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8">
        <v>6</v>
      </c>
      <c r="X167" s="61">
        <f t="shared" si="15"/>
        <v>0</v>
      </c>
      <c r="Y167" s="52">
        <f t="shared" si="15"/>
        <v>6</v>
      </c>
      <c r="Z167">
        <f t="shared" si="16"/>
        <v>6</v>
      </c>
    </row>
    <row r="168" spans="1:26" x14ac:dyDescent="0.2">
      <c r="A168" s="51" t="s">
        <v>16</v>
      </c>
      <c r="B168" s="16">
        <v>450601</v>
      </c>
      <c r="C168" s="47" t="s">
        <v>151</v>
      </c>
      <c r="D168" s="47" t="s">
        <v>259</v>
      </c>
      <c r="E168" s="52" t="s">
        <v>260</v>
      </c>
      <c r="F168" s="56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>
        <v>1</v>
      </c>
      <c r="W168" s="48">
        <v>1</v>
      </c>
      <c r="X168" s="61">
        <f t="shared" si="15"/>
        <v>1</v>
      </c>
      <c r="Y168" s="52">
        <f t="shared" si="15"/>
        <v>1</v>
      </c>
      <c r="Z168">
        <f t="shared" si="16"/>
        <v>2</v>
      </c>
    </row>
    <row r="169" spans="1:26" x14ac:dyDescent="0.2">
      <c r="A169" s="51" t="s">
        <v>16</v>
      </c>
      <c r="B169" s="16">
        <v>450603</v>
      </c>
      <c r="C169" s="47" t="s">
        <v>151</v>
      </c>
      <c r="D169" s="47" t="s">
        <v>261</v>
      </c>
      <c r="E169" s="52" t="s">
        <v>262</v>
      </c>
      <c r="F169" s="56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>
        <v>3</v>
      </c>
      <c r="W169" s="48">
        <v>1</v>
      </c>
      <c r="X169" s="61">
        <f t="shared" si="15"/>
        <v>3</v>
      </c>
      <c r="Y169" s="52">
        <f t="shared" si="15"/>
        <v>1</v>
      </c>
      <c r="Z169">
        <f t="shared" si="16"/>
        <v>4</v>
      </c>
    </row>
    <row r="170" spans="1:26" x14ac:dyDescent="0.2">
      <c r="A170" s="51" t="s">
        <v>16</v>
      </c>
      <c r="B170" s="16">
        <v>450901</v>
      </c>
      <c r="C170" s="47" t="s">
        <v>151</v>
      </c>
      <c r="D170" s="47" t="s">
        <v>576</v>
      </c>
      <c r="E170" s="52" t="s">
        <v>577</v>
      </c>
      <c r="F170" s="56">
        <v>1</v>
      </c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8">
        <v>1</v>
      </c>
      <c r="X170" s="61">
        <f t="shared" si="15"/>
        <v>1</v>
      </c>
      <c r="Y170" s="52">
        <f t="shared" si="15"/>
        <v>1</v>
      </c>
      <c r="Z170">
        <f t="shared" si="16"/>
        <v>2</v>
      </c>
    </row>
    <row r="171" spans="1:26" x14ac:dyDescent="0.2">
      <c r="A171" s="51" t="s">
        <v>16</v>
      </c>
      <c r="B171" s="16">
        <v>451001</v>
      </c>
      <c r="C171" s="47" t="s">
        <v>151</v>
      </c>
      <c r="D171" s="47" t="s">
        <v>263</v>
      </c>
      <c r="E171" s="52" t="s">
        <v>264</v>
      </c>
      <c r="F171" s="56">
        <v>1</v>
      </c>
      <c r="G171" s="47"/>
      <c r="H171" s="47"/>
      <c r="I171" s="47"/>
      <c r="J171" s="47"/>
      <c r="K171" s="47"/>
      <c r="L171" s="47">
        <v>2</v>
      </c>
      <c r="M171" s="47">
        <v>2</v>
      </c>
      <c r="N171" s="47">
        <v>1</v>
      </c>
      <c r="O171" s="47">
        <v>2</v>
      </c>
      <c r="P171" s="47"/>
      <c r="Q171" s="47">
        <v>1</v>
      </c>
      <c r="R171" s="47"/>
      <c r="S171" s="47">
        <v>2</v>
      </c>
      <c r="T171" s="47"/>
      <c r="U171" s="47"/>
      <c r="V171" s="47">
        <v>4</v>
      </c>
      <c r="W171" s="48">
        <v>13</v>
      </c>
      <c r="X171" s="61">
        <f t="shared" si="15"/>
        <v>8</v>
      </c>
      <c r="Y171" s="52">
        <f t="shared" si="15"/>
        <v>20</v>
      </c>
      <c r="Z171">
        <f t="shared" si="16"/>
        <v>28</v>
      </c>
    </row>
    <row r="172" spans="1:26" x14ac:dyDescent="0.2">
      <c r="A172" s="51" t="s">
        <v>16</v>
      </c>
      <c r="B172" s="16">
        <v>451101</v>
      </c>
      <c r="C172" s="47" t="s">
        <v>151</v>
      </c>
      <c r="D172" s="47" t="s">
        <v>265</v>
      </c>
      <c r="E172" s="52" t="s">
        <v>266</v>
      </c>
      <c r="F172" s="56"/>
      <c r="G172" s="47"/>
      <c r="H172" s="47"/>
      <c r="I172" s="47"/>
      <c r="J172" s="47"/>
      <c r="K172" s="47"/>
      <c r="L172" s="47"/>
      <c r="M172" s="47">
        <v>2</v>
      </c>
      <c r="N172" s="47"/>
      <c r="O172" s="47"/>
      <c r="P172" s="47"/>
      <c r="Q172" s="47"/>
      <c r="R172" s="47"/>
      <c r="S172" s="47"/>
      <c r="T172" s="47"/>
      <c r="U172" s="47"/>
      <c r="V172" s="47"/>
      <c r="W172" s="48">
        <v>1</v>
      </c>
      <c r="X172" s="61">
        <f t="shared" si="15"/>
        <v>0</v>
      </c>
      <c r="Y172" s="52">
        <f t="shared" si="15"/>
        <v>3</v>
      </c>
      <c r="Z172">
        <f t="shared" si="16"/>
        <v>3</v>
      </c>
    </row>
    <row r="173" spans="1:26" x14ac:dyDescent="0.2">
      <c r="A173" s="51" t="s">
        <v>16</v>
      </c>
      <c r="B173" s="16">
        <v>500501</v>
      </c>
      <c r="C173" s="47" t="s">
        <v>151</v>
      </c>
      <c r="D173" s="47" t="s">
        <v>519</v>
      </c>
      <c r="E173" s="52" t="s">
        <v>520</v>
      </c>
      <c r="F173" s="56"/>
      <c r="G173" s="47"/>
      <c r="H173" s="47"/>
      <c r="I173" s="47"/>
      <c r="J173" s="47"/>
      <c r="K173" s="47"/>
      <c r="L173" s="47">
        <v>1</v>
      </c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8"/>
      <c r="X173" s="61">
        <f t="shared" si="15"/>
        <v>1</v>
      </c>
      <c r="Y173" s="52">
        <f t="shared" si="15"/>
        <v>0</v>
      </c>
      <c r="Z173">
        <f t="shared" si="16"/>
        <v>1</v>
      </c>
    </row>
    <row r="174" spans="1:26" x14ac:dyDescent="0.2">
      <c r="A174" s="51" t="s">
        <v>16</v>
      </c>
      <c r="B174" s="16">
        <v>500501</v>
      </c>
      <c r="C174" s="47" t="s">
        <v>151</v>
      </c>
      <c r="D174" s="47" t="s">
        <v>269</v>
      </c>
      <c r="E174" s="52" t="s">
        <v>270</v>
      </c>
      <c r="F174" s="56"/>
      <c r="G174" s="47"/>
      <c r="H174" s="47"/>
      <c r="I174" s="47"/>
      <c r="J174" s="47"/>
      <c r="K174" s="47"/>
      <c r="L174" s="47">
        <v>1</v>
      </c>
      <c r="M174" s="47">
        <v>1</v>
      </c>
      <c r="N174" s="47"/>
      <c r="O174" s="47"/>
      <c r="P174" s="47"/>
      <c r="Q174" s="47"/>
      <c r="R174" s="47"/>
      <c r="S174" s="47"/>
      <c r="T174" s="47"/>
      <c r="U174" s="47"/>
      <c r="V174" s="47">
        <v>1</v>
      </c>
      <c r="W174" s="48">
        <v>2</v>
      </c>
      <c r="X174" s="61">
        <f t="shared" si="15"/>
        <v>2</v>
      </c>
      <c r="Y174" s="52">
        <f t="shared" si="15"/>
        <v>3</v>
      </c>
      <c r="Z174">
        <f t="shared" si="16"/>
        <v>5</v>
      </c>
    </row>
    <row r="175" spans="1:26" x14ac:dyDescent="0.2">
      <c r="A175" s="51" t="s">
        <v>16</v>
      </c>
      <c r="B175" s="16">
        <v>500602</v>
      </c>
      <c r="C175" s="47" t="s">
        <v>151</v>
      </c>
      <c r="D175" s="47" t="s">
        <v>271</v>
      </c>
      <c r="E175" s="52" t="s">
        <v>272</v>
      </c>
      <c r="F175" s="56"/>
      <c r="G175" s="47"/>
      <c r="H175" s="47"/>
      <c r="I175" s="47"/>
      <c r="J175" s="47"/>
      <c r="K175" s="47"/>
      <c r="L175" s="47">
        <v>1</v>
      </c>
      <c r="M175" s="47"/>
      <c r="N175" s="47">
        <v>1</v>
      </c>
      <c r="O175" s="47"/>
      <c r="P175" s="47"/>
      <c r="Q175" s="47">
        <v>1</v>
      </c>
      <c r="R175" s="47"/>
      <c r="S175" s="47"/>
      <c r="T175" s="47"/>
      <c r="U175" s="47"/>
      <c r="V175" s="47">
        <v>5</v>
      </c>
      <c r="W175" s="48">
        <v>4</v>
      </c>
      <c r="X175" s="61">
        <f t="shared" si="15"/>
        <v>7</v>
      </c>
      <c r="Y175" s="52">
        <f t="shared" si="15"/>
        <v>5</v>
      </c>
      <c r="Z175">
        <f t="shared" si="16"/>
        <v>12</v>
      </c>
    </row>
    <row r="176" spans="1:26" x14ac:dyDescent="0.2">
      <c r="A176" s="51" t="s">
        <v>16</v>
      </c>
      <c r="B176" s="16">
        <v>500702</v>
      </c>
      <c r="C176" s="47" t="s">
        <v>151</v>
      </c>
      <c r="D176" s="47" t="s">
        <v>273</v>
      </c>
      <c r="E176" s="52" t="s">
        <v>274</v>
      </c>
      <c r="F176" s="56"/>
      <c r="G176" s="47"/>
      <c r="H176" s="47"/>
      <c r="I176" s="47"/>
      <c r="J176" s="47"/>
      <c r="K176" s="47"/>
      <c r="L176" s="47"/>
      <c r="M176" s="47"/>
      <c r="N176" s="47"/>
      <c r="O176" s="47">
        <v>1</v>
      </c>
      <c r="P176" s="47"/>
      <c r="Q176" s="47"/>
      <c r="R176" s="47"/>
      <c r="S176" s="47"/>
      <c r="T176" s="47"/>
      <c r="U176" s="47"/>
      <c r="V176" s="47"/>
      <c r="W176" s="48">
        <v>1</v>
      </c>
      <c r="X176" s="61">
        <f t="shared" si="15"/>
        <v>0</v>
      </c>
      <c r="Y176" s="52">
        <f t="shared" si="15"/>
        <v>2</v>
      </c>
      <c r="Z176">
        <f t="shared" si="16"/>
        <v>2</v>
      </c>
    </row>
    <row r="177" spans="1:26" x14ac:dyDescent="0.2">
      <c r="A177" s="51" t="s">
        <v>16</v>
      </c>
      <c r="B177" s="16">
        <v>512003</v>
      </c>
      <c r="C177" s="47" t="s">
        <v>10</v>
      </c>
      <c r="D177" s="47" t="s">
        <v>288</v>
      </c>
      <c r="E177" s="52" t="s">
        <v>289</v>
      </c>
      <c r="F177" s="56"/>
      <c r="G177" s="47"/>
      <c r="H177" s="47"/>
      <c r="I177" s="47"/>
      <c r="J177" s="47"/>
      <c r="K177" s="47">
        <v>1</v>
      </c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8"/>
      <c r="X177" s="61">
        <f t="shared" si="15"/>
        <v>0</v>
      </c>
      <c r="Y177" s="52">
        <f t="shared" si="15"/>
        <v>1</v>
      </c>
      <c r="Z177">
        <f t="shared" si="16"/>
        <v>1</v>
      </c>
    </row>
    <row r="178" spans="1:26" x14ac:dyDescent="0.2">
      <c r="A178" s="51" t="s">
        <v>16</v>
      </c>
      <c r="B178" s="16">
        <v>520201</v>
      </c>
      <c r="C178" s="47" t="s">
        <v>209</v>
      </c>
      <c r="D178" s="47" t="s">
        <v>300</v>
      </c>
      <c r="E178" s="52" t="s">
        <v>301</v>
      </c>
      <c r="F178" s="56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8">
        <v>2</v>
      </c>
      <c r="X178" s="61">
        <f t="shared" si="15"/>
        <v>0</v>
      </c>
      <c r="Y178" s="52">
        <f t="shared" si="15"/>
        <v>2</v>
      </c>
      <c r="Z178">
        <f t="shared" si="16"/>
        <v>2</v>
      </c>
    </row>
    <row r="179" spans="1:26" x14ac:dyDescent="0.2">
      <c r="A179" s="51" t="s">
        <v>16</v>
      </c>
      <c r="B179" s="16">
        <v>520201</v>
      </c>
      <c r="C179" s="47" t="s">
        <v>209</v>
      </c>
      <c r="D179" s="47" t="s">
        <v>302</v>
      </c>
      <c r="E179" s="52" t="s">
        <v>303</v>
      </c>
      <c r="F179" s="56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8">
        <v>1</v>
      </c>
      <c r="X179" s="61">
        <f t="shared" si="15"/>
        <v>0</v>
      </c>
      <c r="Y179" s="52">
        <f t="shared" si="15"/>
        <v>1</v>
      </c>
      <c r="Z179">
        <f t="shared" si="16"/>
        <v>1</v>
      </c>
    </row>
    <row r="180" spans="1:26" x14ac:dyDescent="0.2">
      <c r="A180" s="51" t="s">
        <v>16</v>
      </c>
      <c r="B180" s="16">
        <v>520301</v>
      </c>
      <c r="C180" s="47" t="s">
        <v>209</v>
      </c>
      <c r="D180" s="47" t="s">
        <v>306</v>
      </c>
      <c r="E180" s="52" t="s">
        <v>307</v>
      </c>
      <c r="F180" s="56"/>
      <c r="G180" s="47"/>
      <c r="H180" s="47"/>
      <c r="I180" s="47"/>
      <c r="J180" s="47"/>
      <c r="K180" s="47"/>
      <c r="L180" s="47">
        <v>1</v>
      </c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8"/>
      <c r="X180" s="61">
        <f t="shared" si="15"/>
        <v>1</v>
      </c>
      <c r="Y180" s="52">
        <f t="shared" si="15"/>
        <v>0</v>
      </c>
      <c r="Z180">
        <f t="shared" si="16"/>
        <v>1</v>
      </c>
    </row>
    <row r="181" spans="1:26" x14ac:dyDescent="0.2">
      <c r="A181" s="51" t="s">
        <v>16</v>
      </c>
      <c r="B181" s="16">
        <v>520801</v>
      </c>
      <c r="C181" s="47" t="s">
        <v>209</v>
      </c>
      <c r="D181" s="47" t="s">
        <v>308</v>
      </c>
      <c r="E181" s="52" t="s">
        <v>309</v>
      </c>
      <c r="F181" s="56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>
        <v>5</v>
      </c>
      <c r="W181" s="48">
        <v>1</v>
      </c>
      <c r="X181" s="61">
        <f t="shared" si="15"/>
        <v>5</v>
      </c>
      <c r="Y181" s="52">
        <f t="shared" si="15"/>
        <v>1</v>
      </c>
      <c r="Z181">
        <f t="shared" si="16"/>
        <v>6</v>
      </c>
    </row>
    <row r="182" spans="1:26" x14ac:dyDescent="0.2">
      <c r="A182" s="51" t="s">
        <v>16</v>
      </c>
      <c r="B182" s="16">
        <v>540101</v>
      </c>
      <c r="C182" s="47" t="s">
        <v>151</v>
      </c>
      <c r="D182" s="47" t="s">
        <v>316</v>
      </c>
      <c r="E182" s="52" t="s">
        <v>317</v>
      </c>
      <c r="F182" s="56"/>
      <c r="G182" s="47">
        <v>1</v>
      </c>
      <c r="H182" s="47"/>
      <c r="I182" s="47"/>
      <c r="J182" s="47"/>
      <c r="K182" s="47"/>
      <c r="L182" s="47"/>
      <c r="M182" s="47"/>
      <c r="N182" s="47"/>
      <c r="O182" s="47">
        <v>1</v>
      </c>
      <c r="P182" s="47"/>
      <c r="Q182" s="47"/>
      <c r="R182" s="47">
        <v>1</v>
      </c>
      <c r="S182" s="47">
        <v>1</v>
      </c>
      <c r="T182" s="47"/>
      <c r="U182" s="47"/>
      <c r="V182" s="47">
        <v>13</v>
      </c>
      <c r="W182" s="48">
        <v>6</v>
      </c>
      <c r="X182" s="61">
        <f t="shared" si="15"/>
        <v>14</v>
      </c>
      <c r="Y182" s="52">
        <f t="shared" si="15"/>
        <v>9</v>
      </c>
      <c r="Z182">
        <f t="shared" si="16"/>
        <v>23</v>
      </c>
    </row>
    <row r="183" spans="1:26" x14ac:dyDescent="0.2">
      <c r="A183" s="51" t="s">
        <v>16</v>
      </c>
      <c r="B183" s="16"/>
      <c r="C183" s="47" t="s">
        <v>209</v>
      </c>
      <c r="D183" s="47" t="s">
        <v>324</v>
      </c>
      <c r="E183" s="52" t="s">
        <v>325</v>
      </c>
      <c r="F183" s="56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8">
        <v>2</v>
      </c>
      <c r="X183" s="61">
        <f t="shared" si="15"/>
        <v>0</v>
      </c>
      <c r="Y183" s="52">
        <f t="shared" si="15"/>
        <v>2</v>
      </c>
      <c r="Z183">
        <f t="shared" si="16"/>
        <v>2</v>
      </c>
    </row>
    <row r="184" spans="1:26" x14ac:dyDescent="0.2">
      <c r="A184" s="51" t="s">
        <v>16</v>
      </c>
      <c r="B184" s="16"/>
      <c r="C184" s="47" t="s">
        <v>230</v>
      </c>
      <c r="D184" s="47" t="s">
        <v>334</v>
      </c>
      <c r="E184" s="52" t="s">
        <v>335</v>
      </c>
      <c r="F184" s="56"/>
      <c r="G184" s="47"/>
      <c r="H184" s="47"/>
      <c r="I184" s="47"/>
      <c r="J184" s="47"/>
      <c r="K184" s="47">
        <v>1</v>
      </c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8"/>
      <c r="X184" s="61">
        <f t="shared" si="15"/>
        <v>0</v>
      </c>
      <c r="Y184" s="52">
        <f t="shared" si="15"/>
        <v>1</v>
      </c>
      <c r="Z184">
        <f t="shared" si="16"/>
        <v>1</v>
      </c>
    </row>
    <row r="185" spans="1:26" x14ac:dyDescent="0.2">
      <c r="A185" s="51" t="s">
        <v>16</v>
      </c>
      <c r="B185" s="16"/>
      <c r="C185" s="47" t="s">
        <v>230</v>
      </c>
      <c r="D185" s="47" t="s">
        <v>343</v>
      </c>
      <c r="E185" s="52" t="s">
        <v>344</v>
      </c>
      <c r="F185" s="56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8">
        <v>2</v>
      </c>
      <c r="X185" s="61">
        <f t="shared" si="15"/>
        <v>0</v>
      </c>
      <c r="Y185" s="52">
        <f t="shared" si="15"/>
        <v>2</v>
      </c>
      <c r="Z185">
        <f t="shared" si="16"/>
        <v>2</v>
      </c>
    </row>
    <row r="186" spans="1:26" x14ac:dyDescent="0.2">
      <c r="A186" s="53" t="s">
        <v>16</v>
      </c>
      <c r="B186" s="17"/>
      <c r="C186" s="54" t="s">
        <v>151</v>
      </c>
      <c r="D186" s="54" t="s">
        <v>345</v>
      </c>
      <c r="E186" s="55" t="s">
        <v>346</v>
      </c>
      <c r="F186" s="57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>
        <v>1</v>
      </c>
      <c r="W186" s="60">
        <v>1</v>
      </c>
      <c r="X186" s="62">
        <f t="shared" ref="X186:Y186" si="17">F186+H186+J186+L186+N186+P186+R186+T186+V186</f>
        <v>1</v>
      </c>
      <c r="Y186" s="55">
        <f t="shared" si="17"/>
        <v>1</v>
      </c>
      <c r="Z186">
        <f>SUM(X186:Y186)</f>
        <v>2</v>
      </c>
    </row>
    <row r="187" spans="1:26" x14ac:dyDescent="0.2">
      <c r="A187" s="46"/>
      <c r="E187" s="3" t="s">
        <v>50</v>
      </c>
      <c r="F187">
        <f t="shared" ref="F187:Z187" si="18">SUM(F134:F186)</f>
        <v>3</v>
      </c>
      <c r="G187">
        <f t="shared" si="18"/>
        <v>8</v>
      </c>
      <c r="H187">
        <f t="shared" si="18"/>
        <v>0</v>
      </c>
      <c r="I187">
        <f t="shared" si="18"/>
        <v>0</v>
      </c>
      <c r="J187">
        <f t="shared" si="18"/>
        <v>4</v>
      </c>
      <c r="K187">
        <f t="shared" si="18"/>
        <v>6</v>
      </c>
      <c r="L187">
        <f t="shared" si="18"/>
        <v>9</v>
      </c>
      <c r="M187">
        <f t="shared" si="18"/>
        <v>15</v>
      </c>
      <c r="N187">
        <f t="shared" si="18"/>
        <v>18</v>
      </c>
      <c r="O187">
        <f t="shared" si="18"/>
        <v>32</v>
      </c>
      <c r="P187">
        <f t="shared" si="18"/>
        <v>2</v>
      </c>
      <c r="Q187">
        <f t="shared" si="18"/>
        <v>2</v>
      </c>
      <c r="R187">
        <f t="shared" si="18"/>
        <v>5</v>
      </c>
      <c r="S187">
        <f t="shared" si="18"/>
        <v>5</v>
      </c>
      <c r="T187">
        <f t="shared" si="18"/>
        <v>0</v>
      </c>
      <c r="U187">
        <f t="shared" si="18"/>
        <v>1</v>
      </c>
      <c r="V187">
        <f t="shared" si="18"/>
        <v>108</v>
      </c>
      <c r="W187">
        <f t="shared" si="18"/>
        <v>164</v>
      </c>
      <c r="X187">
        <f t="shared" si="18"/>
        <v>149</v>
      </c>
      <c r="Y187">
        <f t="shared" si="18"/>
        <v>233</v>
      </c>
      <c r="Z187">
        <f t="shared" si="18"/>
        <v>382</v>
      </c>
    </row>
    <row r="188" spans="1:26" x14ac:dyDescent="0.2">
      <c r="A188" s="3"/>
    </row>
    <row r="189" spans="1:26" x14ac:dyDescent="0.2">
      <c r="A189" s="106" t="s">
        <v>56</v>
      </c>
      <c r="B189" s="64"/>
      <c r="C189" s="18"/>
      <c r="D189" s="18"/>
      <c r="E189" s="65"/>
      <c r="F189" s="22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20"/>
      <c r="X189" s="66">
        <f>F189+H189+J189+L189+N189+P189+R189+T189+V189</f>
        <v>0</v>
      </c>
      <c r="Y189" s="65">
        <f>G189+I189+K189+M189+O189+Q189+S189+U189+W189</f>
        <v>0</v>
      </c>
      <c r="Z189">
        <f>SUM(X189:Y189)</f>
        <v>0</v>
      </c>
    </row>
    <row r="190" spans="1:26" x14ac:dyDescent="0.2">
      <c r="A190" s="3"/>
      <c r="E190" s="67" t="s">
        <v>49</v>
      </c>
      <c r="F190">
        <f t="shared" ref="F190:Z190" si="19">SUM(F189:F189)</f>
        <v>0</v>
      </c>
      <c r="G190">
        <f t="shared" si="19"/>
        <v>0</v>
      </c>
      <c r="H190">
        <f t="shared" si="19"/>
        <v>0</v>
      </c>
      <c r="I190">
        <f t="shared" si="19"/>
        <v>0</v>
      </c>
      <c r="J190">
        <f t="shared" si="19"/>
        <v>0</v>
      </c>
      <c r="K190">
        <f t="shared" si="19"/>
        <v>0</v>
      </c>
      <c r="L190">
        <f t="shared" si="19"/>
        <v>0</v>
      </c>
      <c r="M190">
        <f t="shared" si="19"/>
        <v>0</v>
      </c>
      <c r="N190">
        <f t="shared" si="19"/>
        <v>0</v>
      </c>
      <c r="O190">
        <f t="shared" si="19"/>
        <v>0</v>
      </c>
      <c r="P190">
        <f t="shared" si="19"/>
        <v>0</v>
      </c>
      <c r="Q190">
        <f t="shared" si="19"/>
        <v>0</v>
      </c>
      <c r="R190">
        <f t="shared" si="19"/>
        <v>0</v>
      </c>
      <c r="S190">
        <f t="shared" si="19"/>
        <v>0</v>
      </c>
      <c r="T190">
        <f t="shared" si="19"/>
        <v>0</v>
      </c>
      <c r="U190">
        <f t="shared" si="19"/>
        <v>0</v>
      </c>
      <c r="V190">
        <f t="shared" si="19"/>
        <v>0</v>
      </c>
      <c r="W190">
        <f t="shared" si="19"/>
        <v>0</v>
      </c>
      <c r="X190">
        <f t="shared" si="19"/>
        <v>0</v>
      </c>
      <c r="Y190">
        <f t="shared" si="19"/>
        <v>0</v>
      </c>
      <c r="Z190">
        <f t="shared" si="19"/>
        <v>0</v>
      </c>
    </row>
    <row r="191" spans="1:26" x14ac:dyDescent="0.2">
      <c r="A191" s="3"/>
    </row>
    <row r="192" spans="1:26" x14ac:dyDescent="0.2">
      <c r="A192" s="106" t="s">
        <v>17</v>
      </c>
      <c r="B192" s="107"/>
      <c r="C192" s="18"/>
      <c r="D192" s="18"/>
      <c r="E192" s="65"/>
      <c r="F192" s="22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20"/>
      <c r="X192" s="109">
        <f>F192+H192+J192+L192+N192+P192+R192+T192+V192</f>
        <v>0</v>
      </c>
      <c r="Y192" s="108">
        <f>G192+I192+K192+M192+O192+Q192+S192+U192+W192</f>
        <v>0</v>
      </c>
      <c r="Z192">
        <f>SUM(X192:Y192)</f>
        <v>0</v>
      </c>
    </row>
    <row r="193" spans="1:26" x14ac:dyDescent="0.2">
      <c r="A193" s="46"/>
      <c r="E193" s="67" t="s">
        <v>48</v>
      </c>
      <c r="F193">
        <f t="shared" ref="F193:Z193" si="20">SUM(F192:F192)</f>
        <v>0</v>
      </c>
      <c r="G193">
        <f t="shared" si="20"/>
        <v>0</v>
      </c>
      <c r="H193">
        <f t="shared" si="20"/>
        <v>0</v>
      </c>
      <c r="I193">
        <f t="shared" si="20"/>
        <v>0</v>
      </c>
      <c r="J193">
        <f t="shared" si="20"/>
        <v>0</v>
      </c>
      <c r="K193">
        <f t="shared" si="20"/>
        <v>0</v>
      </c>
      <c r="L193">
        <f t="shared" si="20"/>
        <v>0</v>
      </c>
      <c r="M193">
        <f t="shared" si="20"/>
        <v>0</v>
      </c>
      <c r="N193">
        <f t="shared" si="20"/>
        <v>0</v>
      </c>
      <c r="O193">
        <f t="shared" si="20"/>
        <v>0</v>
      </c>
      <c r="P193">
        <f t="shared" si="20"/>
        <v>0</v>
      </c>
      <c r="Q193">
        <f t="shared" si="20"/>
        <v>0</v>
      </c>
      <c r="R193">
        <f t="shared" si="20"/>
        <v>0</v>
      </c>
      <c r="S193">
        <f t="shared" si="20"/>
        <v>0</v>
      </c>
      <c r="T193">
        <f t="shared" si="20"/>
        <v>0</v>
      </c>
      <c r="U193">
        <f t="shared" si="20"/>
        <v>0</v>
      </c>
      <c r="V193">
        <f t="shared" si="20"/>
        <v>0</v>
      </c>
      <c r="W193">
        <f t="shared" si="20"/>
        <v>0</v>
      </c>
      <c r="X193">
        <f t="shared" si="20"/>
        <v>0</v>
      </c>
      <c r="Y193">
        <f t="shared" si="20"/>
        <v>0</v>
      </c>
      <c r="Z193">
        <f t="shared" si="20"/>
        <v>0</v>
      </c>
    </row>
    <row r="194" spans="1:26" x14ac:dyDescent="0.2">
      <c r="A194" s="3"/>
    </row>
    <row r="195" spans="1:26" x14ac:dyDescent="0.2">
      <c r="A195" s="63" t="s">
        <v>18</v>
      </c>
      <c r="B195" s="107"/>
      <c r="C195" s="18"/>
      <c r="D195" s="18"/>
      <c r="E195" s="65"/>
      <c r="F195" s="66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20"/>
      <c r="X195" s="66">
        <f>F195+H195+J195+L195+N195+P195+R195+T195+V195</f>
        <v>0</v>
      </c>
      <c r="Y195" s="65">
        <f>G195+I195+K195+M195+O195+Q195+S195+U195+W195</f>
        <v>0</v>
      </c>
      <c r="Z195">
        <f>SUM(X195:Y195)</f>
        <v>0</v>
      </c>
    </row>
    <row r="196" spans="1:26" x14ac:dyDescent="0.2">
      <c r="A196" s="46"/>
      <c r="E196" s="67" t="s">
        <v>47</v>
      </c>
      <c r="F196">
        <f t="shared" ref="F196:Z196" si="21">SUM(F195:F195)</f>
        <v>0</v>
      </c>
      <c r="G196">
        <f t="shared" si="21"/>
        <v>0</v>
      </c>
      <c r="H196">
        <f t="shared" si="21"/>
        <v>0</v>
      </c>
      <c r="I196">
        <f t="shared" si="21"/>
        <v>0</v>
      </c>
      <c r="J196">
        <f t="shared" si="21"/>
        <v>0</v>
      </c>
      <c r="K196">
        <f t="shared" si="21"/>
        <v>0</v>
      </c>
      <c r="L196">
        <f t="shared" si="21"/>
        <v>0</v>
      </c>
      <c r="M196">
        <f t="shared" si="21"/>
        <v>0</v>
      </c>
      <c r="N196">
        <f t="shared" si="21"/>
        <v>0</v>
      </c>
      <c r="O196">
        <f t="shared" si="21"/>
        <v>0</v>
      </c>
      <c r="P196">
        <f t="shared" si="21"/>
        <v>0</v>
      </c>
      <c r="Q196">
        <f t="shared" si="21"/>
        <v>0</v>
      </c>
      <c r="R196">
        <f t="shared" si="21"/>
        <v>0</v>
      </c>
      <c r="S196">
        <f t="shared" si="21"/>
        <v>0</v>
      </c>
      <c r="T196">
        <f t="shared" si="21"/>
        <v>0</v>
      </c>
      <c r="U196">
        <f t="shared" si="21"/>
        <v>0</v>
      </c>
      <c r="V196">
        <f t="shared" si="21"/>
        <v>0</v>
      </c>
      <c r="W196">
        <f t="shared" si="21"/>
        <v>0</v>
      </c>
      <c r="X196">
        <f t="shared" si="21"/>
        <v>0</v>
      </c>
      <c r="Y196">
        <f t="shared" si="21"/>
        <v>0</v>
      </c>
      <c r="Z196">
        <f t="shared" si="21"/>
        <v>0</v>
      </c>
    </row>
    <row r="197" spans="1:26" x14ac:dyDescent="0.2">
      <c r="A197" s="3"/>
    </row>
    <row r="198" spans="1:26" x14ac:dyDescent="0.2">
      <c r="A198" s="63" t="s">
        <v>19</v>
      </c>
      <c r="B198" s="64">
        <v>512001</v>
      </c>
      <c r="C198" s="18" t="s">
        <v>10</v>
      </c>
      <c r="D198" s="18" t="s">
        <v>11</v>
      </c>
      <c r="E198" s="65" t="s">
        <v>94</v>
      </c>
      <c r="F198" s="22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20"/>
      <c r="X198" s="66">
        <f>F198+H198+J198+L198+N198+P198+R198+T198+V198</f>
        <v>0</v>
      </c>
      <c r="Y198" s="65">
        <f>G198+I198+K198+M198+O198+Q198+S198+U198+W198</f>
        <v>0</v>
      </c>
      <c r="Z198">
        <f>SUM(X198:Y198)</f>
        <v>0</v>
      </c>
    </row>
    <row r="199" spans="1:26" x14ac:dyDescent="0.2">
      <c r="A199" s="3"/>
      <c r="E199" s="67" t="s">
        <v>113</v>
      </c>
      <c r="F199">
        <f>SUM(F198)</f>
        <v>0</v>
      </c>
      <c r="G199">
        <f t="shared" ref="G199:Z199" si="22">SUM(G198)</f>
        <v>0</v>
      </c>
      <c r="H199">
        <f t="shared" si="22"/>
        <v>0</v>
      </c>
      <c r="I199">
        <f t="shared" si="22"/>
        <v>0</v>
      </c>
      <c r="J199">
        <f t="shared" si="22"/>
        <v>0</v>
      </c>
      <c r="K199">
        <f t="shared" si="22"/>
        <v>0</v>
      </c>
      <c r="L199">
        <f t="shared" si="22"/>
        <v>0</v>
      </c>
      <c r="M199">
        <f t="shared" si="22"/>
        <v>0</v>
      </c>
      <c r="N199">
        <f t="shared" si="22"/>
        <v>0</v>
      </c>
      <c r="O199">
        <f t="shared" si="22"/>
        <v>0</v>
      </c>
      <c r="P199">
        <f t="shared" si="22"/>
        <v>0</v>
      </c>
      <c r="Q199">
        <f t="shared" si="22"/>
        <v>0</v>
      </c>
      <c r="R199">
        <f t="shared" si="22"/>
        <v>0</v>
      </c>
      <c r="S199">
        <f t="shared" si="22"/>
        <v>0</v>
      </c>
      <c r="T199">
        <f t="shared" si="22"/>
        <v>0</v>
      </c>
      <c r="U199">
        <f t="shared" si="22"/>
        <v>0</v>
      </c>
      <c r="V199">
        <f t="shared" si="22"/>
        <v>0</v>
      </c>
      <c r="W199">
        <f t="shared" si="22"/>
        <v>0</v>
      </c>
      <c r="X199">
        <f t="shared" si="22"/>
        <v>0</v>
      </c>
      <c r="Y199">
        <f t="shared" si="22"/>
        <v>0</v>
      </c>
      <c r="Z199">
        <f t="shared" si="22"/>
        <v>0</v>
      </c>
    </row>
    <row r="200" spans="1:26" x14ac:dyDescent="0.2">
      <c r="B200"/>
    </row>
    <row r="201" spans="1:26" x14ac:dyDescent="0.2">
      <c r="B201" t="s">
        <v>53</v>
      </c>
      <c r="E201" s="3" t="s">
        <v>9</v>
      </c>
      <c r="F201" s="1">
        <f t="shared" ref="F201:Z201" si="23">F132+F187+F190+F193+F196+F199</f>
        <v>3</v>
      </c>
      <c r="G201" s="1">
        <f t="shared" si="23"/>
        <v>8</v>
      </c>
      <c r="H201" s="1">
        <f t="shared" si="23"/>
        <v>0</v>
      </c>
      <c r="I201" s="1">
        <f t="shared" si="23"/>
        <v>0</v>
      </c>
      <c r="J201" s="1">
        <f t="shared" si="23"/>
        <v>4</v>
      </c>
      <c r="K201" s="1">
        <f t="shared" si="23"/>
        <v>6</v>
      </c>
      <c r="L201" s="1">
        <f t="shared" si="23"/>
        <v>9</v>
      </c>
      <c r="M201" s="1">
        <f t="shared" si="23"/>
        <v>15</v>
      </c>
      <c r="N201" s="1">
        <f t="shared" si="23"/>
        <v>18</v>
      </c>
      <c r="O201" s="1">
        <f t="shared" si="23"/>
        <v>32</v>
      </c>
      <c r="P201" s="1">
        <f t="shared" si="23"/>
        <v>2</v>
      </c>
      <c r="Q201" s="1">
        <f t="shared" si="23"/>
        <v>2</v>
      </c>
      <c r="R201" s="1">
        <f t="shared" si="23"/>
        <v>5</v>
      </c>
      <c r="S201" s="1">
        <f t="shared" si="23"/>
        <v>5</v>
      </c>
      <c r="T201" s="1">
        <f t="shared" si="23"/>
        <v>0</v>
      </c>
      <c r="U201" s="1">
        <f t="shared" si="23"/>
        <v>1</v>
      </c>
      <c r="V201" s="1">
        <f t="shared" si="23"/>
        <v>108</v>
      </c>
      <c r="W201" s="1">
        <f t="shared" si="23"/>
        <v>164</v>
      </c>
      <c r="X201" s="1">
        <f t="shared" si="23"/>
        <v>149</v>
      </c>
      <c r="Y201" s="1">
        <f t="shared" si="23"/>
        <v>233</v>
      </c>
      <c r="Z201" s="1">
        <f t="shared" si="23"/>
        <v>382</v>
      </c>
    </row>
    <row r="202" spans="1:26" x14ac:dyDescent="0.2">
      <c r="B202"/>
    </row>
    <row r="203" spans="1:26" x14ac:dyDescent="0.2">
      <c r="B203"/>
    </row>
    <row r="204" spans="1:26" x14ac:dyDescent="0.2">
      <c r="A204" s="2" t="s">
        <v>3</v>
      </c>
      <c r="B204" s="11"/>
    </row>
    <row r="205" spans="1:26" x14ac:dyDescent="0.2">
      <c r="A205" s="2" t="s">
        <v>103</v>
      </c>
      <c r="B205" s="11"/>
      <c r="G205" s="68"/>
    </row>
    <row r="206" spans="1:26" x14ac:dyDescent="0.2">
      <c r="A206" s="2" t="s">
        <v>560</v>
      </c>
      <c r="B206" s="11"/>
    </row>
    <row r="207" spans="1:26" x14ac:dyDescent="0.2">
      <c r="B207" s="11"/>
    </row>
    <row r="208" spans="1:26" x14ac:dyDescent="0.2">
      <c r="A208" s="71" t="s">
        <v>62</v>
      </c>
      <c r="B208" s="11"/>
      <c r="F208" s="174" t="s">
        <v>85</v>
      </c>
      <c r="G208" s="173"/>
      <c r="H208" s="174" t="s">
        <v>86</v>
      </c>
      <c r="I208" s="175"/>
      <c r="J208" s="172" t="s">
        <v>87</v>
      </c>
      <c r="K208" s="173"/>
      <c r="L208" s="174" t="s">
        <v>88</v>
      </c>
      <c r="M208" s="175"/>
      <c r="N208" s="172" t="s">
        <v>4</v>
      </c>
      <c r="O208" s="173"/>
      <c r="P208" s="174" t="s">
        <v>89</v>
      </c>
      <c r="Q208" s="175"/>
      <c r="R208" s="170" t="s">
        <v>90</v>
      </c>
      <c r="S208" s="171"/>
      <c r="T208" s="170" t="s">
        <v>91</v>
      </c>
      <c r="U208" s="171"/>
      <c r="V208" s="172" t="s">
        <v>92</v>
      </c>
      <c r="W208" s="173"/>
      <c r="X208" s="174" t="s">
        <v>9</v>
      </c>
      <c r="Y208" s="175"/>
    </row>
    <row r="209" spans="1:26" x14ac:dyDescent="0.2">
      <c r="A209" s="8" t="s">
        <v>6</v>
      </c>
      <c r="B209" s="12" t="s">
        <v>98</v>
      </c>
      <c r="C209" s="9" t="s">
        <v>8</v>
      </c>
      <c r="D209" s="9" t="s">
        <v>7</v>
      </c>
      <c r="E209" s="9" t="s">
        <v>12</v>
      </c>
      <c r="F209" s="4" t="s">
        <v>1</v>
      </c>
      <c r="G209" s="6" t="s">
        <v>2</v>
      </c>
      <c r="H209" s="4" t="s">
        <v>1</v>
      </c>
      <c r="I209" s="5" t="s">
        <v>2</v>
      </c>
      <c r="J209" s="7" t="s">
        <v>1</v>
      </c>
      <c r="K209" s="6" t="s">
        <v>2</v>
      </c>
      <c r="L209" s="4" t="s">
        <v>1</v>
      </c>
      <c r="M209" s="5" t="s">
        <v>2</v>
      </c>
      <c r="N209" s="7" t="s">
        <v>1</v>
      </c>
      <c r="O209" s="6" t="s">
        <v>2</v>
      </c>
      <c r="P209" s="4" t="s">
        <v>1</v>
      </c>
      <c r="Q209" s="5" t="s">
        <v>2</v>
      </c>
      <c r="R209" s="4" t="s">
        <v>1</v>
      </c>
      <c r="S209" s="5" t="s">
        <v>2</v>
      </c>
      <c r="T209" s="4" t="s">
        <v>1</v>
      </c>
      <c r="U209" s="5" t="s">
        <v>2</v>
      </c>
      <c r="V209" s="7" t="s">
        <v>1</v>
      </c>
      <c r="W209" s="6" t="s">
        <v>2</v>
      </c>
      <c r="X209" s="4" t="s">
        <v>1</v>
      </c>
      <c r="Y209" s="5" t="s">
        <v>2</v>
      </c>
      <c r="Z209" s="10" t="s">
        <v>0</v>
      </c>
    </row>
    <row r="210" spans="1:26" x14ac:dyDescent="0.2">
      <c r="A210" s="53" t="s">
        <v>55</v>
      </c>
      <c r="B210" s="17"/>
      <c r="C210" s="54" t="s">
        <v>95</v>
      </c>
      <c r="D210" s="54" t="s">
        <v>128</v>
      </c>
      <c r="E210" s="55" t="s">
        <v>129</v>
      </c>
      <c r="F210" s="57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>
        <v>1</v>
      </c>
      <c r="S210" s="54"/>
      <c r="T210" s="54"/>
      <c r="U210" s="54"/>
      <c r="V210" s="54">
        <v>2</v>
      </c>
      <c r="W210" s="60">
        <v>2</v>
      </c>
      <c r="X210" s="62">
        <f t="shared" ref="X210:Y210" si="24">F210+H210+J210+L210+N210+P210+R210+T210+V210</f>
        <v>3</v>
      </c>
      <c r="Y210" s="55">
        <f t="shared" si="24"/>
        <v>2</v>
      </c>
      <c r="Z210">
        <f>SUM(X210:Y210)</f>
        <v>5</v>
      </c>
    </row>
    <row r="211" spans="1:26" x14ac:dyDescent="0.2">
      <c r="A211" s="3"/>
      <c r="E211" s="67" t="s">
        <v>51</v>
      </c>
      <c r="F211">
        <f t="shared" ref="F211:Z211" si="25">SUM(F210:F210)</f>
        <v>0</v>
      </c>
      <c r="G211">
        <f t="shared" si="25"/>
        <v>0</v>
      </c>
      <c r="H211">
        <f t="shared" si="25"/>
        <v>0</v>
      </c>
      <c r="I211">
        <f t="shared" si="25"/>
        <v>0</v>
      </c>
      <c r="J211">
        <f t="shared" si="25"/>
        <v>0</v>
      </c>
      <c r="K211">
        <f t="shared" si="25"/>
        <v>0</v>
      </c>
      <c r="L211">
        <f t="shared" si="25"/>
        <v>0</v>
      </c>
      <c r="M211">
        <f t="shared" si="25"/>
        <v>0</v>
      </c>
      <c r="N211">
        <f t="shared" si="25"/>
        <v>0</v>
      </c>
      <c r="O211">
        <f t="shared" si="25"/>
        <v>0</v>
      </c>
      <c r="P211">
        <f t="shared" si="25"/>
        <v>0</v>
      </c>
      <c r="Q211">
        <f t="shared" si="25"/>
        <v>0</v>
      </c>
      <c r="R211">
        <f t="shared" si="25"/>
        <v>1</v>
      </c>
      <c r="S211">
        <f t="shared" si="25"/>
        <v>0</v>
      </c>
      <c r="T211">
        <f t="shared" si="25"/>
        <v>0</v>
      </c>
      <c r="U211">
        <f t="shared" si="25"/>
        <v>0</v>
      </c>
      <c r="V211">
        <f t="shared" si="25"/>
        <v>2</v>
      </c>
      <c r="W211">
        <f t="shared" si="25"/>
        <v>2</v>
      </c>
      <c r="X211">
        <f t="shared" si="25"/>
        <v>3</v>
      </c>
      <c r="Y211">
        <f t="shared" si="25"/>
        <v>2</v>
      </c>
      <c r="Z211">
        <f t="shared" si="25"/>
        <v>5</v>
      </c>
    </row>
    <row r="212" spans="1:26" x14ac:dyDescent="0.2">
      <c r="A212" s="3"/>
    </row>
    <row r="213" spans="1:26" x14ac:dyDescent="0.2">
      <c r="A213" s="49" t="s">
        <v>16</v>
      </c>
      <c r="B213" s="112" t="s">
        <v>525</v>
      </c>
      <c r="C213" s="13" t="s">
        <v>138</v>
      </c>
      <c r="D213" s="13" t="s">
        <v>136</v>
      </c>
      <c r="E213" s="50" t="s">
        <v>137</v>
      </c>
      <c r="F213" s="21"/>
      <c r="G213" s="13"/>
      <c r="H213" s="13"/>
      <c r="I213" s="13"/>
      <c r="J213" s="13"/>
      <c r="K213" s="13"/>
      <c r="L213" s="13"/>
      <c r="M213" s="13"/>
      <c r="N213" s="13"/>
      <c r="O213" s="13">
        <v>1</v>
      </c>
      <c r="P213" s="13"/>
      <c r="Q213" s="13"/>
      <c r="R213" s="13"/>
      <c r="S213" s="13"/>
      <c r="T213" s="13"/>
      <c r="U213" s="13"/>
      <c r="V213" s="13"/>
      <c r="W213" s="15">
        <v>4</v>
      </c>
      <c r="X213" s="19">
        <f t="shared" ref="X213:Y276" si="26">F213+H213+J213+L213+N213+P213+R213+T213+V213</f>
        <v>0</v>
      </c>
      <c r="Y213" s="50">
        <f t="shared" si="26"/>
        <v>5</v>
      </c>
      <c r="Z213">
        <f t="shared" ref="Z213:Z276" si="27">SUM(X213:Y213)</f>
        <v>5</v>
      </c>
    </row>
    <row r="214" spans="1:26" x14ac:dyDescent="0.2">
      <c r="A214" s="51" t="s">
        <v>16</v>
      </c>
      <c r="B214" s="113" t="s">
        <v>526</v>
      </c>
      <c r="C214" s="47" t="s">
        <v>138</v>
      </c>
      <c r="D214" s="47" t="s">
        <v>139</v>
      </c>
      <c r="E214" s="52" t="s">
        <v>140</v>
      </c>
      <c r="F214" s="56">
        <v>1</v>
      </c>
      <c r="G214" s="47"/>
      <c r="H214" s="47"/>
      <c r="I214" s="47"/>
      <c r="J214" s="47"/>
      <c r="K214" s="47"/>
      <c r="L214" s="47">
        <v>1</v>
      </c>
      <c r="M214" s="47"/>
      <c r="N214" s="47">
        <v>1</v>
      </c>
      <c r="O214" s="47"/>
      <c r="P214" s="47"/>
      <c r="Q214" s="47"/>
      <c r="R214" s="47">
        <v>1</v>
      </c>
      <c r="S214" s="47"/>
      <c r="T214" s="47"/>
      <c r="U214" s="47"/>
      <c r="V214" s="47">
        <v>8</v>
      </c>
      <c r="W214" s="48">
        <v>5</v>
      </c>
      <c r="X214" s="61">
        <f t="shared" si="26"/>
        <v>12</v>
      </c>
      <c r="Y214" s="52">
        <f t="shared" si="26"/>
        <v>5</v>
      </c>
      <c r="Z214">
        <f t="shared" si="27"/>
        <v>17</v>
      </c>
    </row>
    <row r="215" spans="1:26" x14ac:dyDescent="0.2">
      <c r="A215" s="51" t="s">
        <v>16</v>
      </c>
      <c r="B215" s="113" t="s">
        <v>527</v>
      </c>
      <c r="C215" s="47" t="s">
        <v>138</v>
      </c>
      <c r="D215" s="47" t="s">
        <v>141</v>
      </c>
      <c r="E215" s="52" t="s">
        <v>142</v>
      </c>
      <c r="F215" s="56">
        <v>1</v>
      </c>
      <c r="G215" s="47">
        <v>2</v>
      </c>
      <c r="H215" s="47"/>
      <c r="I215" s="47"/>
      <c r="J215" s="47"/>
      <c r="K215" s="47">
        <v>4</v>
      </c>
      <c r="L215" s="47"/>
      <c r="M215" s="47">
        <v>1</v>
      </c>
      <c r="N215" s="47">
        <v>2</v>
      </c>
      <c r="O215" s="47">
        <v>5</v>
      </c>
      <c r="P215" s="47">
        <v>1</v>
      </c>
      <c r="Q215" s="47"/>
      <c r="R215" s="47">
        <v>1</v>
      </c>
      <c r="S215" s="47">
        <v>1</v>
      </c>
      <c r="T215" s="47"/>
      <c r="U215" s="47">
        <v>1</v>
      </c>
      <c r="V215" s="47">
        <v>4</v>
      </c>
      <c r="W215" s="48">
        <v>54</v>
      </c>
      <c r="X215" s="61">
        <f t="shared" si="26"/>
        <v>9</v>
      </c>
      <c r="Y215" s="52">
        <f t="shared" si="26"/>
        <v>68</v>
      </c>
      <c r="Z215">
        <f t="shared" si="27"/>
        <v>77</v>
      </c>
    </row>
    <row r="216" spans="1:26" x14ac:dyDescent="0.2">
      <c r="A216" s="51" t="s">
        <v>16</v>
      </c>
      <c r="B216" s="113" t="s">
        <v>528</v>
      </c>
      <c r="C216" s="47" t="s">
        <v>138</v>
      </c>
      <c r="D216" s="47" t="s">
        <v>143</v>
      </c>
      <c r="E216" s="52" t="s">
        <v>144</v>
      </c>
      <c r="F216" s="56"/>
      <c r="G216" s="47"/>
      <c r="H216" s="47"/>
      <c r="I216" s="47"/>
      <c r="J216" s="47"/>
      <c r="K216" s="47">
        <v>1</v>
      </c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>
        <v>17</v>
      </c>
      <c r="W216" s="48">
        <v>5</v>
      </c>
      <c r="X216" s="61">
        <f t="shared" si="26"/>
        <v>17</v>
      </c>
      <c r="Y216" s="52">
        <f t="shared" si="26"/>
        <v>6</v>
      </c>
      <c r="Z216">
        <f t="shared" si="27"/>
        <v>23</v>
      </c>
    </row>
    <row r="217" spans="1:26" x14ac:dyDescent="0.2">
      <c r="A217" s="51" t="s">
        <v>16</v>
      </c>
      <c r="B217" s="113" t="s">
        <v>529</v>
      </c>
      <c r="C217" s="47" t="s">
        <v>138</v>
      </c>
      <c r="D217" s="47" t="s">
        <v>145</v>
      </c>
      <c r="E217" s="52" t="s">
        <v>146</v>
      </c>
      <c r="F217" s="56"/>
      <c r="G217" s="47"/>
      <c r="H217" s="47"/>
      <c r="I217" s="47"/>
      <c r="J217" s="47"/>
      <c r="K217" s="47"/>
      <c r="L217" s="47">
        <v>1</v>
      </c>
      <c r="M217" s="47"/>
      <c r="N217" s="47"/>
      <c r="O217" s="47">
        <v>1</v>
      </c>
      <c r="P217" s="47"/>
      <c r="Q217" s="47"/>
      <c r="R217" s="47">
        <v>1</v>
      </c>
      <c r="S217" s="47">
        <v>1</v>
      </c>
      <c r="T217" s="47"/>
      <c r="U217" s="47"/>
      <c r="V217" s="47">
        <v>6</v>
      </c>
      <c r="W217" s="48">
        <v>7</v>
      </c>
      <c r="X217" s="61">
        <f t="shared" si="26"/>
        <v>8</v>
      </c>
      <c r="Y217" s="52">
        <f t="shared" si="26"/>
        <v>9</v>
      </c>
      <c r="Z217">
        <f t="shared" si="27"/>
        <v>17</v>
      </c>
    </row>
    <row r="218" spans="1:26" x14ac:dyDescent="0.2">
      <c r="A218" s="51" t="s">
        <v>16</v>
      </c>
      <c r="B218" s="113" t="s">
        <v>530</v>
      </c>
      <c r="C218" s="47" t="s">
        <v>138</v>
      </c>
      <c r="D218" s="47" t="s">
        <v>147</v>
      </c>
      <c r="E218" s="52" t="s">
        <v>148</v>
      </c>
      <c r="F218" s="56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>
        <v>11</v>
      </c>
      <c r="W218" s="48">
        <v>4</v>
      </c>
      <c r="X218" s="61">
        <f t="shared" si="26"/>
        <v>11</v>
      </c>
      <c r="Y218" s="52">
        <f t="shared" si="26"/>
        <v>4</v>
      </c>
      <c r="Z218">
        <f t="shared" si="27"/>
        <v>15</v>
      </c>
    </row>
    <row r="219" spans="1:26" x14ac:dyDescent="0.2">
      <c r="A219" s="51" t="s">
        <v>16</v>
      </c>
      <c r="B219" s="113" t="s">
        <v>531</v>
      </c>
      <c r="C219" s="47" t="s">
        <v>138</v>
      </c>
      <c r="D219" s="47" t="s">
        <v>149</v>
      </c>
      <c r="E219" s="52" t="s">
        <v>150</v>
      </c>
      <c r="F219" s="56"/>
      <c r="G219" s="47">
        <v>2</v>
      </c>
      <c r="H219" s="47"/>
      <c r="I219" s="47"/>
      <c r="J219" s="47">
        <v>1</v>
      </c>
      <c r="K219" s="47">
        <v>1</v>
      </c>
      <c r="L219" s="47"/>
      <c r="M219" s="47"/>
      <c r="N219" s="47"/>
      <c r="O219" s="47">
        <v>1</v>
      </c>
      <c r="P219" s="47"/>
      <c r="Q219" s="47"/>
      <c r="R219" s="47"/>
      <c r="S219" s="47"/>
      <c r="T219" s="47"/>
      <c r="U219" s="47">
        <v>1</v>
      </c>
      <c r="V219" s="47">
        <v>14</v>
      </c>
      <c r="W219" s="48">
        <v>17</v>
      </c>
      <c r="X219" s="61">
        <f t="shared" si="26"/>
        <v>15</v>
      </c>
      <c r="Y219" s="52">
        <f t="shared" si="26"/>
        <v>22</v>
      </c>
      <c r="Z219">
        <f t="shared" si="27"/>
        <v>37</v>
      </c>
    </row>
    <row r="220" spans="1:26" x14ac:dyDescent="0.2">
      <c r="A220" s="51" t="s">
        <v>16</v>
      </c>
      <c r="B220" s="113" t="s">
        <v>532</v>
      </c>
      <c r="C220" s="47" t="s">
        <v>151</v>
      </c>
      <c r="D220" s="47" t="s">
        <v>152</v>
      </c>
      <c r="E220" s="52" t="s">
        <v>153</v>
      </c>
      <c r="F220" s="56"/>
      <c r="G220" s="47"/>
      <c r="H220" s="47"/>
      <c r="I220" s="47"/>
      <c r="J220" s="47"/>
      <c r="K220" s="47"/>
      <c r="L220" s="47">
        <v>1</v>
      </c>
      <c r="M220" s="47"/>
      <c r="N220" s="47">
        <v>3</v>
      </c>
      <c r="O220" s="47"/>
      <c r="P220" s="47"/>
      <c r="Q220" s="47"/>
      <c r="R220" s="47"/>
      <c r="S220" s="47"/>
      <c r="T220" s="47"/>
      <c r="U220" s="47"/>
      <c r="V220" s="47">
        <v>3</v>
      </c>
      <c r="W220" s="48">
        <v>7</v>
      </c>
      <c r="X220" s="61">
        <f t="shared" si="26"/>
        <v>7</v>
      </c>
      <c r="Y220" s="52">
        <f t="shared" si="26"/>
        <v>7</v>
      </c>
      <c r="Z220">
        <f t="shared" si="27"/>
        <v>14</v>
      </c>
    </row>
    <row r="221" spans="1:26" x14ac:dyDescent="0.2">
      <c r="A221" s="51" t="s">
        <v>16</v>
      </c>
      <c r="B221" s="113" t="s">
        <v>534</v>
      </c>
      <c r="C221" s="47" t="s">
        <v>151</v>
      </c>
      <c r="D221" s="47" t="s">
        <v>156</v>
      </c>
      <c r="E221" s="52" t="s">
        <v>157</v>
      </c>
      <c r="F221" s="56"/>
      <c r="G221" s="47"/>
      <c r="H221" s="47"/>
      <c r="I221" s="47"/>
      <c r="J221" s="47"/>
      <c r="K221" s="47"/>
      <c r="L221" s="47"/>
      <c r="M221" s="47">
        <v>1</v>
      </c>
      <c r="N221" s="47"/>
      <c r="O221" s="47">
        <v>2</v>
      </c>
      <c r="P221" s="47"/>
      <c r="Q221" s="47"/>
      <c r="R221" s="47"/>
      <c r="S221" s="47"/>
      <c r="T221" s="47"/>
      <c r="U221" s="47"/>
      <c r="V221" s="47"/>
      <c r="W221" s="48">
        <v>5</v>
      </c>
      <c r="X221" s="61">
        <f t="shared" si="26"/>
        <v>0</v>
      </c>
      <c r="Y221" s="52">
        <f t="shared" si="26"/>
        <v>8</v>
      </c>
      <c r="Z221">
        <f t="shared" si="27"/>
        <v>8</v>
      </c>
    </row>
    <row r="222" spans="1:26" x14ac:dyDescent="0.2">
      <c r="A222" s="51" t="s">
        <v>16</v>
      </c>
      <c r="B222" s="113" t="s">
        <v>535</v>
      </c>
      <c r="C222" s="47" t="s">
        <v>151</v>
      </c>
      <c r="D222" s="47" t="s">
        <v>158</v>
      </c>
      <c r="E222" s="52" t="s">
        <v>159</v>
      </c>
      <c r="F222" s="56">
        <v>4</v>
      </c>
      <c r="G222" s="47">
        <v>2</v>
      </c>
      <c r="H222" s="47"/>
      <c r="I222" s="47"/>
      <c r="J222" s="47"/>
      <c r="K222" s="47"/>
      <c r="L222" s="47">
        <v>9</v>
      </c>
      <c r="M222" s="47">
        <v>3</v>
      </c>
      <c r="N222" s="47">
        <v>9</v>
      </c>
      <c r="O222" s="47">
        <v>5</v>
      </c>
      <c r="P222" s="47"/>
      <c r="Q222" s="47">
        <v>1</v>
      </c>
      <c r="R222" s="47">
        <v>6</v>
      </c>
      <c r="S222" s="47">
        <v>1</v>
      </c>
      <c r="T222" s="47"/>
      <c r="U222" s="47"/>
      <c r="V222" s="47">
        <v>46</v>
      </c>
      <c r="W222" s="48">
        <v>45</v>
      </c>
      <c r="X222" s="61">
        <f t="shared" si="26"/>
        <v>74</v>
      </c>
      <c r="Y222" s="52">
        <f t="shared" si="26"/>
        <v>57</v>
      </c>
      <c r="Z222">
        <f t="shared" si="27"/>
        <v>131</v>
      </c>
    </row>
    <row r="223" spans="1:26" x14ac:dyDescent="0.2">
      <c r="A223" s="51" t="s">
        <v>16</v>
      </c>
      <c r="B223" s="113" t="s">
        <v>536</v>
      </c>
      <c r="C223" s="47" t="s">
        <v>151</v>
      </c>
      <c r="D223" s="47" t="s">
        <v>161</v>
      </c>
      <c r="E223" s="52" t="s">
        <v>162</v>
      </c>
      <c r="F223" s="56"/>
      <c r="G223" s="47">
        <v>1</v>
      </c>
      <c r="H223" s="47"/>
      <c r="I223" s="47"/>
      <c r="J223" s="47"/>
      <c r="K223" s="47"/>
      <c r="L223" s="47"/>
      <c r="M223" s="47">
        <v>2</v>
      </c>
      <c r="N223" s="47"/>
      <c r="O223" s="47"/>
      <c r="P223" s="47"/>
      <c r="Q223" s="47">
        <v>1</v>
      </c>
      <c r="R223" s="47">
        <v>1</v>
      </c>
      <c r="S223" s="47">
        <v>1</v>
      </c>
      <c r="T223" s="47"/>
      <c r="U223" s="47"/>
      <c r="V223" s="47">
        <v>4</v>
      </c>
      <c r="W223" s="48">
        <v>14</v>
      </c>
      <c r="X223" s="61">
        <f t="shared" si="26"/>
        <v>5</v>
      </c>
      <c r="Y223" s="52">
        <f t="shared" si="26"/>
        <v>19</v>
      </c>
      <c r="Z223">
        <f t="shared" si="27"/>
        <v>24</v>
      </c>
    </row>
    <row r="224" spans="1:26" x14ac:dyDescent="0.2">
      <c r="A224" s="51" t="s">
        <v>16</v>
      </c>
      <c r="B224" s="113" t="s">
        <v>537</v>
      </c>
      <c r="C224" s="47" t="s">
        <v>151</v>
      </c>
      <c r="D224" s="47" t="s">
        <v>163</v>
      </c>
      <c r="E224" s="52" t="s">
        <v>164</v>
      </c>
      <c r="F224" s="56">
        <v>1</v>
      </c>
      <c r="G224" s="47">
        <v>2</v>
      </c>
      <c r="H224" s="47"/>
      <c r="I224" s="47"/>
      <c r="J224" s="47"/>
      <c r="K224" s="47"/>
      <c r="L224" s="47">
        <v>2</v>
      </c>
      <c r="M224" s="47">
        <v>5</v>
      </c>
      <c r="N224" s="47">
        <v>2</v>
      </c>
      <c r="O224" s="47">
        <v>9</v>
      </c>
      <c r="P224" s="47"/>
      <c r="Q224" s="47"/>
      <c r="R224" s="47">
        <v>1</v>
      </c>
      <c r="S224" s="47"/>
      <c r="T224" s="47"/>
      <c r="U224" s="47"/>
      <c r="V224" s="47">
        <v>12</v>
      </c>
      <c r="W224" s="48">
        <v>39</v>
      </c>
      <c r="X224" s="61">
        <f t="shared" si="26"/>
        <v>18</v>
      </c>
      <c r="Y224" s="52">
        <f t="shared" si="26"/>
        <v>55</v>
      </c>
      <c r="Z224">
        <f t="shared" si="27"/>
        <v>73</v>
      </c>
    </row>
    <row r="225" spans="1:26" x14ac:dyDescent="0.2">
      <c r="A225" s="51" t="s">
        <v>16</v>
      </c>
      <c r="B225" s="113">
        <v>110101</v>
      </c>
      <c r="C225" s="47" t="s">
        <v>151</v>
      </c>
      <c r="D225" s="47" t="s">
        <v>165</v>
      </c>
      <c r="E225" s="52" t="s">
        <v>166</v>
      </c>
      <c r="F225" s="56">
        <v>1</v>
      </c>
      <c r="G225" s="47"/>
      <c r="H225" s="47"/>
      <c r="I225" s="47"/>
      <c r="J225" s="47">
        <v>3</v>
      </c>
      <c r="K225" s="47"/>
      <c r="L225" s="47">
        <v>8</v>
      </c>
      <c r="M225" s="47">
        <v>2</v>
      </c>
      <c r="N225" s="47">
        <v>10</v>
      </c>
      <c r="O225" s="47"/>
      <c r="P225" s="47">
        <v>1</v>
      </c>
      <c r="Q225" s="47"/>
      <c r="R225" s="47">
        <v>1</v>
      </c>
      <c r="S225" s="47"/>
      <c r="T225" s="47"/>
      <c r="U225" s="47"/>
      <c r="V225" s="47">
        <v>18</v>
      </c>
      <c r="W225" s="48">
        <v>9</v>
      </c>
      <c r="X225" s="61">
        <f t="shared" si="26"/>
        <v>42</v>
      </c>
      <c r="Y225" s="52">
        <f t="shared" si="26"/>
        <v>11</v>
      </c>
      <c r="Z225">
        <f t="shared" si="27"/>
        <v>53</v>
      </c>
    </row>
    <row r="226" spans="1:26" x14ac:dyDescent="0.2">
      <c r="A226" s="51" t="s">
        <v>16</v>
      </c>
      <c r="B226" s="58">
        <v>110101</v>
      </c>
      <c r="C226" s="47" t="s">
        <v>151</v>
      </c>
      <c r="D226" s="47" t="s">
        <v>167</v>
      </c>
      <c r="E226" s="52" t="s">
        <v>168</v>
      </c>
      <c r="F226" s="56">
        <v>3</v>
      </c>
      <c r="G226" s="47">
        <v>1</v>
      </c>
      <c r="H226" s="47"/>
      <c r="I226" s="47"/>
      <c r="J226" s="47">
        <v>1</v>
      </c>
      <c r="K226" s="47"/>
      <c r="L226" s="47">
        <v>4</v>
      </c>
      <c r="M226" s="47">
        <v>1</v>
      </c>
      <c r="N226" s="47">
        <v>5</v>
      </c>
      <c r="O226" s="47"/>
      <c r="P226" s="47">
        <v>1</v>
      </c>
      <c r="Q226" s="47">
        <v>1</v>
      </c>
      <c r="R226" s="47">
        <v>5</v>
      </c>
      <c r="S226" s="47">
        <v>1</v>
      </c>
      <c r="T226" s="47"/>
      <c r="U226" s="47"/>
      <c r="V226" s="47">
        <v>50</v>
      </c>
      <c r="W226" s="48">
        <v>7</v>
      </c>
      <c r="X226" s="61">
        <f t="shared" si="26"/>
        <v>69</v>
      </c>
      <c r="Y226" s="52">
        <f t="shared" si="26"/>
        <v>11</v>
      </c>
      <c r="Z226">
        <f t="shared" si="27"/>
        <v>80</v>
      </c>
    </row>
    <row r="227" spans="1:26" x14ac:dyDescent="0.2">
      <c r="A227" s="51" t="s">
        <v>16</v>
      </c>
      <c r="B227" s="58">
        <v>131202</v>
      </c>
      <c r="C227" s="47" t="s">
        <v>169</v>
      </c>
      <c r="D227" s="47" t="s">
        <v>170</v>
      </c>
      <c r="E227" s="52" t="s">
        <v>171</v>
      </c>
      <c r="F227" s="56"/>
      <c r="G227" s="47"/>
      <c r="H227" s="47"/>
      <c r="I227" s="47"/>
      <c r="J227" s="47"/>
      <c r="K227" s="47">
        <v>2</v>
      </c>
      <c r="L227" s="47">
        <v>1</v>
      </c>
      <c r="M227" s="47"/>
      <c r="N227" s="47"/>
      <c r="O227" s="47">
        <v>7</v>
      </c>
      <c r="P227" s="47"/>
      <c r="Q227" s="47"/>
      <c r="R227" s="47"/>
      <c r="S227" s="47">
        <v>1</v>
      </c>
      <c r="T227" s="47"/>
      <c r="U227" s="47"/>
      <c r="V227" s="47">
        <v>5</v>
      </c>
      <c r="W227" s="48">
        <v>61</v>
      </c>
      <c r="X227" s="61">
        <f t="shared" si="26"/>
        <v>6</v>
      </c>
      <c r="Y227" s="52">
        <f t="shared" si="26"/>
        <v>71</v>
      </c>
      <c r="Z227">
        <f t="shared" si="27"/>
        <v>77</v>
      </c>
    </row>
    <row r="228" spans="1:26" x14ac:dyDescent="0.2">
      <c r="A228" s="51" t="s">
        <v>16</v>
      </c>
      <c r="B228" s="58">
        <v>131202</v>
      </c>
      <c r="C228" s="47" t="s">
        <v>169</v>
      </c>
      <c r="D228" s="47" t="s">
        <v>172</v>
      </c>
      <c r="E228" s="52" t="s">
        <v>173</v>
      </c>
      <c r="F228" s="56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8">
        <v>1</v>
      </c>
      <c r="X228" s="61">
        <f t="shared" si="26"/>
        <v>0</v>
      </c>
      <c r="Y228" s="52">
        <f t="shared" si="26"/>
        <v>1</v>
      </c>
      <c r="Z228">
        <f t="shared" si="27"/>
        <v>1</v>
      </c>
    </row>
    <row r="229" spans="1:26" x14ac:dyDescent="0.2">
      <c r="A229" s="51" t="s">
        <v>16</v>
      </c>
      <c r="B229" s="58">
        <v>131205</v>
      </c>
      <c r="C229" s="47" t="s">
        <v>169</v>
      </c>
      <c r="D229" s="47" t="s">
        <v>174</v>
      </c>
      <c r="E229" s="52" t="s">
        <v>175</v>
      </c>
      <c r="F229" s="56"/>
      <c r="G229" s="47">
        <v>3</v>
      </c>
      <c r="H229" s="47"/>
      <c r="I229" s="47"/>
      <c r="J229" s="47"/>
      <c r="K229" s="47"/>
      <c r="L229" s="47"/>
      <c r="M229" s="47"/>
      <c r="N229" s="47">
        <v>1</v>
      </c>
      <c r="O229" s="47">
        <v>2</v>
      </c>
      <c r="P229" s="47"/>
      <c r="Q229" s="47"/>
      <c r="R229" s="47">
        <v>1</v>
      </c>
      <c r="S229" s="47">
        <v>1</v>
      </c>
      <c r="T229" s="47"/>
      <c r="U229" s="47"/>
      <c r="V229" s="47">
        <v>18</v>
      </c>
      <c r="W229" s="48">
        <v>21</v>
      </c>
      <c r="X229" s="61">
        <f t="shared" si="26"/>
        <v>20</v>
      </c>
      <c r="Y229" s="52">
        <f t="shared" si="26"/>
        <v>27</v>
      </c>
      <c r="Z229">
        <f t="shared" si="27"/>
        <v>47</v>
      </c>
    </row>
    <row r="230" spans="1:26" x14ac:dyDescent="0.2">
      <c r="A230" s="51" t="s">
        <v>16</v>
      </c>
      <c r="B230" s="16">
        <v>140501</v>
      </c>
      <c r="C230" s="47" t="s">
        <v>178</v>
      </c>
      <c r="D230" s="47" t="s">
        <v>179</v>
      </c>
      <c r="E230" s="52" t="s">
        <v>180</v>
      </c>
      <c r="F230" s="56"/>
      <c r="G230" s="47"/>
      <c r="H230" s="47"/>
      <c r="I230" s="47"/>
      <c r="J230" s="47"/>
      <c r="K230" s="47">
        <v>2</v>
      </c>
      <c r="L230" s="47">
        <v>1</v>
      </c>
      <c r="M230" s="47">
        <v>2</v>
      </c>
      <c r="N230" s="47">
        <v>2</v>
      </c>
      <c r="O230" s="47">
        <v>1</v>
      </c>
      <c r="P230" s="47">
        <v>1</v>
      </c>
      <c r="Q230" s="47">
        <v>1</v>
      </c>
      <c r="R230" s="47"/>
      <c r="S230" s="47"/>
      <c r="T230" s="47"/>
      <c r="U230" s="47"/>
      <c r="V230" s="47">
        <v>22</v>
      </c>
      <c r="W230" s="48">
        <v>19</v>
      </c>
      <c r="X230" s="61">
        <f t="shared" si="26"/>
        <v>26</v>
      </c>
      <c r="Y230" s="52">
        <f t="shared" si="26"/>
        <v>25</v>
      </c>
      <c r="Z230">
        <f t="shared" si="27"/>
        <v>51</v>
      </c>
    </row>
    <row r="231" spans="1:26" x14ac:dyDescent="0.2">
      <c r="A231" s="51" t="s">
        <v>16</v>
      </c>
      <c r="B231" s="16">
        <v>140701</v>
      </c>
      <c r="C231" s="47" t="s">
        <v>178</v>
      </c>
      <c r="D231" s="47" t="s">
        <v>181</v>
      </c>
      <c r="E231" s="52" t="s">
        <v>182</v>
      </c>
      <c r="F231" s="56"/>
      <c r="G231" s="47"/>
      <c r="H231" s="47"/>
      <c r="I231" s="47"/>
      <c r="J231" s="47"/>
      <c r="K231" s="47"/>
      <c r="L231" s="47">
        <v>2</v>
      </c>
      <c r="M231" s="47"/>
      <c r="N231" s="47">
        <v>1</v>
      </c>
      <c r="O231" s="47"/>
      <c r="P231" s="47"/>
      <c r="Q231" s="47">
        <v>1</v>
      </c>
      <c r="R231" s="47">
        <v>1</v>
      </c>
      <c r="S231" s="47"/>
      <c r="T231" s="47"/>
      <c r="U231" s="47"/>
      <c r="V231" s="47">
        <v>11</v>
      </c>
      <c r="W231" s="48">
        <v>14</v>
      </c>
      <c r="X231" s="61">
        <f t="shared" si="26"/>
        <v>15</v>
      </c>
      <c r="Y231" s="52">
        <f t="shared" si="26"/>
        <v>15</v>
      </c>
      <c r="Z231">
        <f t="shared" si="27"/>
        <v>30</v>
      </c>
    </row>
    <row r="232" spans="1:26" x14ac:dyDescent="0.2">
      <c r="A232" s="51" t="s">
        <v>16</v>
      </c>
      <c r="B232" s="16">
        <v>140801</v>
      </c>
      <c r="C232" s="47" t="s">
        <v>178</v>
      </c>
      <c r="D232" s="47" t="s">
        <v>183</v>
      </c>
      <c r="E232" s="52" t="s">
        <v>184</v>
      </c>
      <c r="F232" s="56"/>
      <c r="G232" s="47"/>
      <c r="H232" s="47"/>
      <c r="I232" s="47"/>
      <c r="J232" s="47">
        <v>1</v>
      </c>
      <c r="K232" s="47"/>
      <c r="L232" s="47">
        <v>1</v>
      </c>
      <c r="M232" s="47"/>
      <c r="N232" s="47"/>
      <c r="O232" s="47">
        <v>1</v>
      </c>
      <c r="P232" s="47"/>
      <c r="Q232" s="47"/>
      <c r="R232" s="47">
        <v>3</v>
      </c>
      <c r="S232" s="47"/>
      <c r="T232" s="47"/>
      <c r="U232" s="47"/>
      <c r="V232" s="47">
        <v>24</v>
      </c>
      <c r="W232" s="48">
        <v>7</v>
      </c>
      <c r="X232" s="61">
        <f t="shared" si="26"/>
        <v>29</v>
      </c>
      <c r="Y232" s="52">
        <f t="shared" si="26"/>
        <v>8</v>
      </c>
      <c r="Z232">
        <f t="shared" si="27"/>
        <v>37</v>
      </c>
    </row>
    <row r="233" spans="1:26" x14ac:dyDescent="0.2">
      <c r="A233" s="51" t="s">
        <v>16</v>
      </c>
      <c r="B233" s="16">
        <v>140901</v>
      </c>
      <c r="C233" s="47" t="s">
        <v>178</v>
      </c>
      <c r="D233" s="47" t="s">
        <v>185</v>
      </c>
      <c r="E233" s="52" t="s">
        <v>186</v>
      </c>
      <c r="F233" s="56">
        <v>3</v>
      </c>
      <c r="G233" s="47"/>
      <c r="H233" s="47"/>
      <c r="I233" s="47"/>
      <c r="J233" s="47">
        <v>2</v>
      </c>
      <c r="K233" s="47"/>
      <c r="L233" s="47">
        <v>2</v>
      </c>
      <c r="M233" s="47"/>
      <c r="N233" s="47">
        <v>4</v>
      </c>
      <c r="O233" s="47"/>
      <c r="P233" s="47">
        <v>1</v>
      </c>
      <c r="Q233" s="47"/>
      <c r="R233" s="47"/>
      <c r="S233" s="47"/>
      <c r="T233" s="47"/>
      <c r="U233" s="47"/>
      <c r="V233" s="47">
        <v>17</v>
      </c>
      <c r="W233" s="48">
        <v>1</v>
      </c>
      <c r="X233" s="61">
        <f t="shared" si="26"/>
        <v>29</v>
      </c>
      <c r="Y233" s="52">
        <f t="shared" si="26"/>
        <v>1</v>
      </c>
      <c r="Z233">
        <f t="shared" si="27"/>
        <v>30</v>
      </c>
    </row>
    <row r="234" spans="1:26" x14ac:dyDescent="0.2">
      <c r="A234" s="51" t="s">
        <v>16</v>
      </c>
      <c r="B234" s="16">
        <v>141001</v>
      </c>
      <c r="C234" s="47" t="s">
        <v>178</v>
      </c>
      <c r="D234" s="47" t="s">
        <v>187</v>
      </c>
      <c r="E234" s="52" t="s">
        <v>188</v>
      </c>
      <c r="F234" s="56">
        <v>2</v>
      </c>
      <c r="G234" s="47"/>
      <c r="H234" s="47"/>
      <c r="I234" s="47"/>
      <c r="J234" s="47">
        <v>2</v>
      </c>
      <c r="K234" s="47"/>
      <c r="L234" s="47"/>
      <c r="M234" s="47">
        <v>1</v>
      </c>
      <c r="N234" s="47">
        <v>2</v>
      </c>
      <c r="O234" s="47">
        <v>3</v>
      </c>
      <c r="P234" s="47"/>
      <c r="Q234" s="47"/>
      <c r="R234" s="47">
        <v>1</v>
      </c>
      <c r="S234" s="47"/>
      <c r="T234" s="47"/>
      <c r="U234" s="47"/>
      <c r="V234" s="47">
        <v>26</v>
      </c>
      <c r="W234" s="48">
        <v>2</v>
      </c>
      <c r="X234" s="61">
        <f t="shared" si="26"/>
        <v>33</v>
      </c>
      <c r="Y234" s="52">
        <f t="shared" si="26"/>
        <v>6</v>
      </c>
      <c r="Z234">
        <f t="shared" si="27"/>
        <v>39</v>
      </c>
    </row>
    <row r="235" spans="1:26" x14ac:dyDescent="0.2">
      <c r="A235" s="51" t="s">
        <v>16</v>
      </c>
      <c r="B235" s="16">
        <v>141901</v>
      </c>
      <c r="C235" s="47" t="s">
        <v>178</v>
      </c>
      <c r="D235" s="47" t="s">
        <v>189</v>
      </c>
      <c r="E235" s="52" t="s">
        <v>190</v>
      </c>
      <c r="F235" s="56">
        <v>1</v>
      </c>
      <c r="G235" s="47">
        <v>1</v>
      </c>
      <c r="H235" s="47"/>
      <c r="I235" s="47"/>
      <c r="J235" s="47">
        <v>3</v>
      </c>
      <c r="K235" s="47"/>
      <c r="L235" s="47">
        <v>2</v>
      </c>
      <c r="M235" s="47"/>
      <c r="N235" s="47">
        <v>9</v>
      </c>
      <c r="O235" s="47">
        <v>4</v>
      </c>
      <c r="P235" s="47">
        <v>3</v>
      </c>
      <c r="Q235" s="47"/>
      <c r="R235" s="47">
        <v>3</v>
      </c>
      <c r="S235" s="47"/>
      <c r="T235" s="47"/>
      <c r="U235" s="47"/>
      <c r="V235" s="47">
        <v>82</v>
      </c>
      <c r="W235" s="48">
        <v>7</v>
      </c>
      <c r="X235" s="61">
        <f t="shared" si="26"/>
        <v>103</v>
      </c>
      <c r="Y235" s="52">
        <f t="shared" si="26"/>
        <v>12</v>
      </c>
      <c r="Z235">
        <f t="shared" si="27"/>
        <v>115</v>
      </c>
    </row>
    <row r="236" spans="1:26" x14ac:dyDescent="0.2">
      <c r="A236" s="51" t="s">
        <v>16</v>
      </c>
      <c r="B236" s="16">
        <v>142401</v>
      </c>
      <c r="C236" s="47" t="s">
        <v>178</v>
      </c>
      <c r="D236" s="47" t="s">
        <v>191</v>
      </c>
      <c r="E236" s="52" t="s">
        <v>192</v>
      </c>
      <c r="F236" s="56"/>
      <c r="G236" s="47"/>
      <c r="H236" s="47"/>
      <c r="I236" s="47"/>
      <c r="J236" s="47">
        <v>2</v>
      </c>
      <c r="K236" s="47"/>
      <c r="L236" s="47"/>
      <c r="M236" s="47">
        <v>1</v>
      </c>
      <c r="N236" s="47">
        <v>2</v>
      </c>
      <c r="O236" s="47"/>
      <c r="P236" s="47"/>
      <c r="Q236" s="47"/>
      <c r="R236" s="47">
        <v>1</v>
      </c>
      <c r="S236" s="47">
        <v>1</v>
      </c>
      <c r="T236" s="47"/>
      <c r="U236" s="47"/>
      <c r="V236" s="47">
        <v>13</v>
      </c>
      <c r="W236" s="48">
        <v>7</v>
      </c>
      <c r="X236" s="61">
        <f t="shared" si="26"/>
        <v>18</v>
      </c>
      <c r="Y236" s="52">
        <f t="shared" si="26"/>
        <v>9</v>
      </c>
      <c r="Z236">
        <f t="shared" si="27"/>
        <v>27</v>
      </c>
    </row>
    <row r="237" spans="1:26" x14ac:dyDescent="0.2">
      <c r="A237" s="51" t="s">
        <v>16</v>
      </c>
      <c r="B237" s="16">
        <v>143501</v>
      </c>
      <c r="C237" s="47" t="s">
        <v>178</v>
      </c>
      <c r="D237" s="47" t="s">
        <v>193</v>
      </c>
      <c r="E237" s="52" t="s">
        <v>194</v>
      </c>
      <c r="F237" s="56"/>
      <c r="G237" s="47"/>
      <c r="H237" s="47"/>
      <c r="I237" s="47"/>
      <c r="J237" s="47">
        <v>1</v>
      </c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>
        <v>5</v>
      </c>
      <c r="W237" s="48">
        <v>3</v>
      </c>
      <c r="X237" s="61">
        <f t="shared" si="26"/>
        <v>6</v>
      </c>
      <c r="Y237" s="52">
        <f t="shared" si="26"/>
        <v>3</v>
      </c>
      <c r="Z237">
        <f t="shared" si="27"/>
        <v>9</v>
      </c>
    </row>
    <row r="238" spans="1:26" x14ac:dyDescent="0.2">
      <c r="A238" s="51" t="s">
        <v>16</v>
      </c>
      <c r="B238" s="16">
        <v>160301</v>
      </c>
      <c r="C238" s="47" t="s">
        <v>151</v>
      </c>
      <c r="D238" s="47" t="s">
        <v>195</v>
      </c>
      <c r="E238" s="52" t="s">
        <v>196</v>
      </c>
      <c r="F238" s="56">
        <v>1</v>
      </c>
      <c r="G238" s="47">
        <v>2</v>
      </c>
      <c r="H238" s="47"/>
      <c r="I238" s="47"/>
      <c r="J238" s="47">
        <v>2</v>
      </c>
      <c r="K238" s="47">
        <v>2</v>
      </c>
      <c r="L238" s="47">
        <v>1</v>
      </c>
      <c r="M238" s="47">
        <v>1</v>
      </c>
      <c r="N238" s="47">
        <v>3</v>
      </c>
      <c r="O238" s="47">
        <v>1</v>
      </c>
      <c r="P238" s="47"/>
      <c r="Q238" s="47"/>
      <c r="R238" s="47"/>
      <c r="S238" s="47"/>
      <c r="T238" s="47"/>
      <c r="U238" s="47"/>
      <c r="V238" s="47">
        <v>5</v>
      </c>
      <c r="W238" s="48">
        <v>6</v>
      </c>
      <c r="X238" s="61">
        <f t="shared" si="26"/>
        <v>12</v>
      </c>
      <c r="Y238" s="52">
        <f t="shared" si="26"/>
        <v>12</v>
      </c>
      <c r="Z238">
        <f t="shared" si="27"/>
        <v>24</v>
      </c>
    </row>
    <row r="239" spans="1:26" x14ac:dyDescent="0.2">
      <c r="A239" s="51" t="s">
        <v>16</v>
      </c>
      <c r="B239" s="16">
        <v>160501</v>
      </c>
      <c r="C239" s="47" t="s">
        <v>151</v>
      </c>
      <c r="D239" s="47" t="s">
        <v>197</v>
      </c>
      <c r="E239" s="52" t="s">
        <v>198</v>
      </c>
      <c r="F239" s="56"/>
      <c r="G239" s="47"/>
      <c r="H239" s="47"/>
      <c r="I239" s="47"/>
      <c r="J239" s="47">
        <v>1</v>
      </c>
      <c r="K239" s="47"/>
      <c r="L239" s="47"/>
      <c r="M239" s="47"/>
      <c r="N239" s="47">
        <v>2</v>
      </c>
      <c r="O239" s="47">
        <v>2</v>
      </c>
      <c r="P239" s="47">
        <v>1</v>
      </c>
      <c r="Q239" s="47"/>
      <c r="R239" s="47">
        <v>2</v>
      </c>
      <c r="S239" s="47"/>
      <c r="T239" s="47"/>
      <c r="U239" s="47"/>
      <c r="V239" s="47">
        <v>26</v>
      </c>
      <c r="W239" s="48">
        <v>4</v>
      </c>
      <c r="X239" s="61">
        <f t="shared" si="26"/>
        <v>32</v>
      </c>
      <c r="Y239" s="52">
        <f t="shared" si="26"/>
        <v>6</v>
      </c>
      <c r="Z239">
        <f t="shared" si="27"/>
        <v>38</v>
      </c>
    </row>
    <row r="240" spans="1:26" x14ac:dyDescent="0.2">
      <c r="A240" s="51" t="s">
        <v>16</v>
      </c>
      <c r="B240" s="16">
        <v>160901</v>
      </c>
      <c r="C240" s="47" t="s">
        <v>151</v>
      </c>
      <c r="D240" s="47" t="s">
        <v>199</v>
      </c>
      <c r="E240" s="52" t="s">
        <v>200</v>
      </c>
      <c r="F240" s="56">
        <v>1</v>
      </c>
      <c r="G240" s="47"/>
      <c r="H240" s="47"/>
      <c r="I240" s="47"/>
      <c r="J240" s="47"/>
      <c r="K240" s="47"/>
      <c r="L240" s="47">
        <v>1</v>
      </c>
      <c r="M240" s="47">
        <v>3</v>
      </c>
      <c r="N240" s="47">
        <v>1</v>
      </c>
      <c r="O240" s="47">
        <v>2</v>
      </c>
      <c r="P240" s="47"/>
      <c r="Q240" s="47"/>
      <c r="R240" s="47"/>
      <c r="S240" s="47"/>
      <c r="T240" s="47"/>
      <c r="U240" s="47"/>
      <c r="V240" s="47">
        <v>7</v>
      </c>
      <c r="W240" s="48">
        <v>10</v>
      </c>
      <c r="X240" s="61">
        <f t="shared" si="26"/>
        <v>10</v>
      </c>
      <c r="Y240" s="52">
        <f t="shared" si="26"/>
        <v>15</v>
      </c>
      <c r="Z240">
        <f t="shared" si="27"/>
        <v>25</v>
      </c>
    </row>
    <row r="241" spans="1:26" x14ac:dyDescent="0.2">
      <c r="A241" s="51" t="s">
        <v>16</v>
      </c>
      <c r="B241" s="16">
        <v>160902</v>
      </c>
      <c r="C241" s="47" t="s">
        <v>151</v>
      </c>
      <c r="D241" s="47" t="s">
        <v>201</v>
      </c>
      <c r="E241" s="52" t="s">
        <v>202</v>
      </c>
      <c r="F241" s="56"/>
      <c r="G241" s="47"/>
      <c r="H241" s="47"/>
      <c r="I241" s="47"/>
      <c r="J241" s="47"/>
      <c r="K241" s="47"/>
      <c r="L241" s="47"/>
      <c r="M241" s="47"/>
      <c r="N241" s="47"/>
      <c r="O241" s="47">
        <v>1</v>
      </c>
      <c r="P241" s="47"/>
      <c r="Q241" s="47"/>
      <c r="R241" s="47"/>
      <c r="S241" s="47"/>
      <c r="T241" s="47"/>
      <c r="U241" s="47"/>
      <c r="V241" s="47">
        <v>4</v>
      </c>
      <c r="W241" s="48">
        <v>7</v>
      </c>
      <c r="X241" s="61">
        <f t="shared" si="26"/>
        <v>4</v>
      </c>
      <c r="Y241" s="52">
        <f t="shared" si="26"/>
        <v>8</v>
      </c>
      <c r="Z241">
        <f t="shared" si="27"/>
        <v>12</v>
      </c>
    </row>
    <row r="242" spans="1:26" x14ac:dyDescent="0.2">
      <c r="A242" s="51" t="s">
        <v>16</v>
      </c>
      <c r="B242" s="16">
        <v>160905</v>
      </c>
      <c r="C242" s="47" t="s">
        <v>151</v>
      </c>
      <c r="D242" s="47" t="s">
        <v>203</v>
      </c>
      <c r="E242" s="52" t="s">
        <v>204</v>
      </c>
      <c r="F242" s="56"/>
      <c r="G242" s="47"/>
      <c r="H242" s="47"/>
      <c r="I242" s="47"/>
      <c r="J242" s="47">
        <v>1</v>
      </c>
      <c r="K242" s="47"/>
      <c r="L242" s="47"/>
      <c r="M242" s="47">
        <v>2</v>
      </c>
      <c r="N242" s="47">
        <v>8</v>
      </c>
      <c r="O242" s="47">
        <v>8</v>
      </c>
      <c r="P242" s="47"/>
      <c r="Q242" s="47"/>
      <c r="R242" s="47"/>
      <c r="S242" s="47"/>
      <c r="T242" s="47"/>
      <c r="U242" s="47"/>
      <c r="V242" s="47">
        <v>7</v>
      </c>
      <c r="W242" s="48">
        <v>12</v>
      </c>
      <c r="X242" s="61">
        <f t="shared" si="26"/>
        <v>16</v>
      </c>
      <c r="Y242" s="52">
        <f t="shared" si="26"/>
        <v>22</v>
      </c>
      <c r="Z242">
        <f t="shared" si="27"/>
        <v>38</v>
      </c>
    </row>
    <row r="243" spans="1:26" x14ac:dyDescent="0.2">
      <c r="A243" s="51" t="s">
        <v>16</v>
      </c>
      <c r="B243" s="16">
        <v>161200</v>
      </c>
      <c r="C243" s="47" t="s">
        <v>151</v>
      </c>
      <c r="D243" s="47" t="s">
        <v>205</v>
      </c>
      <c r="E243" s="52" t="s">
        <v>206</v>
      </c>
      <c r="F243" s="56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8">
        <v>1</v>
      </c>
      <c r="X243" s="61">
        <f t="shared" si="26"/>
        <v>0</v>
      </c>
      <c r="Y243" s="52">
        <f t="shared" si="26"/>
        <v>1</v>
      </c>
      <c r="Z243">
        <f t="shared" si="27"/>
        <v>1</v>
      </c>
    </row>
    <row r="244" spans="1:26" x14ac:dyDescent="0.2">
      <c r="A244" s="51" t="s">
        <v>16</v>
      </c>
      <c r="B244" s="16">
        <v>190701</v>
      </c>
      <c r="C244" s="47" t="s">
        <v>230</v>
      </c>
      <c r="D244" s="47" t="s">
        <v>207</v>
      </c>
      <c r="E244" s="52" t="s">
        <v>208</v>
      </c>
      <c r="F244" s="56"/>
      <c r="G244" s="47">
        <v>4</v>
      </c>
      <c r="H244" s="47"/>
      <c r="I244" s="47"/>
      <c r="J244" s="47"/>
      <c r="K244" s="47">
        <v>2</v>
      </c>
      <c r="L244" s="47">
        <v>4</v>
      </c>
      <c r="M244" s="47">
        <v>5</v>
      </c>
      <c r="N244" s="47">
        <v>2</v>
      </c>
      <c r="O244" s="47">
        <v>16</v>
      </c>
      <c r="P244" s="47"/>
      <c r="Q244" s="47"/>
      <c r="R244" s="47"/>
      <c r="S244" s="47">
        <v>3</v>
      </c>
      <c r="T244" s="47"/>
      <c r="U244" s="47"/>
      <c r="V244" s="47">
        <v>6</v>
      </c>
      <c r="W244" s="48">
        <v>52</v>
      </c>
      <c r="X244" s="61">
        <f t="shared" si="26"/>
        <v>12</v>
      </c>
      <c r="Y244" s="52">
        <f t="shared" si="26"/>
        <v>82</v>
      </c>
      <c r="Z244">
        <f t="shared" si="27"/>
        <v>94</v>
      </c>
    </row>
    <row r="245" spans="1:26" x14ac:dyDescent="0.2">
      <c r="A245" s="51" t="s">
        <v>16</v>
      </c>
      <c r="B245" s="16">
        <v>190901</v>
      </c>
      <c r="C245" s="47" t="s">
        <v>209</v>
      </c>
      <c r="D245" s="47" t="s">
        <v>210</v>
      </c>
      <c r="E245" s="52" t="s">
        <v>211</v>
      </c>
      <c r="F245" s="56"/>
      <c r="G245" s="47">
        <v>3</v>
      </c>
      <c r="H245" s="47"/>
      <c r="I245" s="47"/>
      <c r="J245" s="47"/>
      <c r="K245" s="47">
        <v>3</v>
      </c>
      <c r="L245" s="47"/>
      <c r="M245" s="47">
        <v>3</v>
      </c>
      <c r="N245" s="47"/>
      <c r="O245" s="47">
        <v>10</v>
      </c>
      <c r="P245" s="47"/>
      <c r="Q245" s="47">
        <v>1</v>
      </c>
      <c r="R245" s="47"/>
      <c r="S245" s="47">
        <v>1</v>
      </c>
      <c r="T245" s="47"/>
      <c r="U245" s="47"/>
      <c r="V245" s="47">
        <v>2</v>
      </c>
      <c r="W245" s="48">
        <v>47</v>
      </c>
      <c r="X245" s="61">
        <f t="shared" si="26"/>
        <v>2</v>
      </c>
      <c r="Y245" s="52">
        <f t="shared" si="26"/>
        <v>68</v>
      </c>
      <c r="Z245">
        <f t="shared" si="27"/>
        <v>70</v>
      </c>
    </row>
    <row r="246" spans="1:26" x14ac:dyDescent="0.2">
      <c r="A246" s="51" t="s">
        <v>16</v>
      </c>
      <c r="B246" s="16">
        <v>230101</v>
      </c>
      <c r="C246" s="47" t="s">
        <v>151</v>
      </c>
      <c r="D246" s="47" t="s">
        <v>212</v>
      </c>
      <c r="E246" s="52" t="s">
        <v>213</v>
      </c>
      <c r="F246" s="56"/>
      <c r="G246" s="47">
        <v>1</v>
      </c>
      <c r="H246" s="47"/>
      <c r="I246" s="47">
        <v>1</v>
      </c>
      <c r="J246" s="47"/>
      <c r="K246" s="47"/>
      <c r="L246" s="47"/>
      <c r="M246" s="47"/>
      <c r="N246" s="47">
        <v>1</v>
      </c>
      <c r="O246" s="47">
        <v>4</v>
      </c>
      <c r="P246" s="47"/>
      <c r="Q246" s="47"/>
      <c r="R246" s="47"/>
      <c r="S246" s="47">
        <v>2</v>
      </c>
      <c r="T246" s="47"/>
      <c r="U246" s="47"/>
      <c r="V246" s="47">
        <v>7</v>
      </c>
      <c r="W246" s="48">
        <v>22</v>
      </c>
      <c r="X246" s="61">
        <f t="shared" si="26"/>
        <v>8</v>
      </c>
      <c r="Y246" s="52">
        <f t="shared" si="26"/>
        <v>30</v>
      </c>
      <c r="Z246">
        <f t="shared" si="27"/>
        <v>38</v>
      </c>
    </row>
    <row r="247" spans="1:26" x14ac:dyDescent="0.2">
      <c r="A247" s="51" t="s">
        <v>16</v>
      </c>
      <c r="B247" s="16">
        <v>231304</v>
      </c>
      <c r="C247" s="47" t="s">
        <v>151</v>
      </c>
      <c r="D247" s="47" t="s">
        <v>214</v>
      </c>
      <c r="E247" s="52" t="s">
        <v>215</v>
      </c>
      <c r="F247" s="56"/>
      <c r="G247" s="47"/>
      <c r="H247" s="47"/>
      <c r="I247" s="47"/>
      <c r="J247" s="47"/>
      <c r="K247" s="47"/>
      <c r="L247" s="47"/>
      <c r="M247" s="47"/>
      <c r="N247" s="47"/>
      <c r="O247" s="47">
        <v>2</v>
      </c>
      <c r="P247" s="47"/>
      <c r="Q247" s="47"/>
      <c r="R247" s="47"/>
      <c r="S247" s="47"/>
      <c r="T247" s="47"/>
      <c r="U247" s="47"/>
      <c r="V247" s="47">
        <v>4</v>
      </c>
      <c r="W247" s="48">
        <v>8</v>
      </c>
      <c r="X247" s="61">
        <f t="shared" si="26"/>
        <v>4</v>
      </c>
      <c r="Y247" s="52">
        <f t="shared" si="26"/>
        <v>10</v>
      </c>
      <c r="Z247">
        <f t="shared" si="27"/>
        <v>14</v>
      </c>
    </row>
    <row r="248" spans="1:26" x14ac:dyDescent="0.2">
      <c r="A248" s="51" t="s">
        <v>16</v>
      </c>
      <c r="B248" s="16">
        <v>260101</v>
      </c>
      <c r="C248" s="47" t="s">
        <v>138</v>
      </c>
      <c r="D248" s="47" t="s">
        <v>218</v>
      </c>
      <c r="E248" s="52" t="s">
        <v>219</v>
      </c>
      <c r="F248" s="56"/>
      <c r="G248" s="47"/>
      <c r="H248" s="47"/>
      <c r="I248" s="47"/>
      <c r="J248" s="47"/>
      <c r="K248" s="47">
        <v>2</v>
      </c>
      <c r="L248" s="47"/>
      <c r="M248" s="47">
        <v>3</v>
      </c>
      <c r="N248" s="47">
        <v>1</v>
      </c>
      <c r="O248" s="47">
        <v>5</v>
      </c>
      <c r="P248" s="47"/>
      <c r="Q248" s="47"/>
      <c r="R248" s="47"/>
      <c r="S248" s="47">
        <v>2</v>
      </c>
      <c r="T248" s="47"/>
      <c r="U248" s="47"/>
      <c r="V248" s="47">
        <v>10</v>
      </c>
      <c r="W248" s="48">
        <v>22</v>
      </c>
      <c r="X248" s="61">
        <f t="shared" si="26"/>
        <v>11</v>
      </c>
      <c r="Y248" s="52">
        <f t="shared" si="26"/>
        <v>34</v>
      </c>
      <c r="Z248">
        <f t="shared" si="27"/>
        <v>45</v>
      </c>
    </row>
    <row r="249" spans="1:26" x14ac:dyDescent="0.2">
      <c r="A249" s="51" t="s">
        <v>16</v>
      </c>
      <c r="B249" s="16">
        <v>260101</v>
      </c>
      <c r="C249" s="47" t="s">
        <v>138</v>
      </c>
      <c r="D249" s="47" t="s">
        <v>220</v>
      </c>
      <c r="E249" s="52" t="s">
        <v>221</v>
      </c>
      <c r="F249" s="56"/>
      <c r="G249" s="47">
        <v>2</v>
      </c>
      <c r="H249" s="47"/>
      <c r="I249" s="47"/>
      <c r="J249" s="47">
        <v>1</v>
      </c>
      <c r="K249" s="47">
        <v>1</v>
      </c>
      <c r="L249" s="47"/>
      <c r="M249" s="47">
        <v>3</v>
      </c>
      <c r="N249" s="47">
        <v>2</v>
      </c>
      <c r="O249" s="47">
        <v>12</v>
      </c>
      <c r="P249" s="47">
        <v>1</v>
      </c>
      <c r="Q249" s="47">
        <v>1</v>
      </c>
      <c r="R249" s="47"/>
      <c r="S249" s="47">
        <v>1</v>
      </c>
      <c r="T249" s="47"/>
      <c r="U249" s="47"/>
      <c r="V249" s="47">
        <v>16</v>
      </c>
      <c r="W249" s="48">
        <v>49</v>
      </c>
      <c r="X249" s="61">
        <f t="shared" si="26"/>
        <v>20</v>
      </c>
      <c r="Y249" s="52">
        <f t="shared" si="26"/>
        <v>69</v>
      </c>
      <c r="Z249">
        <f t="shared" si="27"/>
        <v>89</v>
      </c>
    </row>
    <row r="250" spans="1:26" x14ac:dyDescent="0.2">
      <c r="A250" s="51" t="s">
        <v>16</v>
      </c>
      <c r="B250" s="16">
        <v>260406</v>
      </c>
      <c r="C250" s="47" t="s">
        <v>138</v>
      </c>
      <c r="D250" s="47" t="s">
        <v>222</v>
      </c>
      <c r="E250" s="52" t="s">
        <v>223</v>
      </c>
      <c r="F250" s="56">
        <v>1</v>
      </c>
      <c r="G250" s="47">
        <v>1</v>
      </c>
      <c r="H250" s="47"/>
      <c r="I250" s="47"/>
      <c r="J250" s="47">
        <v>2</v>
      </c>
      <c r="K250" s="47">
        <v>4</v>
      </c>
      <c r="L250" s="47">
        <v>1</v>
      </c>
      <c r="M250" s="47">
        <v>3</v>
      </c>
      <c r="N250" s="47">
        <v>4</v>
      </c>
      <c r="O250" s="47">
        <v>4</v>
      </c>
      <c r="P250" s="47"/>
      <c r="Q250" s="47"/>
      <c r="R250" s="47">
        <v>3</v>
      </c>
      <c r="S250" s="47"/>
      <c r="T250" s="47"/>
      <c r="U250" s="47"/>
      <c r="V250" s="47">
        <v>10</v>
      </c>
      <c r="W250" s="48">
        <v>23</v>
      </c>
      <c r="X250" s="61">
        <f t="shared" si="26"/>
        <v>21</v>
      </c>
      <c r="Y250" s="52">
        <f t="shared" si="26"/>
        <v>35</v>
      </c>
      <c r="Z250">
        <f t="shared" si="27"/>
        <v>56</v>
      </c>
    </row>
    <row r="251" spans="1:26" x14ac:dyDescent="0.2">
      <c r="A251" s="51" t="s">
        <v>16</v>
      </c>
      <c r="B251" s="16">
        <v>261302</v>
      </c>
      <c r="C251" s="47" t="s">
        <v>138</v>
      </c>
      <c r="D251" s="47" t="s">
        <v>224</v>
      </c>
      <c r="E251" s="52" t="s">
        <v>225</v>
      </c>
      <c r="F251" s="56"/>
      <c r="G251" s="47"/>
      <c r="H251" s="47"/>
      <c r="I251" s="47"/>
      <c r="J251" s="47">
        <v>1</v>
      </c>
      <c r="K251" s="47">
        <v>1</v>
      </c>
      <c r="L251" s="47"/>
      <c r="M251" s="47"/>
      <c r="N251" s="47">
        <v>2</v>
      </c>
      <c r="O251" s="47">
        <v>3</v>
      </c>
      <c r="P251" s="47"/>
      <c r="Q251" s="47"/>
      <c r="R251" s="47"/>
      <c r="S251" s="47">
        <v>1</v>
      </c>
      <c r="T251" s="47"/>
      <c r="U251" s="47"/>
      <c r="V251" s="47">
        <v>11</v>
      </c>
      <c r="W251" s="48">
        <v>25</v>
      </c>
      <c r="X251" s="61">
        <f t="shared" si="26"/>
        <v>14</v>
      </c>
      <c r="Y251" s="52">
        <f t="shared" si="26"/>
        <v>30</v>
      </c>
      <c r="Z251">
        <f t="shared" si="27"/>
        <v>44</v>
      </c>
    </row>
    <row r="252" spans="1:26" x14ac:dyDescent="0.2">
      <c r="A252" s="51" t="s">
        <v>16</v>
      </c>
      <c r="B252" s="16">
        <v>270101</v>
      </c>
      <c r="C252" s="47" t="s">
        <v>151</v>
      </c>
      <c r="D252" s="47" t="s">
        <v>226</v>
      </c>
      <c r="E252" s="52" t="s">
        <v>227</v>
      </c>
      <c r="F252" s="56"/>
      <c r="G252" s="47">
        <v>1</v>
      </c>
      <c r="H252" s="47"/>
      <c r="I252" s="47"/>
      <c r="J252" s="47"/>
      <c r="K252" s="47"/>
      <c r="L252" s="47"/>
      <c r="M252" s="47"/>
      <c r="N252" s="47"/>
      <c r="O252" s="47">
        <v>1</v>
      </c>
      <c r="P252" s="47"/>
      <c r="Q252" s="47"/>
      <c r="R252" s="47">
        <v>1</v>
      </c>
      <c r="S252" s="47"/>
      <c r="T252" s="47"/>
      <c r="U252" s="47"/>
      <c r="V252" s="47">
        <v>2</v>
      </c>
      <c r="W252" s="48">
        <v>1</v>
      </c>
      <c r="X252" s="61">
        <f t="shared" si="26"/>
        <v>3</v>
      </c>
      <c r="Y252" s="52">
        <f t="shared" si="26"/>
        <v>3</v>
      </c>
      <c r="Z252">
        <f t="shared" si="27"/>
        <v>6</v>
      </c>
    </row>
    <row r="253" spans="1:26" x14ac:dyDescent="0.2">
      <c r="A253" s="51" t="s">
        <v>16</v>
      </c>
      <c r="B253" s="16">
        <v>270101</v>
      </c>
      <c r="C253" s="47" t="s">
        <v>151</v>
      </c>
      <c r="D253" s="47" t="s">
        <v>228</v>
      </c>
      <c r="E253" s="52" t="s">
        <v>229</v>
      </c>
      <c r="F253" s="56"/>
      <c r="G253" s="47"/>
      <c r="H253" s="47"/>
      <c r="I253" s="47"/>
      <c r="J253" s="47"/>
      <c r="K253" s="47"/>
      <c r="L253" s="47"/>
      <c r="M253" s="47"/>
      <c r="N253" s="47">
        <v>1</v>
      </c>
      <c r="O253" s="47"/>
      <c r="P253" s="47"/>
      <c r="Q253" s="47">
        <v>1</v>
      </c>
      <c r="R253" s="47"/>
      <c r="S253" s="47"/>
      <c r="T253" s="47"/>
      <c r="U253" s="47"/>
      <c r="V253" s="47">
        <v>10</v>
      </c>
      <c r="W253" s="48">
        <v>6</v>
      </c>
      <c r="X253" s="61">
        <f t="shared" si="26"/>
        <v>11</v>
      </c>
      <c r="Y253" s="52">
        <f t="shared" si="26"/>
        <v>7</v>
      </c>
      <c r="Z253">
        <f t="shared" si="27"/>
        <v>18</v>
      </c>
    </row>
    <row r="254" spans="1:26" x14ac:dyDescent="0.2">
      <c r="A254" s="51" t="s">
        <v>16</v>
      </c>
      <c r="B254" s="16">
        <v>309999</v>
      </c>
      <c r="C254" s="47" t="s">
        <v>151</v>
      </c>
      <c r="D254" s="47" t="s">
        <v>572</v>
      </c>
      <c r="E254" s="52" t="s">
        <v>573</v>
      </c>
      <c r="F254" s="56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>
        <v>1</v>
      </c>
      <c r="W254" s="48"/>
      <c r="X254" s="61">
        <f t="shared" si="26"/>
        <v>1</v>
      </c>
      <c r="Y254" s="52">
        <f t="shared" si="26"/>
        <v>0</v>
      </c>
      <c r="Z254">
        <f t="shared" si="27"/>
        <v>1</v>
      </c>
    </row>
    <row r="255" spans="1:26" x14ac:dyDescent="0.2">
      <c r="A255" s="51" t="s">
        <v>16</v>
      </c>
      <c r="B255" s="16">
        <v>310505</v>
      </c>
      <c r="C255" s="47" t="s">
        <v>230</v>
      </c>
      <c r="D255" s="47" t="s">
        <v>231</v>
      </c>
      <c r="E255" s="52" t="s">
        <v>232</v>
      </c>
      <c r="F255" s="56">
        <v>3</v>
      </c>
      <c r="G255" s="47">
        <v>1</v>
      </c>
      <c r="H255" s="47"/>
      <c r="I255" s="47"/>
      <c r="J255" s="47"/>
      <c r="K255" s="47">
        <v>2</v>
      </c>
      <c r="L255" s="47">
        <v>4</v>
      </c>
      <c r="M255" s="47"/>
      <c r="N255" s="47">
        <v>4</v>
      </c>
      <c r="O255" s="47">
        <v>6</v>
      </c>
      <c r="P255" s="47"/>
      <c r="Q255" s="47"/>
      <c r="R255" s="47">
        <v>2</v>
      </c>
      <c r="S255" s="47">
        <v>4</v>
      </c>
      <c r="T255" s="47"/>
      <c r="U255" s="47">
        <v>1</v>
      </c>
      <c r="V255" s="47">
        <v>65</v>
      </c>
      <c r="W255" s="48">
        <v>77</v>
      </c>
      <c r="X255" s="61">
        <f t="shared" si="26"/>
        <v>78</v>
      </c>
      <c r="Y255" s="52">
        <f t="shared" si="26"/>
        <v>91</v>
      </c>
      <c r="Z255">
        <f t="shared" si="27"/>
        <v>169</v>
      </c>
    </row>
    <row r="256" spans="1:26" x14ac:dyDescent="0.2">
      <c r="A256" s="51" t="s">
        <v>16</v>
      </c>
      <c r="B256" s="16">
        <v>340199</v>
      </c>
      <c r="C256" s="47" t="s">
        <v>230</v>
      </c>
      <c r="D256" s="47" t="s">
        <v>233</v>
      </c>
      <c r="E256" s="52" t="s">
        <v>234</v>
      </c>
      <c r="F256" s="56">
        <v>1</v>
      </c>
      <c r="G256" s="47">
        <v>1</v>
      </c>
      <c r="H256" s="47">
        <v>1</v>
      </c>
      <c r="I256" s="47"/>
      <c r="J256" s="47">
        <v>1</v>
      </c>
      <c r="K256" s="47">
        <v>1</v>
      </c>
      <c r="L256" s="47">
        <v>3</v>
      </c>
      <c r="M256" s="47">
        <v>13</v>
      </c>
      <c r="N256" s="47">
        <v>3</v>
      </c>
      <c r="O256" s="47">
        <v>15</v>
      </c>
      <c r="P256" s="47"/>
      <c r="Q256" s="47">
        <v>1</v>
      </c>
      <c r="R256" s="47">
        <v>1</v>
      </c>
      <c r="S256" s="47">
        <v>2</v>
      </c>
      <c r="T256" s="47"/>
      <c r="U256" s="47"/>
      <c r="V256" s="47">
        <v>10</v>
      </c>
      <c r="W256" s="48">
        <v>72</v>
      </c>
      <c r="X256" s="61">
        <f t="shared" si="26"/>
        <v>20</v>
      </c>
      <c r="Y256" s="52">
        <f t="shared" si="26"/>
        <v>105</v>
      </c>
      <c r="Z256">
        <f t="shared" si="27"/>
        <v>125</v>
      </c>
    </row>
    <row r="257" spans="1:26" x14ac:dyDescent="0.2">
      <c r="A257" s="51" t="s">
        <v>16</v>
      </c>
      <c r="B257" s="16">
        <v>380101</v>
      </c>
      <c r="C257" s="47" t="s">
        <v>151</v>
      </c>
      <c r="D257" s="47" t="s">
        <v>235</v>
      </c>
      <c r="E257" s="52" t="s">
        <v>236</v>
      </c>
      <c r="F257" s="56"/>
      <c r="G257" s="47"/>
      <c r="H257" s="47"/>
      <c r="I257" s="47"/>
      <c r="J257" s="47"/>
      <c r="K257" s="47"/>
      <c r="L257" s="47"/>
      <c r="M257" s="47">
        <v>1</v>
      </c>
      <c r="N257" s="47">
        <v>1</v>
      </c>
      <c r="O257" s="47"/>
      <c r="P257" s="47"/>
      <c r="Q257" s="47"/>
      <c r="R257" s="47">
        <v>1</v>
      </c>
      <c r="S257" s="47"/>
      <c r="T257" s="47"/>
      <c r="U257" s="47"/>
      <c r="V257" s="47">
        <v>3</v>
      </c>
      <c r="W257" s="48">
        <v>2</v>
      </c>
      <c r="X257" s="61">
        <f t="shared" si="26"/>
        <v>5</v>
      </c>
      <c r="Y257" s="52">
        <f t="shared" si="26"/>
        <v>3</v>
      </c>
      <c r="Z257">
        <f t="shared" si="27"/>
        <v>8</v>
      </c>
    </row>
    <row r="258" spans="1:26" x14ac:dyDescent="0.2">
      <c r="A258" s="51" t="s">
        <v>16</v>
      </c>
      <c r="B258" s="16">
        <v>400501</v>
      </c>
      <c r="C258" s="47" t="s">
        <v>151</v>
      </c>
      <c r="D258" s="47" t="s">
        <v>239</v>
      </c>
      <c r="E258" s="52" t="s">
        <v>240</v>
      </c>
      <c r="F258" s="56"/>
      <c r="G258" s="47"/>
      <c r="H258" s="47"/>
      <c r="I258" s="47"/>
      <c r="J258" s="47"/>
      <c r="K258" s="47"/>
      <c r="L258" s="47"/>
      <c r="M258" s="47"/>
      <c r="N258" s="47">
        <v>1</v>
      </c>
      <c r="O258" s="47"/>
      <c r="P258" s="47"/>
      <c r="Q258" s="47"/>
      <c r="R258" s="47">
        <v>1</v>
      </c>
      <c r="S258" s="47"/>
      <c r="T258" s="47"/>
      <c r="U258" s="47"/>
      <c r="V258" s="47">
        <v>7</v>
      </c>
      <c r="W258" s="48">
        <v>2</v>
      </c>
      <c r="X258" s="61">
        <f t="shared" si="26"/>
        <v>9</v>
      </c>
      <c r="Y258" s="52">
        <f t="shared" si="26"/>
        <v>2</v>
      </c>
      <c r="Z258">
        <f t="shared" si="27"/>
        <v>11</v>
      </c>
    </row>
    <row r="259" spans="1:26" x14ac:dyDescent="0.2">
      <c r="A259" s="51" t="s">
        <v>16</v>
      </c>
      <c r="B259" s="16">
        <v>400510</v>
      </c>
      <c r="C259" s="47" t="s">
        <v>151</v>
      </c>
      <c r="D259" s="47" t="s">
        <v>241</v>
      </c>
      <c r="E259" s="52" t="s">
        <v>242</v>
      </c>
      <c r="F259" s="56">
        <v>1</v>
      </c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>
        <v>1</v>
      </c>
      <c r="R259" s="47"/>
      <c r="S259" s="47"/>
      <c r="T259" s="47"/>
      <c r="U259" s="47"/>
      <c r="V259" s="47"/>
      <c r="W259" s="48">
        <v>1</v>
      </c>
      <c r="X259" s="61">
        <f t="shared" si="26"/>
        <v>1</v>
      </c>
      <c r="Y259" s="52">
        <f t="shared" si="26"/>
        <v>2</v>
      </c>
      <c r="Z259">
        <f t="shared" si="27"/>
        <v>3</v>
      </c>
    </row>
    <row r="260" spans="1:26" x14ac:dyDescent="0.2">
      <c r="A260" s="51" t="s">
        <v>16</v>
      </c>
      <c r="B260" s="16">
        <v>400699</v>
      </c>
      <c r="C260" s="47" t="s">
        <v>138</v>
      </c>
      <c r="D260" s="47" t="s">
        <v>243</v>
      </c>
      <c r="E260" s="52" t="s">
        <v>244</v>
      </c>
      <c r="F260" s="56"/>
      <c r="G260" s="47"/>
      <c r="H260" s="47"/>
      <c r="I260" s="47"/>
      <c r="J260" s="47"/>
      <c r="K260" s="47"/>
      <c r="L260" s="47"/>
      <c r="M260" s="47"/>
      <c r="N260" s="47">
        <v>1</v>
      </c>
      <c r="O260" s="47">
        <v>1</v>
      </c>
      <c r="P260" s="47"/>
      <c r="Q260" s="47"/>
      <c r="R260" s="47"/>
      <c r="S260" s="47"/>
      <c r="T260" s="47"/>
      <c r="U260" s="47"/>
      <c r="V260" s="47">
        <v>3</v>
      </c>
      <c r="W260" s="48">
        <v>2</v>
      </c>
      <c r="X260" s="61">
        <f t="shared" si="26"/>
        <v>4</v>
      </c>
      <c r="Y260" s="52">
        <f t="shared" si="26"/>
        <v>3</v>
      </c>
      <c r="Z260">
        <f t="shared" si="27"/>
        <v>7</v>
      </c>
    </row>
    <row r="261" spans="1:26" x14ac:dyDescent="0.2">
      <c r="A261" s="51" t="s">
        <v>16</v>
      </c>
      <c r="B261" s="16">
        <v>400801</v>
      </c>
      <c r="C261" s="47" t="s">
        <v>151</v>
      </c>
      <c r="D261" s="47" t="s">
        <v>245</v>
      </c>
      <c r="E261" s="52" t="s">
        <v>246</v>
      </c>
      <c r="F261" s="56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>
        <v>3</v>
      </c>
      <c r="W261" s="48">
        <v>4</v>
      </c>
      <c r="X261" s="61">
        <f t="shared" si="26"/>
        <v>3</v>
      </c>
      <c r="Y261" s="52">
        <f t="shared" si="26"/>
        <v>4</v>
      </c>
      <c r="Z261">
        <f t="shared" si="27"/>
        <v>7</v>
      </c>
    </row>
    <row r="262" spans="1:26" x14ac:dyDescent="0.2">
      <c r="A262" s="51" t="s">
        <v>16</v>
      </c>
      <c r="B262" s="16">
        <v>420101</v>
      </c>
      <c r="C262" s="47" t="s">
        <v>230</v>
      </c>
      <c r="D262" s="47" t="s">
        <v>249</v>
      </c>
      <c r="E262" s="52" t="s">
        <v>250</v>
      </c>
      <c r="F262" s="56">
        <v>2</v>
      </c>
      <c r="G262" s="47">
        <v>2</v>
      </c>
      <c r="H262" s="47"/>
      <c r="I262" s="47"/>
      <c r="J262" s="47">
        <v>1</v>
      </c>
      <c r="K262" s="47">
        <v>3</v>
      </c>
      <c r="L262" s="47">
        <v>1</v>
      </c>
      <c r="M262" s="47">
        <v>5</v>
      </c>
      <c r="N262" s="47">
        <v>6</v>
      </c>
      <c r="O262" s="47">
        <v>19</v>
      </c>
      <c r="P262" s="47"/>
      <c r="Q262" s="47"/>
      <c r="R262" s="47"/>
      <c r="S262" s="47">
        <v>4</v>
      </c>
      <c r="T262" s="47"/>
      <c r="U262" s="47"/>
      <c r="V262" s="47">
        <v>15</v>
      </c>
      <c r="W262" s="48">
        <v>76</v>
      </c>
      <c r="X262" s="61">
        <f t="shared" si="26"/>
        <v>25</v>
      </c>
      <c r="Y262" s="52">
        <f t="shared" si="26"/>
        <v>109</v>
      </c>
      <c r="Z262">
        <f t="shared" si="27"/>
        <v>134</v>
      </c>
    </row>
    <row r="263" spans="1:26" x14ac:dyDescent="0.2">
      <c r="A263" s="51" t="s">
        <v>16</v>
      </c>
      <c r="B263" s="16">
        <v>420101</v>
      </c>
      <c r="C263" s="47" t="s">
        <v>230</v>
      </c>
      <c r="D263" s="47" t="s">
        <v>251</v>
      </c>
      <c r="E263" s="52" t="s">
        <v>252</v>
      </c>
      <c r="F263" s="56"/>
      <c r="G263" s="47">
        <v>1</v>
      </c>
      <c r="H263" s="47"/>
      <c r="I263" s="47"/>
      <c r="J263" s="47">
        <v>1</v>
      </c>
      <c r="K263" s="47">
        <v>1</v>
      </c>
      <c r="L263" s="47"/>
      <c r="M263" s="47">
        <v>5</v>
      </c>
      <c r="N263" s="47"/>
      <c r="O263" s="47">
        <v>14</v>
      </c>
      <c r="P263" s="47">
        <v>1</v>
      </c>
      <c r="Q263" s="47">
        <v>1</v>
      </c>
      <c r="R263" s="47">
        <v>1</v>
      </c>
      <c r="S263" s="47">
        <v>1</v>
      </c>
      <c r="T263" s="47">
        <v>1</v>
      </c>
      <c r="U263" s="47"/>
      <c r="V263" s="47">
        <v>13</v>
      </c>
      <c r="W263" s="48">
        <v>36</v>
      </c>
      <c r="X263" s="61">
        <f t="shared" si="26"/>
        <v>17</v>
      </c>
      <c r="Y263" s="52">
        <f t="shared" si="26"/>
        <v>59</v>
      </c>
      <c r="Z263">
        <f t="shared" si="27"/>
        <v>76</v>
      </c>
    </row>
    <row r="264" spans="1:26" x14ac:dyDescent="0.2">
      <c r="A264" s="51" t="s">
        <v>16</v>
      </c>
      <c r="B264" s="16">
        <v>440501</v>
      </c>
      <c r="C264" s="47" t="s">
        <v>138</v>
      </c>
      <c r="D264" s="47" t="s">
        <v>253</v>
      </c>
      <c r="E264" s="52" t="s">
        <v>254</v>
      </c>
      <c r="F264" s="56">
        <v>1</v>
      </c>
      <c r="G264" s="47"/>
      <c r="H264" s="47"/>
      <c r="I264" s="47"/>
      <c r="J264" s="47"/>
      <c r="K264" s="47"/>
      <c r="L264" s="47"/>
      <c r="M264" s="47">
        <v>1</v>
      </c>
      <c r="N264" s="47">
        <v>1</v>
      </c>
      <c r="O264" s="47"/>
      <c r="P264" s="47"/>
      <c r="Q264" s="47"/>
      <c r="R264" s="47"/>
      <c r="S264" s="47"/>
      <c r="T264" s="47"/>
      <c r="U264" s="47"/>
      <c r="V264" s="47">
        <v>7</v>
      </c>
      <c r="W264" s="48">
        <v>4</v>
      </c>
      <c r="X264" s="61">
        <f t="shared" si="26"/>
        <v>9</v>
      </c>
      <c r="Y264" s="52">
        <f t="shared" si="26"/>
        <v>5</v>
      </c>
      <c r="Z264">
        <f t="shared" si="27"/>
        <v>14</v>
      </c>
    </row>
    <row r="265" spans="1:26" x14ac:dyDescent="0.2">
      <c r="A265" s="51" t="s">
        <v>16</v>
      </c>
      <c r="B265" s="16">
        <v>440501</v>
      </c>
      <c r="C265" s="47" t="s">
        <v>138</v>
      </c>
      <c r="D265" s="47" t="s">
        <v>255</v>
      </c>
      <c r="E265" s="52" t="s">
        <v>256</v>
      </c>
      <c r="F265" s="56"/>
      <c r="G265" s="47"/>
      <c r="H265" s="47"/>
      <c r="I265" s="47"/>
      <c r="J265" s="47"/>
      <c r="K265" s="47"/>
      <c r="L265" s="47"/>
      <c r="M265" s="47"/>
      <c r="N265" s="47">
        <v>1</v>
      </c>
      <c r="O265" s="47"/>
      <c r="P265" s="47"/>
      <c r="Q265" s="47"/>
      <c r="R265" s="47"/>
      <c r="S265" s="47"/>
      <c r="T265" s="47"/>
      <c r="U265" s="47"/>
      <c r="V265" s="47">
        <v>6</v>
      </c>
      <c r="W265" s="48">
        <v>2</v>
      </c>
      <c r="X265" s="61">
        <f t="shared" si="26"/>
        <v>7</v>
      </c>
      <c r="Y265" s="52">
        <f t="shared" si="26"/>
        <v>2</v>
      </c>
      <c r="Z265">
        <f t="shared" si="27"/>
        <v>9</v>
      </c>
    </row>
    <row r="266" spans="1:26" x14ac:dyDescent="0.2">
      <c r="A266" s="51" t="s">
        <v>16</v>
      </c>
      <c r="B266" s="16">
        <v>450201</v>
      </c>
      <c r="C266" s="47" t="s">
        <v>151</v>
      </c>
      <c r="D266" s="47" t="s">
        <v>257</v>
      </c>
      <c r="E266" s="52" t="s">
        <v>258</v>
      </c>
      <c r="F266" s="56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>
        <v>1</v>
      </c>
      <c r="T266" s="47"/>
      <c r="U266" s="47"/>
      <c r="V266" s="47">
        <v>4</v>
      </c>
      <c r="W266" s="48">
        <v>3</v>
      </c>
      <c r="X266" s="61">
        <f t="shared" si="26"/>
        <v>4</v>
      </c>
      <c r="Y266" s="52">
        <f t="shared" si="26"/>
        <v>4</v>
      </c>
      <c r="Z266">
        <f t="shared" si="27"/>
        <v>8</v>
      </c>
    </row>
    <row r="267" spans="1:26" x14ac:dyDescent="0.2">
      <c r="A267" s="51" t="s">
        <v>16</v>
      </c>
      <c r="B267" s="16">
        <v>450401</v>
      </c>
      <c r="C267" s="47" t="s">
        <v>151</v>
      </c>
      <c r="D267" s="47" t="s">
        <v>548</v>
      </c>
      <c r="E267" s="52" t="s">
        <v>549</v>
      </c>
      <c r="F267" s="56">
        <v>3</v>
      </c>
      <c r="G267" s="47">
        <v>2</v>
      </c>
      <c r="H267" s="47"/>
      <c r="I267" s="47"/>
      <c r="J267" s="47"/>
      <c r="K267" s="47">
        <v>3</v>
      </c>
      <c r="L267" s="47">
        <v>10</v>
      </c>
      <c r="M267" s="47">
        <v>4</v>
      </c>
      <c r="N267" s="47">
        <v>4</v>
      </c>
      <c r="O267" s="47">
        <v>12</v>
      </c>
      <c r="P267" s="47"/>
      <c r="Q267" s="47">
        <v>1</v>
      </c>
      <c r="R267" s="47"/>
      <c r="S267" s="47">
        <v>5</v>
      </c>
      <c r="T267" s="47"/>
      <c r="U267" s="47"/>
      <c r="V267" s="47">
        <v>31</v>
      </c>
      <c r="W267" s="48">
        <v>37</v>
      </c>
      <c r="X267" s="61">
        <f t="shared" si="26"/>
        <v>48</v>
      </c>
      <c r="Y267" s="52">
        <f t="shared" si="26"/>
        <v>64</v>
      </c>
      <c r="Z267">
        <f t="shared" si="27"/>
        <v>112</v>
      </c>
    </row>
    <row r="268" spans="1:26" x14ac:dyDescent="0.2">
      <c r="A268" s="51" t="s">
        <v>16</v>
      </c>
      <c r="B268" s="16">
        <v>450601</v>
      </c>
      <c r="C268" s="47" t="s">
        <v>151</v>
      </c>
      <c r="D268" s="47" t="s">
        <v>259</v>
      </c>
      <c r="E268" s="52" t="s">
        <v>260</v>
      </c>
      <c r="F268" s="56"/>
      <c r="G268" s="47"/>
      <c r="H268" s="47"/>
      <c r="I268" s="47"/>
      <c r="J268" s="47"/>
      <c r="K268" s="47"/>
      <c r="L268" s="47">
        <v>1</v>
      </c>
      <c r="M268" s="47"/>
      <c r="N268" s="47">
        <v>1</v>
      </c>
      <c r="O268" s="47">
        <v>1</v>
      </c>
      <c r="P268" s="47"/>
      <c r="Q268" s="47"/>
      <c r="R268" s="47"/>
      <c r="S268" s="47"/>
      <c r="T268" s="47"/>
      <c r="U268" s="47"/>
      <c r="V268" s="47">
        <v>29</v>
      </c>
      <c r="W268" s="48">
        <v>2</v>
      </c>
      <c r="X268" s="61">
        <f t="shared" si="26"/>
        <v>31</v>
      </c>
      <c r="Y268" s="52">
        <f t="shared" si="26"/>
        <v>3</v>
      </c>
      <c r="Z268">
        <f t="shared" si="27"/>
        <v>34</v>
      </c>
    </row>
    <row r="269" spans="1:26" x14ac:dyDescent="0.2">
      <c r="A269" s="51" t="s">
        <v>16</v>
      </c>
      <c r="B269" s="16">
        <v>450603</v>
      </c>
      <c r="C269" s="47" t="s">
        <v>151</v>
      </c>
      <c r="D269" s="47" t="s">
        <v>261</v>
      </c>
      <c r="E269" s="52" t="s">
        <v>262</v>
      </c>
      <c r="F269" s="56">
        <v>1</v>
      </c>
      <c r="G269" s="47"/>
      <c r="H269" s="47"/>
      <c r="I269" s="47"/>
      <c r="J269" s="47"/>
      <c r="K269" s="47"/>
      <c r="L269" s="47">
        <v>1</v>
      </c>
      <c r="M269" s="47"/>
      <c r="N269" s="47"/>
      <c r="O269" s="47"/>
      <c r="P269" s="47">
        <v>1</v>
      </c>
      <c r="Q269" s="47"/>
      <c r="R269" s="47"/>
      <c r="S269" s="47"/>
      <c r="T269" s="47"/>
      <c r="U269" s="47"/>
      <c r="V269" s="47">
        <v>9</v>
      </c>
      <c r="W269" s="48">
        <v>1</v>
      </c>
      <c r="X269" s="61">
        <f t="shared" si="26"/>
        <v>12</v>
      </c>
      <c r="Y269" s="52">
        <f t="shared" si="26"/>
        <v>1</v>
      </c>
      <c r="Z269">
        <f t="shared" si="27"/>
        <v>13</v>
      </c>
    </row>
    <row r="270" spans="1:26" x14ac:dyDescent="0.2">
      <c r="A270" s="51" t="s">
        <v>16</v>
      </c>
      <c r="B270" s="16">
        <v>450901</v>
      </c>
      <c r="C270" s="47" t="s">
        <v>151</v>
      </c>
      <c r="D270" s="47" t="s">
        <v>576</v>
      </c>
      <c r="E270" s="52" t="s">
        <v>577</v>
      </c>
      <c r="F270" s="56">
        <v>1</v>
      </c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8">
        <v>3</v>
      </c>
      <c r="X270" s="61">
        <f t="shared" si="26"/>
        <v>1</v>
      </c>
      <c r="Y270" s="52">
        <f t="shared" si="26"/>
        <v>3</v>
      </c>
      <c r="Z270">
        <f t="shared" si="27"/>
        <v>4</v>
      </c>
    </row>
    <row r="271" spans="1:26" x14ac:dyDescent="0.2">
      <c r="A271" s="51" t="s">
        <v>16</v>
      </c>
      <c r="B271" s="16">
        <v>451001</v>
      </c>
      <c r="C271" s="47" t="s">
        <v>151</v>
      </c>
      <c r="D271" s="47" t="s">
        <v>263</v>
      </c>
      <c r="E271" s="52" t="s">
        <v>264</v>
      </c>
      <c r="F271" s="56">
        <v>1</v>
      </c>
      <c r="G271" s="47"/>
      <c r="H271" s="47"/>
      <c r="I271" s="47"/>
      <c r="J271" s="47"/>
      <c r="K271" s="47"/>
      <c r="L271" s="47">
        <v>3</v>
      </c>
      <c r="M271" s="47">
        <v>3</v>
      </c>
      <c r="N271" s="47">
        <v>5</v>
      </c>
      <c r="O271" s="47">
        <v>2</v>
      </c>
      <c r="P271" s="47">
        <v>1</v>
      </c>
      <c r="Q271" s="47">
        <v>1</v>
      </c>
      <c r="R271" s="47">
        <v>1</v>
      </c>
      <c r="S271" s="47">
        <v>3</v>
      </c>
      <c r="T271" s="47"/>
      <c r="U271" s="47"/>
      <c r="V271" s="47">
        <v>22</v>
      </c>
      <c r="W271" s="48">
        <v>31</v>
      </c>
      <c r="X271" s="61">
        <f t="shared" si="26"/>
        <v>33</v>
      </c>
      <c r="Y271" s="52">
        <f t="shared" si="26"/>
        <v>40</v>
      </c>
      <c r="Z271">
        <f t="shared" si="27"/>
        <v>73</v>
      </c>
    </row>
    <row r="272" spans="1:26" x14ac:dyDescent="0.2">
      <c r="A272" s="51" t="s">
        <v>16</v>
      </c>
      <c r="B272" s="16">
        <v>451101</v>
      </c>
      <c r="C272" s="47" t="s">
        <v>151</v>
      </c>
      <c r="D272" s="47" t="s">
        <v>265</v>
      </c>
      <c r="E272" s="52" t="s">
        <v>266</v>
      </c>
      <c r="F272" s="56">
        <v>1</v>
      </c>
      <c r="G272" s="47"/>
      <c r="H272" s="47"/>
      <c r="I272" s="47"/>
      <c r="J272" s="47"/>
      <c r="K272" s="47"/>
      <c r="L272" s="47"/>
      <c r="M272" s="47">
        <v>2</v>
      </c>
      <c r="N272" s="47"/>
      <c r="O272" s="47">
        <v>1</v>
      </c>
      <c r="P272" s="47"/>
      <c r="Q272" s="47"/>
      <c r="R272" s="47"/>
      <c r="S272" s="47"/>
      <c r="T272" s="47"/>
      <c r="U272" s="47"/>
      <c r="V272" s="47">
        <v>1</v>
      </c>
      <c r="W272" s="48">
        <v>4</v>
      </c>
      <c r="X272" s="61">
        <f t="shared" si="26"/>
        <v>2</v>
      </c>
      <c r="Y272" s="52">
        <f t="shared" si="26"/>
        <v>7</v>
      </c>
      <c r="Z272">
        <f t="shared" si="27"/>
        <v>9</v>
      </c>
    </row>
    <row r="273" spans="1:26" x14ac:dyDescent="0.2">
      <c r="A273" s="51" t="s">
        <v>16</v>
      </c>
      <c r="B273" s="16">
        <v>459999</v>
      </c>
      <c r="C273" s="47" t="s">
        <v>151</v>
      </c>
      <c r="D273" s="47" t="s">
        <v>267</v>
      </c>
      <c r="E273" s="52" t="s">
        <v>268</v>
      </c>
      <c r="F273" s="56"/>
      <c r="G273" s="47"/>
      <c r="H273" s="47"/>
      <c r="I273" s="47"/>
      <c r="J273" s="47"/>
      <c r="K273" s="47"/>
      <c r="L273" s="47"/>
      <c r="M273" s="47"/>
      <c r="N273" s="47">
        <v>3</v>
      </c>
      <c r="O273" s="47">
        <v>2</v>
      </c>
      <c r="P273" s="47"/>
      <c r="Q273" s="47"/>
      <c r="R273" s="47"/>
      <c r="S273" s="47"/>
      <c r="T273" s="47"/>
      <c r="U273" s="47"/>
      <c r="V273" s="47"/>
      <c r="W273" s="48">
        <v>1</v>
      </c>
      <c r="X273" s="61">
        <f t="shared" si="26"/>
        <v>3</v>
      </c>
      <c r="Y273" s="52">
        <f t="shared" si="26"/>
        <v>3</v>
      </c>
      <c r="Z273">
        <f t="shared" si="27"/>
        <v>6</v>
      </c>
    </row>
    <row r="274" spans="1:26" x14ac:dyDescent="0.2">
      <c r="A274" s="51" t="s">
        <v>16</v>
      </c>
      <c r="B274" s="16">
        <v>500501</v>
      </c>
      <c r="C274" s="47" t="s">
        <v>151</v>
      </c>
      <c r="D274" s="47" t="s">
        <v>519</v>
      </c>
      <c r="E274" s="52" t="s">
        <v>520</v>
      </c>
      <c r="F274" s="56"/>
      <c r="G274" s="47"/>
      <c r="H274" s="47"/>
      <c r="I274" s="47"/>
      <c r="J274" s="47"/>
      <c r="K274" s="47"/>
      <c r="L274" s="47">
        <v>1</v>
      </c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8"/>
      <c r="X274" s="61">
        <f t="shared" si="26"/>
        <v>1</v>
      </c>
      <c r="Y274" s="52">
        <f t="shared" si="26"/>
        <v>0</v>
      </c>
      <c r="Z274">
        <f t="shared" si="27"/>
        <v>1</v>
      </c>
    </row>
    <row r="275" spans="1:26" x14ac:dyDescent="0.2">
      <c r="A275" s="51" t="s">
        <v>16</v>
      </c>
      <c r="B275" s="16">
        <v>500501</v>
      </c>
      <c r="C275" s="47" t="s">
        <v>151</v>
      </c>
      <c r="D275" s="47" t="s">
        <v>269</v>
      </c>
      <c r="E275" s="52" t="s">
        <v>270</v>
      </c>
      <c r="F275" s="56"/>
      <c r="G275" s="47"/>
      <c r="H275" s="47"/>
      <c r="I275" s="47"/>
      <c r="J275" s="47"/>
      <c r="K275" s="47"/>
      <c r="L275" s="47">
        <v>1</v>
      </c>
      <c r="M275" s="47">
        <v>1</v>
      </c>
      <c r="N275" s="47">
        <v>1</v>
      </c>
      <c r="O275" s="47">
        <v>1</v>
      </c>
      <c r="P275" s="47"/>
      <c r="Q275" s="47"/>
      <c r="R275" s="47"/>
      <c r="S275" s="47"/>
      <c r="T275" s="47"/>
      <c r="U275" s="47"/>
      <c r="V275" s="47">
        <v>3</v>
      </c>
      <c r="W275" s="48">
        <v>10</v>
      </c>
      <c r="X275" s="61">
        <f t="shared" si="26"/>
        <v>5</v>
      </c>
      <c r="Y275" s="52">
        <f t="shared" si="26"/>
        <v>12</v>
      </c>
      <c r="Z275">
        <f t="shared" si="27"/>
        <v>17</v>
      </c>
    </row>
    <row r="276" spans="1:26" x14ac:dyDescent="0.2">
      <c r="A276" s="51" t="s">
        <v>16</v>
      </c>
      <c r="B276" s="16">
        <v>500602</v>
      </c>
      <c r="C276" s="47" t="s">
        <v>151</v>
      </c>
      <c r="D276" s="47" t="s">
        <v>271</v>
      </c>
      <c r="E276" s="52" t="s">
        <v>272</v>
      </c>
      <c r="F276" s="56"/>
      <c r="G276" s="47"/>
      <c r="H276" s="47"/>
      <c r="I276" s="47"/>
      <c r="J276" s="47"/>
      <c r="K276" s="47">
        <v>1</v>
      </c>
      <c r="L276" s="47">
        <v>2</v>
      </c>
      <c r="M276" s="47"/>
      <c r="N276" s="47">
        <v>3</v>
      </c>
      <c r="O276" s="47"/>
      <c r="P276" s="47"/>
      <c r="Q276" s="47">
        <v>2</v>
      </c>
      <c r="R276" s="47"/>
      <c r="S276" s="47"/>
      <c r="T276" s="47"/>
      <c r="U276" s="47"/>
      <c r="V276" s="47">
        <v>22</v>
      </c>
      <c r="W276" s="48">
        <v>13</v>
      </c>
      <c r="X276" s="61">
        <f t="shared" si="26"/>
        <v>27</v>
      </c>
      <c r="Y276" s="52">
        <f t="shared" si="26"/>
        <v>16</v>
      </c>
      <c r="Z276">
        <f t="shared" si="27"/>
        <v>43</v>
      </c>
    </row>
    <row r="277" spans="1:26" x14ac:dyDescent="0.2">
      <c r="A277" s="51" t="s">
        <v>16</v>
      </c>
      <c r="B277" s="16">
        <v>500702</v>
      </c>
      <c r="C277" s="47" t="s">
        <v>151</v>
      </c>
      <c r="D277" s="47" t="s">
        <v>273</v>
      </c>
      <c r="E277" s="52" t="s">
        <v>274</v>
      </c>
      <c r="F277" s="56"/>
      <c r="G277" s="47">
        <v>1</v>
      </c>
      <c r="H277" s="47"/>
      <c r="I277" s="47"/>
      <c r="J277" s="47"/>
      <c r="K277" s="47"/>
      <c r="L277" s="47"/>
      <c r="M277" s="47"/>
      <c r="N277" s="47">
        <v>1</v>
      </c>
      <c r="O277" s="47">
        <v>2</v>
      </c>
      <c r="P277" s="47"/>
      <c r="Q277" s="47"/>
      <c r="R277" s="47"/>
      <c r="S277" s="47"/>
      <c r="T277" s="47"/>
      <c r="U277" s="47"/>
      <c r="V277" s="47">
        <v>1</v>
      </c>
      <c r="W277" s="48">
        <v>8</v>
      </c>
      <c r="X277" s="61">
        <f t="shared" ref="X277:Y310" si="28">F277+H277+J277+L277+N277+P277+R277+T277+V277</f>
        <v>2</v>
      </c>
      <c r="Y277" s="52">
        <f t="shared" si="28"/>
        <v>11</v>
      </c>
      <c r="Z277">
        <f t="shared" ref="Z277:Z310" si="29">SUM(X277:Y277)</f>
        <v>13</v>
      </c>
    </row>
    <row r="278" spans="1:26" x14ac:dyDescent="0.2">
      <c r="A278" s="51" t="s">
        <v>16</v>
      </c>
      <c r="B278" s="16">
        <v>500702</v>
      </c>
      <c r="C278" s="47" t="s">
        <v>151</v>
      </c>
      <c r="D278" s="47" t="s">
        <v>275</v>
      </c>
      <c r="E278" s="52" t="s">
        <v>276</v>
      </c>
      <c r="F278" s="56">
        <v>1</v>
      </c>
      <c r="G278" s="47"/>
      <c r="H278" s="47"/>
      <c r="I278" s="47"/>
      <c r="J278" s="47"/>
      <c r="K278" s="47"/>
      <c r="L278" s="47">
        <v>1</v>
      </c>
      <c r="M278" s="47"/>
      <c r="N278" s="47">
        <v>1</v>
      </c>
      <c r="O278" s="47">
        <v>1</v>
      </c>
      <c r="P278" s="47"/>
      <c r="Q278" s="47"/>
      <c r="R278" s="47"/>
      <c r="S278" s="47"/>
      <c r="T278" s="47"/>
      <c r="U278" s="47"/>
      <c r="V278" s="47">
        <v>1</v>
      </c>
      <c r="W278" s="48">
        <v>2</v>
      </c>
      <c r="X278" s="61">
        <f t="shared" si="28"/>
        <v>4</v>
      </c>
      <c r="Y278" s="52">
        <f t="shared" si="28"/>
        <v>3</v>
      </c>
      <c r="Z278">
        <f t="shared" si="29"/>
        <v>7</v>
      </c>
    </row>
    <row r="279" spans="1:26" x14ac:dyDescent="0.2">
      <c r="A279" s="51" t="s">
        <v>16</v>
      </c>
      <c r="B279" s="16">
        <v>500703</v>
      </c>
      <c r="C279" s="47" t="s">
        <v>151</v>
      </c>
      <c r="D279" s="47" t="s">
        <v>277</v>
      </c>
      <c r="E279" s="52" t="s">
        <v>278</v>
      </c>
      <c r="F279" s="56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8">
        <v>1</v>
      </c>
      <c r="X279" s="61">
        <f t="shared" si="28"/>
        <v>0</v>
      </c>
      <c r="Y279" s="52">
        <f t="shared" si="28"/>
        <v>1</v>
      </c>
      <c r="Z279">
        <f t="shared" si="29"/>
        <v>1</v>
      </c>
    </row>
    <row r="280" spans="1:26" x14ac:dyDescent="0.2">
      <c r="A280" s="51" t="s">
        <v>16</v>
      </c>
      <c r="B280" s="16">
        <v>500901</v>
      </c>
      <c r="C280" s="47" t="s">
        <v>151</v>
      </c>
      <c r="D280" s="47" t="s">
        <v>279</v>
      </c>
      <c r="E280" s="52" t="s">
        <v>280</v>
      </c>
      <c r="F280" s="56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8">
        <v>2</v>
      </c>
      <c r="X280" s="61">
        <f t="shared" si="28"/>
        <v>0</v>
      </c>
      <c r="Y280" s="52">
        <f t="shared" si="28"/>
        <v>2</v>
      </c>
      <c r="Z280">
        <f t="shared" si="29"/>
        <v>2</v>
      </c>
    </row>
    <row r="281" spans="1:26" x14ac:dyDescent="0.2">
      <c r="A281" s="51" t="s">
        <v>16</v>
      </c>
      <c r="B281" s="16">
        <v>500901</v>
      </c>
      <c r="C281" s="47" t="s">
        <v>151</v>
      </c>
      <c r="D281" s="47" t="s">
        <v>281</v>
      </c>
      <c r="E281" s="52" t="s">
        <v>558</v>
      </c>
      <c r="F281" s="56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>
        <v>3</v>
      </c>
      <c r="W281" s="48">
        <v>2</v>
      </c>
      <c r="X281" s="61">
        <f t="shared" si="28"/>
        <v>3</v>
      </c>
      <c r="Y281" s="52">
        <f t="shared" si="28"/>
        <v>2</v>
      </c>
      <c r="Z281">
        <f t="shared" si="29"/>
        <v>5</v>
      </c>
    </row>
    <row r="282" spans="1:26" x14ac:dyDescent="0.2">
      <c r="A282" s="51" t="s">
        <v>16</v>
      </c>
      <c r="B282" s="16">
        <v>510201</v>
      </c>
      <c r="C282" s="47" t="s">
        <v>230</v>
      </c>
      <c r="D282" s="47" t="s">
        <v>282</v>
      </c>
      <c r="E282" s="52" t="s">
        <v>283</v>
      </c>
      <c r="F282" s="56"/>
      <c r="G282" s="47">
        <v>3</v>
      </c>
      <c r="H282" s="47"/>
      <c r="I282" s="47"/>
      <c r="J282" s="47"/>
      <c r="K282" s="47">
        <v>1</v>
      </c>
      <c r="L282" s="47"/>
      <c r="M282" s="47">
        <v>1</v>
      </c>
      <c r="N282" s="47"/>
      <c r="O282" s="47">
        <v>7</v>
      </c>
      <c r="P282" s="47"/>
      <c r="Q282" s="47"/>
      <c r="R282" s="47"/>
      <c r="S282" s="47"/>
      <c r="T282" s="47"/>
      <c r="U282" s="47"/>
      <c r="V282" s="47">
        <v>3</v>
      </c>
      <c r="W282" s="48">
        <v>45</v>
      </c>
      <c r="X282" s="61">
        <f t="shared" si="28"/>
        <v>3</v>
      </c>
      <c r="Y282" s="52">
        <f t="shared" si="28"/>
        <v>57</v>
      </c>
      <c r="Z282">
        <f t="shared" si="29"/>
        <v>60</v>
      </c>
    </row>
    <row r="283" spans="1:26" x14ac:dyDescent="0.2">
      <c r="A283" s="51" t="s">
        <v>16</v>
      </c>
      <c r="B283" s="16">
        <v>510701</v>
      </c>
      <c r="C283" s="47" t="s">
        <v>160</v>
      </c>
      <c r="D283" s="47" t="s">
        <v>284</v>
      </c>
      <c r="E283" s="52" t="s">
        <v>285</v>
      </c>
      <c r="F283" s="56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>
        <v>2</v>
      </c>
      <c r="T283" s="47"/>
      <c r="U283" s="47"/>
      <c r="V283" s="47"/>
      <c r="W283" s="48"/>
      <c r="X283" s="61">
        <f t="shared" si="28"/>
        <v>0</v>
      </c>
      <c r="Y283" s="52">
        <f t="shared" si="28"/>
        <v>2</v>
      </c>
      <c r="Z283">
        <f t="shared" si="29"/>
        <v>2</v>
      </c>
    </row>
    <row r="284" spans="1:26" x14ac:dyDescent="0.2">
      <c r="A284" s="51" t="s">
        <v>16</v>
      </c>
      <c r="B284" s="16">
        <v>511005</v>
      </c>
      <c r="C284" s="47" t="s">
        <v>138</v>
      </c>
      <c r="D284" s="47" t="s">
        <v>286</v>
      </c>
      <c r="E284" s="52" t="s">
        <v>287</v>
      </c>
      <c r="F284" s="56"/>
      <c r="G284" s="47">
        <v>1</v>
      </c>
      <c r="H284" s="47"/>
      <c r="I284" s="47"/>
      <c r="J284" s="47"/>
      <c r="K284" s="47"/>
      <c r="L284" s="47">
        <v>1</v>
      </c>
      <c r="M284" s="47">
        <v>1</v>
      </c>
      <c r="N284" s="47"/>
      <c r="O284" s="47">
        <v>2</v>
      </c>
      <c r="P284" s="47"/>
      <c r="Q284" s="47"/>
      <c r="R284" s="47">
        <v>2</v>
      </c>
      <c r="S284" s="47">
        <v>1</v>
      </c>
      <c r="T284" s="47"/>
      <c r="U284" s="47"/>
      <c r="V284" s="47">
        <v>5</v>
      </c>
      <c r="W284" s="48">
        <v>11</v>
      </c>
      <c r="X284" s="61">
        <f t="shared" si="28"/>
        <v>8</v>
      </c>
      <c r="Y284" s="52">
        <f t="shared" si="28"/>
        <v>16</v>
      </c>
      <c r="Z284">
        <f t="shared" si="29"/>
        <v>24</v>
      </c>
    </row>
    <row r="285" spans="1:26" x14ac:dyDescent="0.2">
      <c r="A285" s="51" t="s">
        <v>16</v>
      </c>
      <c r="B285" s="16">
        <v>512003</v>
      </c>
      <c r="C285" s="47" t="s">
        <v>10</v>
      </c>
      <c r="D285" s="47" t="s">
        <v>288</v>
      </c>
      <c r="E285" s="52" t="s">
        <v>289</v>
      </c>
      <c r="F285" s="56"/>
      <c r="G285" s="47">
        <v>2</v>
      </c>
      <c r="H285" s="47"/>
      <c r="I285" s="47"/>
      <c r="J285" s="47"/>
      <c r="K285" s="47">
        <v>1</v>
      </c>
      <c r="L285" s="47">
        <v>1</v>
      </c>
      <c r="M285" s="47">
        <v>2</v>
      </c>
      <c r="N285" s="47">
        <v>2</v>
      </c>
      <c r="O285" s="47">
        <v>5</v>
      </c>
      <c r="P285" s="47">
        <v>1</v>
      </c>
      <c r="Q285" s="47">
        <v>1</v>
      </c>
      <c r="R285" s="47"/>
      <c r="S285" s="47">
        <v>5</v>
      </c>
      <c r="T285" s="47"/>
      <c r="U285" s="47"/>
      <c r="V285" s="47">
        <v>2</v>
      </c>
      <c r="W285" s="48">
        <v>15</v>
      </c>
      <c r="X285" s="61">
        <f t="shared" si="28"/>
        <v>6</v>
      </c>
      <c r="Y285" s="52">
        <f t="shared" si="28"/>
        <v>31</v>
      </c>
      <c r="Z285">
        <f t="shared" si="29"/>
        <v>37</v>
      </c>
    </row>
    <row r="286" spans="1:26" x14ac:dyDescent="0.2">
      <c r="A286" s="51" t="s">
        <v>16</v>
      </c>
      <c r="B286" s="16">
        <v>513101</v>
      </c>
      <c r="C286" s="47" t="s">
        <v>230</v>
      </c>
      <c r="D286" s="47" t="s">
        <v>290</v>
      </c>
      <c r="E286" s="52" t="s">
        <v>291</v>
      </c>
      <c r="F286" s="56"/>
      <c r="G286" s="47"/>
      <c r="H286" s="47"/>
      <c r="I286" s="47"/>
      <c r="J286" s="47"/>
      <c r="K286" s="47"/>
      <c r="L286" s="47"/>
      <c r="M286" s="47"/>
      <c r="N286" s="47"/>
      <c r="O286" s="47">
        <v>1</v>
      </c>
      <c r="P286" s="47"/>
      <c r="Q286" s="47">
        <v>2</v>
      </c>
      <c r="R286" s="47"/>
      <c r="S286" s="47">
        <v>1</v>
      </c>
      <c r="T286" s="47"/>
      <c r="U286" s="47"/>
      <c r="V286" s="47">
        <v>1</v>
      </c>
      <c r="W286" s="48">
        <v>19</v>
      </c>
      <c r="X286" s="61">
        <f t="shared" si="28"/>
        <v>1</v>
      </c>
      <c r="Y286" s="52">
        <f t="shared" si="28"/>
        <v>23</v>
      </c>
      <c r="Z286">
        <f t="shared" si="29"/>
        <v>24</v>
      </c>
    </row>
    <row r="287" spans="1:26" x14ac:dyDescent="0.2">
      <c r="A287" s="51" t="s">
        <v>16</v>
      </c>
      <c r="B287" s="16">
        <v>513801</v>
      </c>
      <c r="C287" s="47" t="s">
        <v>295</v>
      </c>
      <c r="D287" s="47" t="s">
        <v>296</v>
      </c>
      <c r="E287" s="52" t="s">
        <v>297</v>
      </c>
      <c r="F287" s="56"/>
      <c r="G287" s="47">
        <v>3</v>
      </c>
      <c r="H287" s="47"/>
      <c r="I287" s="47"/>
      <c r="J287" s="47"/>
      <c r="K287" s="47">
        <v>1</v>
      </c>
      <c r="L287" s="47"/>
      <c r="M287" s="47">
        <v>8</v>
      </c>
      <c r="N287" s="47">
        <v>3</v>
      </c>
      <c r="O287" s="47">
        <v>8</v>
      </c>
      <c r="P287" s="47"/>
      <c r="Q287" s="47"/>
      <c r="R287" s="47"/>
      <c r="S287" s="47">
        <v>5</v>
      </c>
      <c r="T287" s="47"/>
      <c r="U287" s="47"/>
      <c r="V287" s="47">
        <v>15</v>
      </c>
      <c r="W287" s="48">
        <v>114</v>
      </c>
      <c r="X287" s="61">
        <f t="shared" si="28"/>
        <v>18</v>
      </c>
      <c r="Y287" s="52">
        <f t="shared" si="28"/>
        <v>139</v>
      </c>
      <c r="Z287">
        <f t="shared" si="29"/>
        <v>157</v>
      </c>
    </row>
    <row r="288" spans="1:26" x14ac:dyDescent="0.2">
      <c r="A288" s="51" t="s">
        <v>16</v>
      </c>
      <c r="B288" s="16">
        <v>520101</v>
      </c>
      <c r="C288" s="47" t="s">
        <v>160</v>
      </c>
      <c r="D288" s="47" t="s">
        <v>298</v>
      </c>
      <c r="E288" s="52" t="s">
        <v>299</v>
      </c>
      <c r="F288" s="56"/>
      <c r="G288" s="47"/>
      <c r="H288" s="47"/>
      <c r="I288" s="47"/>
      <c r="J288" s="47"/>
      <c r="K288" s="47"/>
      <c r="L288" s="47">
        <v>2</v>
      </c>
      <c r="M288" s="47"/>
      <c r="N288" s="47"/>
      <c r="O288" s="47">
        <v>1</v>
      </c>
      <c r="P288" s="47"/>
      <c r="Q288" s="47"/>
      <c r="R288" s="47">
        <v>1</v>
      </c>
      <c r="S288" s="47"/>
      <c r="T288" s="47"/>
      <c r="U288" s="47"/>
      <c r="V288" s="47"/>
      <c r="W288" s="48"/>
      <c r="X288" s="61">
        <f t="shared" si="28"/>
        <v>3</v>
      </c>
      <c r="Y288" s="52">
        <f t="shared" si="28"/>
        <v>1</v>
      </c>
      <c r="Z288">
        <f t="shared" si="29"/>
        <v>4</v>
      </c>
    </row>
    <row r="289" spans="1:26" x14ac:dyDescent="0.2">
      <c r="A289" s="51" t="s">
        <v>16</v>
      </c>
      <c r="B289" s="16">
        <v>520201</v>
      </c>
      <c r="C289" s="47" t="s">
        <v>209</v>
      </c>
      <c r="D289" s="47" t="s">
        <v>300</v>
      </c>
      <c r="E289" s="52" t="s">
        <v>301</v>
      </c>
      <c r="F289" s="56"/>
      <c r="G289" s="47"/>
      <c r="H289" s="47"/>
      <c r="I289" s="47"/>
      <c r="J289" s="47">
        <v>1</v>
      </c>
      <c r="K289" s="47"/>
      <c r="L289" s="47"/>
      <c r="M289" s="47"/>
      <c r="N289" s="47"/>
      <c r="O289" s="47"/>
      <c r="P289" s="47"/>
      <c r="Q289" s="47"/>
      <c r="R289" s="47">
        <v>1</v>
      </c>
      <c r="S289" s="47">
        <v>1</v>
      </c>
      <c r="T289" s="47"/>
      <c r="U289" s="47"/>
      <c r="V289" s="47">
        <v>9</v>
      </c>
      <c r="W289" s="48">
        <v>10</v>
      </c>
      <c r="X289" s="61">
        <f t="shared" si="28"/>
        <v>11</v>
      </c>
      <c r="Y289" s="52">
        <f t="shared" si="28"/>
        <v>11</v>
      </c>
      <c r="Z289">
        <f t="shared" si="29"/>
        <v>22</v>
      </c>
    </row>
    <row r="290" spans="1:26" x14ac:dyDescent="0.2">
      <c r="A290" s="51" t="s">
        <v>16</v>
      </c>
      <c r="B290" s="16">
        <v>520201</v>
      </c>
      <c r="C290" s="47" t="s">
        <v>209</v>
      </c>
      <c r="D290" s="47" t="s">
        <v>302</v>
      </c>
      <c r="E290" s="52" t="s">
        <v>303</v>
      </c>
      <c r="F290" s="56">
        <v>2</v>
      </c>
      <c r="G290" s="47"/>
      <c r="H290" s="47"/>
      <c r="I290" s="47"/>
      <c r="J290" s="47"/>
      <c r="K290" s="47"/>
      <c r="L290" s="47">
        <v>1</v>
      </c>
      <c r="M290" s="47"/>
      <c r="N290" s="47">
        <v>6</v>
      </c>
      <c r="O290" s="47"/>
      <c r="P290" s="47"/>
      <c r="Q290" s="47"/>
      <c r="R290" s="47"/>
      <c r="S290" s="47"/>
      <c r="T290" s="47"/>
      <c r="U290" s="47"/>
      <c r="V290" s="47">
        <v>14</v>
      </c>
      <c r="W290" s="48">
        <v>6</v>
      </c>
      <c r="X290" s="61">
        <f t="shared" si="28"/>
        <v>23</v>
      </c>
      <c r="Y290" s="52">
        <f t="shared" si="28"/>
        <v>6</v>
      </c>
      <c r="Z290">
        <f t="shared" si="29"/>
        <v>29</v>
      </c>
    </row>
    <row r="291" spans="1:26" x14ac:dyDescent="0.2">
      <c r="A291" s="51" t="s">
        <v>16</v>
      </c>
      <c r="B291" s="16">
        <v>520203</v>
      </c>
      <c r="C291" s="47" t="s">
        <v>209</v>
      </c>
      <c r="D291" s="47" t="s">
        <v>304</v>
      </c>
      <c r="E291" s="52" t="s">
        <v>305</v>
      </c>
      <c r="F291" s="56">
        <v>3</v>
      </c>
      <c r="G291" s="47"/>
      <c r="H291" s="47"/>
      <c r="I291" s="47"/>
      <c r="J291" s="47"/>
      <c r="K291" s="47"/>
      <c r="L291" s="47"/>
      <c r="M291" s="47"/>
      <c r="N291" s="47">
        <v>3</v>
      </c>
      <c r="O291" s="47"/>
      <c r="P291" s="47"/>
      <c r="Q291" s="47"/>
      <c r="R291" s="47">
        <v>1</v>
      </c>
      <c r="S291" s="47">
        <v>2</v>
      </c>
      <c r="T291" s="47"/>
      <c r="U291" s="47"/>
      <c r="V291" s="47">
        <v>16</v>
      </c>
      <c r="W291" s="48">
        <v>5</v>
      </c>
      <c r="X291" s="61">
        <f t="shared" si="28"/>
        <v>23</v>
      </c>
      <c r="Y291" s="52">
        <f t="shared" si="28"/>
        <v>7</v>
      </c>
      <c r="Z291">
        <f t="shared" si="29"/>
        <v>30</v>
      </c>
    </row>
    <row r="292" spans="1:26" x14ac:dyDescent="0.2">
      <c r="A292" s="51" t="s">
        <v>16</v>
      </c>
      <c r="B292" s="16">
        <v>520301</v>
      </c>
      <c r="C292" s="47" t="s">
        <v>209</v>
      </c>
      <c r="D292" s="47" t="s">
        <v>306</v>
      </c>
      <c r="E292" s="52" t="s">
        <v>307</v>
      </c>
      <c r="F292" s="56"/>
      <c r="G292" s="47"/>
      <c r="H292" s="47"/>
      <c r="I292" s="47"/>
      <c r="J292" s="47">
        <v>3</v>
      </c>
      <c r="K292" s="47">
        <v>1</v>
      </c>
      <c r="L292" s="47">
        <v>1</v>
      </c>
      <c r="M292" s="47">
        <v>2</v>
      </c>
      <c r="N292" s="47">
        <v>2</v>
      </c>
      <c r="O292" s="47">
        <v>4</v>
      </c>
      <c r="P292" s="47"/>
      <c r="Q292" s="47">
        <v>1</v>
      </c>
      <c r="R292" s="47">
        <v>1</v>
      </c>
      <c r="S292" s="47">
        <v>2</v>
      </c>
      <c r="T292" s="47"/>
      <c r="U292" s="47"/>
      <c r="V292" s="47">
        <v>26</v>
      </c>
      <c r="W292" s="48">
        <v>18</v>
      </c>
      <c r="X292" s="61">
        <f t="shared" si="28"/>
        <v>33</v>
      </c>
      <c r="Y292" s="52">
        <f t="shared" si="28"/>
        <v>28</v>
      </c>
      <c r="Z292">
        <f t="shared" si="29"/>
        <v>61</v>
      </c>
    </row>
    <row r="293" spans="1:26" x14ac:dyDescent="0.2">
      <c r="A293" s="51" t="s">
        <v>16</v>
      </c>
      <c r="B293" s="16">
        <v>520801</v>
      </c>
      <c r="C293" s="47" t="s">
        <v>209</v>
      </c>
      <c r="D293" s="47" t="s">
        <v>308</v>
      </c>
      <c r="E293" s="52" t="s">
        <v>309</v>
      </c>
      <c r="F293" s="56">
        <v>3</v>
      </c>
      <c r="G293" s="47">
        <v>1</v>
      </c>
      <c r="H293" s="47"/>
      <c r="I293" s="47"/>
      <c r="J293" s="47">
        <v>2</v>
      </c>
      <c r="K293" s="47"/>
      <c r="L293" s="47">
        <v>1</v>
      </c>
      <c r="M293" s="47"/>
      <c r="N293" s="47">
        <v>1</v>
      </c>
      <c r="O293" s="47">
        <v>1</v>
      </c>
      <c r="P293" s="47">
        <v>1</v>
      </c>
      <c r="Q293" s="47"/>
      <c r="R293" s="47">
        <v>2</v>
      </c>
      <c r="S293" s="47"/>
      <c r="T293" s="47"/>
      <c r="U293" s="47"/>
      <c r="V293" s="47">
        <v>56</v>
      </c>
      <c r="W293" s="48">
        <v>11</v>
      </c>
      <c r="X293" s="61">
        <f t="shared" si="28"/>
        <v>66</v>
      </c>
      <c r="Y293" s="52">
        <f t="shared" si="28"/>
        <v>13</v>
      </c>
      <c r="Z293">
        <f t="shared" si="29"/>
        <v>79</v>
      </c>
    </row>
    <row r="294" spans="1:26" x14ac:dyDescent="0.2">
      <c r="A294" s="51" t="s">
        <v>16</v>
      </c>
      <c r="B294" s="16">
        <v>521101</v>
      </c>
      <c r="C294" s="47" t="s">
        <v>209</v>
      </c>
      <c r="D294" s="47" t="s">
        <v>310</v>
      </c>
      <c r="E294" s="52" t="s">
        <v>311</v>
      </c>
      <c r="F294" s="56"/>
      <c r="G294" s="47"/>
      <c r="H294" s="47"/>
      <c r="I294" s="47"/>
      <c r="J294" s="47"/>
      <c r="K294" s="47"/>
      <c r="L294" s="47"/>
      <c r="M294" s="47">
        <v>1</v>
      </c>
      <c r="N294" s="47"/>
      <c r="O294" s="47">
        <v>1</v>
      </c>
      <c r="P294" s="47"/>
      <c r="Q294" s="47"/>
      <c r="R294" s="47"/>
      <c r="S294" s="47"/>
      <c r="T294" s="47"/>
      <c r="U294" s="47"/>
      <c r="V294" s="47">
        <v>7</v>
      </c>
      <c r="W294" s="48">
        <v>7</v>
      </c>
      <c r="X294" s="61">
        <f t="shared" si="28"/>
        <v>7</v>
      </c>
      <c r="Y294" s="52">
        <f t="shared" si="28"/>
        <v>9</v>
      </c>
      <c r="Z294">
        <f t="shared" si="29"/>
        <v>16</v>
      </c>
    </row>
    <row r="295" spans="1:26" x14ac:dyDescent="0.2">
      <c r="A295" s="51" t="s">
        <v>16</v>
      </c>
      <c r="B295" s="16">
        <v>521401</v>
      </c>
      <c r="C295" s="47" t="s">
        <v>209</v>
      </c>
      <c r="D295" s="47" t="s">
        <v>312</v>
      </c>
      <c r="E295" s="52" t="s">
        <v>313</v>
      </c>
      <c r="F295" s="56"/>
      <c r="G295" s="47"/>
      <c r="H295" s="47"/>
      <c r="I295" s="47"/>
      <c r="J295" s="47"/>
      <c r="K295" s="47">
        <v>1</v>
      </c>
      <c r="L295" s="47">
        <v>1</v>
      </c>
      <c r="M295" s="47">
        <v>1</v>
      </c>
      <c r="N295" s="47">
        <v>2</v>
      </c>
      <c r="O295" s="47">
        <v>1</v>
      </c>
      <c r="P295" s="47"/>
      <c r="Q295" s="47"/>
      <c r="R295" s="47">
        <v>1</v>
      </c>
      <c r="S295" s="47">
        <v>3</v>
      </c>
      <c r="T295" s="47"/>
      <c r="U295" s="47"/>
      <c r="V295" s="47">
        <v>24</v>
      </c>
      <c r="W295" s="48">
        <v>29</v>
      </c>
      <c r="X295" s="61">
        <f t="shared" si="28"/>
        <v>28</v>
      </c>
      <c r="Y295" s="52">
        <f t="shared" si="28"/>
        <v>35</v>
      </c>
      <c r="Z295">
        <f t="shared" si="29"/>
        <v>63</v>
      </c>
    </row>
    <row r="296" spans="1:26" x14ac:dyDescent="0.2">
      <c r="A296" s="51" t="s">
        <v>16</v>
      </c>
      <c r="B296" s="16">
        <v>521904</v>
      </c>
      <c r="C296" s="47" t="s">
        <v>209</v>
      </c>
      <c r="D296" s="47" t="s">
        <v>314</v>
      </c>
      <c r="E296" s="52" t="s">
        <v>315</v>
      </c>
      <c r="F296" s="56"/>
      <c r="G296" s="47"/>
      <c r="H296" s="47"/>
      <c r="I296" s="47"/>
      <c r="J296" s="47"/>
      <c r="K296" s="47">
        <v>1</v>
      </c>
      <c r="L296" s="47"/>
      <c r="M296" s="47"/>
      <c r="N296" s="47">
        <v>2</v>
      </c>
      <c r="O296" s="47"/>
      <c r="P296" s="47"/>
      <c r="Q296" s="47"/>
      <c r="R296" s="47"/>
      <c r="S296" s="47">
        <v>1</v>
      </c>
      <c r="T296" s="47"/>
      <c r="U296" s="47"/>
      <c r="V296" s="47"/>
      <c r="W296" s="48">
        <v>7</v>
      </c>
      <c r="X296" s="61">
        <f t="shared" si="28"/>
        <v>2</v>
      </c>
      <c r="Y296" s="52">
        <f t="shared" si="28"/>
        <v>9</v>
      </c>
      <c r="Z296">
        <f t="shared" si="29"/>
        <v>11</v>
      </c>
    </row>
    <row r="297" spans="1:26" x14ac:dyDescent="0.2">
      <c r="A297" s="51" t="s">
        <v>16</v>
      </c>
      <c r="B297" s="16">
        <v>540101</v>
      </c>
      <c r="C297" s="47" t="s">
        <v>151</v>
      </c>
      <c r="D297" s="47" t="s">
        <v>316</v>
      </c>
      <c r="E297" s="52" t="s">
        <v>317</v>
      </c>
      <c r="F297" s="56"/>
      <c r="G297" s="47">
        <v>1</v>
      </c>
      <c r="H297" s="47">
        <v>1</v>
      </c>
      <c r="I297" s="47"/>
      <c r="J297" s="47"/>
      <c r="K297" s="47"/>
      <c r="L297" s="47"/>
      <c r="M297" s="47"/>
      <c r="N297" s="47">
        <v>2</v>
      </c>
      <c r="O297" s="47">
        <v>1</v>
      </c>
      <c r="P297" s="47"/>
      <c r="Q297" s="47"/>
      <c r="R297" s="47">
        <v>1</v>
      </c>
      <c r="S297" s="47">
        <v>1</v>
      </c>
      <c r="T297" s="47"/>
      <c r="U297" s="47"/>
      <c r="V297" s="47">
        <v>22</v>
      </c>
      <c r="W297" s="48">
        <v>14</v>
      </c>
      <c r="X297" s="61">
        <f t="shared" si="28"/>
        <v>26</v>
      </c>
      <c r="Y297" s="52">
        <f t="shared" si="28"/>
        <v>17</v>
      </c>
      <c r="Z297">
        <f t="shared" si="29"/>
        <v>43</v>
      </c>
    </row>
    <row r="298" spans="1:26" x14ac:dyDescent="0.2">
      <c r="A298" s="51" t="s">
        <v>16</v>
      </c>
      <c r="B298" s="16"/>
      <c r="C298" s="47" t="s">
        <v>151</v>
      </c>
      <c r="D298" s="47" t="s">
        <v>318</v>
      </c>
      <c r="E298" s="52" t="s">
        <v>319</v>
      </c>
      <c r="F298" s="56"/>
      <c r="G298" s="47"/>
      <c r="H298" s="47"/>
      <c r="I298" s="47"/>
      <c r="J298" s="47"/>
      <c r="K298" s="47"/>
      <c r="L298" s="47"/>
      <c r="M298" s="47"/>
      <c r="N298" s="47"/>
      <c r="O298" s="47">
        <v>1</v>
      </c>
      <c r="P298" s="47"/>
      <c r="Q298" s="47"/>
      <c r="R298" s="47"/>
      <c r="S298" s="47"/>
      <c r="T298" s="47"/>
      <c r="U298" s="47"/>
      <c r="V298" s="47">
        <v>2</v>
      </c>
      <c r="W298" s="48">
        <v>1</v>
      </c>
      <c r="X298" s="61">
        <f t="shared" si="28"/>
        <v>2</v>
      </c>
      <c r="Y298" s="52">
        <f t="shared" si="28"/>
        <v>2</v>
      </c>
      <c r="Z298">
        <f t="shared" si="29"/>
        <v>4</v>
      </c>
    </row>
    <row r="299" spans="1:26" x14ac:dyDescent="0.2">
      <c r="A299" s="51" t="s">
        <v>16</v>
      </c>
      <c r="B299" s="16"/>
      <c r="C299" s="47" t="s">
        <v>138</v>
      </c>
      <c r="D299" s="47" t="s">
        <v>320</v>
      </c>
      <c r="E299" s="52" t="s">
        <v>321</v>
      </c>
      <c r="F299" s="56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8">
        <v>1</v>
      </c>
      <c r="X299" s="61">
        <f t="shared" si="28"/>
        <v>0</v>
      </c>
      <c r="Y299" s="52">
        <f t="shared" si="28"/>
        <v>1</v>
      </c>
      <c r="Z299">
        <f t="shared" si="29"/>
        <v>1</v>
      </c>
    </row>
    <row r="300" spans="1:26" x14ac:dyDescent="0.2">
      <c r="A300" s="51" t="s">
        <v>16</v>
      </c>
      <c r="B300" s="16"/>
      <c r="C300" s="47" t="s">
        <v>138</v>
      </c>
      <c r="D300" s="47" t="s">
        <v>322</v>
      </c>
      <c r="E300" s="52" t="s">
        <v>323</v>
      </c>
      <c r="F300" s="56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>
        <v>1</v>
      </c>
      <c r="T300" s="47"/>
      <c r="U300" s="47"/>
      <c r="V300" s="47">
        <v>3</v>
      </c>
      <c r="W300" s="48">
        <v>1</v>
      </c>
      <c r="X300" s="61">
        <f t="shared" si="28"/>
        <v>3</v>
      </c>
      <c r="Y300" s="52">
        <f t="shared" si="28"/>
        <v>2</v>
      </c>
      <c r="Z300">
        <f t="shared" si="29"/>
        <v>5</v>
      </c>
    </row>
    <row r="301" spans="1:26" x14ac:dyDescent="0.2">
      <c r="A301" s="51" t="s">
        <v>16</v>
      </c>
      <c r="B301" s="16"/>
      <c r="C301" s="47" t="s">
        <v>209</v>
      </c>
      <c r="D301" s="47" t="s">
        <v>324</v>
      </c>
      <c r="E301" s="52" t="s">
        <v>325</v>
      </c>
      <c r="F301" s="56">
        <v>4</v>
      </c>
      <c r="G301" s="47"/>
      <c r="H301" s="47"/>
      <c r="I301" s="47"/>
      <c r="J301" s="47">
        <v>1</v>
      </c>
      <c r="K301" s="47">
        <v>2</v>
      </c>
      <c r="L301" s="47">
        <v>7</v>
      </c>
      <c r="M301" s="47"/>
      <c r="N301" s="47">
        <v>7</v>
      </c>
      <c r="O301" s="47">
        <v>7</v>
      </c>
      <c r="P301" s="47">
        <v>2</v>
      </c>
      <c r="Q301" s="47">
        <v>1</v>
      </c>
      <c r="R301" s="47">
        <v>1</v>
      </c>
      <c r="S301" s="47">
        <v>2</v>
      </c>
      <c r="T301" s="47"/>
      <c r="U301" s="47"/>
      <c r="V301" s="47">
        <v>54</v>
      </c>
      <c r="W301" s="48">
        <v>29</v>
      </c>
      <c r="X301" s="61">
        <f t="shared" si="28"/>
        <v>76</v>
      </c>
      <c r="Y301" s="52">
        <f t="shared" si="28"/>
        <v>41</v>
      </c>
      <c r="Z301">
        <f t="shared" si="29"/>
        <v>117</v>
      </c>
    </row>
    <row r="302" spans="1:26" x14ac:dyDescent="0.2">
      <c r="A302" s="51" t="s">
        <v>16</v>
      </c>
      <c r="B302" s="16"/>
      <c r="C302" s="47" t="s">
        <v>178</v>
      </c>
      <c r="D302" s="47" t="s">
        <v>326</v>
      </c>
      <c r="E302" s="52" t="s">
        <v>327</v>
      </c>
      <c r="F302" s="56"/>
      <c r="G302" s="47"/>
      <c r="H302" s="47"/>
      <c r="I302" s="47"/>
      <c r="J302" s="47"/>
      <c r="K302" s="47"/>
      <c r="L302" s="47"/>
      <c r="M302" s="47">
        <v>1</v>
      </c>
      <c r="N302" s="47"/>
      <c r="O302" s="47"/>
      <c r="P302" s="47"/>
      <c r="Q302" s="47"/>
      <c r="R302" s="47"/>
      <c r="S302" s="47"/>
      <c r="T302" s="47"/>
      <c r="U302" s="47"/>
      <c r="V302" s="47">
        <v>12</v>
      </c>
      <c r="W302" s="48">
        <v>2</v>
      </c>
      <c r="X302" s="61">
        <f t="shared" si="28"/>
        <v>12</v>
      </c>
      <c r="Y302" s="52">
        <f t="shared" si="28"/>
        <v>3</v>
      </c>
      <c r="Z302">
        <f t="shared" si="29"/>
        <v>15</v>
      </c>
    </row>
    <row r="303" spans="1:26" x14ac:dyDescent="0.2">
      <c r="A303" s="51" t="s">
        <v>16</v>
      </c>
      <c r="B303" s="16"/>
      <c r="C303" s="47" t="s">
        <v>230</v>
      </c>
      <c r="D303" s="47" t="s">
        <v>328</v>
      </c>
      <c r="E303" s="52" t="s">
        <v>329</v>
      </c>
      <c r="F303" s="56"/>
      <c r="G303" s="47"/>
      <c r="H303" s="47"/>
      <c r="I303" s="47"/>
      <c r="J303" s="47"/>
      <c r="K303" s="47"/>
      <c r="L303" s="47"/>
      <c r="M303" s="47">
        <v>1</v>
      </c>
      <c r="N303" s="47">
        <v>1</v>
      </c>
      <c r="O303" s="47"/>
      <c r="P303" s="47"/>
      <c r="Q303" s="47"/>
      <c r="R303" s="47"/>
      <c r="S303" s="47"/>
      <c r="T303" s="47"/>
      <c r="U303" s="47"/>
      <c r="V303" s="47">
        <v>1</v>
      </c>
      <c r="W303" s="48">
        <v>1</v>
      </c>
      <c r="X303" s="61">
        <f t="shared" si="28"/>
        <v>2</v>
      </c>
      <c r="Y303" s="52">
        <f t="shared" si="28"/>
        <v>2</v>
      </c>
      <c r="Z303">
        <f t="shared" si="29"/>
        <v>4</v>
      </c>
    </row>
    <row r="304" spans="1:26" x14ac:dyDescent="0.2">
      <c r="A304" s="51" t="s">
        <v>16</v>
      </c>
      <c r="B304" s="16"/>
      <c r="C304" s="47" t="s">
        <v>160</v>
      </c>
      <c r="D304" s="47" t="s">
        <v>330</v>
      </c>
      <c r="E304" s="52" t="s">
        <v>331</v>
      </c>
      <c r="F304" s="56"/>
      <c r="G304" s="47"/>
      <c r="H304" s="47"/>
      <c r="I304" s="47"/>
      <c r="J304" s="47"/>
      <c r="K304" s="47"/>
      <c r="L304" s="47">
        <v>1</v>
      </c>
      <c r="M304" s="47">
        <v>1</v>
      </c>
      <c r="N304" s="47">
        <v>1</v>
      </c>
      <c r="O304" s="47"/>
      <c r="P304" s="47"/>
      <c r="Q304" s="47"/>
      <c r="R304" s="47">
        <v>1</v>
      </c>
      <c r="S304" s="47"/>
      <c r="T304" s="47"/>
      <c r="U304" s="47"/>
      <c r="V304" s="47"/>
      <c r="W304" s="48"/>
      <c r="X304" s="61">
        <f t="shared" si="28"/>
        <v>3</v>
      </c>
      <c r="Y304" s="52">
        <f t="shared" si="28"/>
        <v>1</v>
      </c>
      <c r="Z304">
        <f t="shared" si="29"/>
        <v>4</v>
      </c>
    </row>
    <row r="305" spans="1:26" x14ac:dyDescent="0.2">
      <c r="A305" s="51" t="s">
        <v>16</v>
      </c>
      <c r="B305" s="16"/>
      <c r="C305" s="47" t="s">
        <v>178</v>
      </c>
      <c r="D305" s="47" t="s">
        <v>332</v>
      </c>
      <c r="E305" s="52" t="s">
        <v>333</v>
      </c>
      <c r="F305" s="56"/>
      <c r="G305" s="47"/>
      <c r="H305" s="47"/>
      <c r="I305" s="47"/>
      <c r="J305" s="47"/>
      <c r="K305" s="47"/>
      <c r="L305" s="47">
        <v>2</v>
      </c>
      <c r="M305" s="47"/>
      <c r="N305" s="47">
        <v>7</v>
      </c>
      <c r="O305" s="47">
        <v>1</v>
      </c>
      <c r="P305" s="47">
        <v>1</v>
      </c>
      <c r="Q305" s="47"/>
      <c r="R305" s="47">
        <v>2</v>
      </c>
      <c r="S305" s="47">
        <v>1</v>
      </c>
      <c r="T305" s="47"/>
      <c r="U305" s="47"/>
      <c r="V305" s="47">
        <v>8</v>
      </c>
      <c r="W305" s="48">
        <v>3</v>
      </c>
      <c r="X305" s="61">
        <f t="shared" si="28"/>
        <v>20</v>
      </c>
      <c r="Y305" s="52">
        <f t="shared" si="28"/>
        <v>5</v>
      </c>
      <c r="Z305">
        <f t="shared" si="29"/>
        <v>25</v>
      </c>
    </row>
    <row r="306" spans="1:26" x14ac:dyDescent="0.2">
      <c r="A306" s="51" t="s">
        <v>16</v>
      </c>
      <c r="B306" s="16"/>
      <c r="C306" s="47" t="s">
        <v>230</v>
      </c>
      <c r="D306" s="47" t="s">
        <v>334</v>
      </c>
      <c r="E306" s="52" t="s">
        <v>335</v>
      </c>
      <c r="F306" s="56"/>
      <c r="G306" s="47"/>
      <c r="H306" s="47"/>
      <c r="I306" s="47"/>
      <c r="J306" s="47"/>
      <c r="K306" s="47">
        <v>1</v>
      </c>
      <c r="L306" s="47"/>
      <c r="M306" s="47"/>
      <c r="N306" s="47"/>
      <c r="O306" s="47">
        <v>3</v>
      </c>
      <c r="P306" s="47"/>
      <c r="Q306" s="47"/>
      <c r="R306" s="47"/>
      <c r="S306" s="47"/>
      <c r="T306" s="47"/>
      <c r="U306" s="47"/>
      <c r="V306" s="47">
        <v>4</v>
      </c>
      <c r="W306" s="48">
        <v>6</v>
      </c>
      <c r="X306" s="61">
        <f t="shared" si="28"/>
        <v>4</v>
      </c>
      <c r="Y306" s="52">
        <f t="shared" si="28"/>
        <v>10</v>
      </c>
      <c r="Z306">
        <f t="shared" si="29"/>
        <v>14</v>
      </c>
    </row>
    <row r="307" spans="1:26" x14ac:dyDescent="0.2">
      <c r="A307" s="51" t="s">
        <v>16</v>
      </c>
      <c r="B307" s="16"/>
      <c r="C307" s="47" t="s">
        <v>336</v>
      </c>
      <c r="D307" s="47" t="s">
        <v>337</v>
      </c>
      <c r="E307" s="52" t="s">
        <v>338</v>
      </c>
      <c r="F307" s="56">
        <v>3</v>
      </c>
      <c r="G307" s="47">
        <v>1</v>
      </c>
      <c r="H307" s="47"/>
      <c r="I307" s="47"/>
      <c r="J307" s="47">
        <v>5</v>
      </c>
      <c r="K307" s="47">
        <v>3</v>
      </c>
      <c r="L307" s="47">
        <v>8</v>
      </c>
      <c r="M307" s="47">
        <v>4</v>
      </c>
      <c r="N307" s="47">
        <v>20</v>
      </c>
      <c r="O307" s="47">
        <v>13</v>
      </c>
      <c r="P307" s="47"/>
      <c r="Q307" s="47">
        <v>1</v>
      </c>
      <c r="R307" s="47">
        <v>5</v>
      </c>
      <c r="S307" s="47">
        <v>1</v>
      </c>
      <c r="T307" s="47"/>
      <c r="U307" s="47"/>
      <c r="V307" s="47">
        <v>54</v>
      </c>
      <c r="W307" s="48">
        <v>65</v>
      </c>
      <c r="X307" s="61">
        <f t="shared" si="28"/>
        <v>95</v>
      </c>
      <c r="Y307" s="52">
        <f t="shared" si="28"/>
        <v>88</v>
      </c>
      <c r="Z307">
        <f t="shared" si="29"/>
        <v>183</v>
      </c>
    </row>
    <row r="308" spans="1:26" x14ac:dyDescent="0.2">
      <c r="A308" s="51" t="s">
        <v>16</v>
      </c>
      <c r="B308" s="16"/>
      <c r="C308" s="47" t="s">
        <v>336</v>
      </c>
      <c r="D308" s="47" t="s">
        <v>339</v>
      </c>
      <c r="E308" s="52" t="s">
        <v>340</v>
      </c>
      <c r="F308" s="56"/>
      <c r="G308" s="47"/>
      <c r="H308" s="47"/>
      <c r="I308" s="47"/>
      <c r="J308" s="47"/>
      <c r="K308" s="47"/>
      <c r="L308" s="47">
        <v>1</v>
      </c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8">
        <v>1</v>
      </c>
      <c r="X308" s="61">
        <f t="shared" si="28"/>
        <v>1</v>
      </c>
      <c r="Y308" s="52">
        <f t="shared" si="28"/>
        <v>1</v>
      </c>
      <c r="Z308">
        <f t="shared" si="29"/>
        <v>2</v>
      </c>
    </row>
    <row r="309" spans="1:26" x14ac:dyDescent="0.2">
      <c r="A309" s="51" t="s">
        <v>16</v>
      </c>
      <c r="B309" s="16"/>
      <c r="C309" s="47" t="s">
        <v>230</v>
      </c>
      <c r="D309" s="47" t="s">
        <v>343</v>
      </c>
      <c r="E309" s="52" t="s">
        <v>344</v>
      </c>
      <c r="F309" s="56"/>
      <c r="G309" s="47"/>
      <c r="H309" s="47"/>
      <c r="I309" s="47"/>
      <c r="J309" s="47">
        <v>1</v>
      </c>
      <c r="K309" s="47"/>
      <c r="L309" s="47"/>
      <c r="M309" s="47"/>
      <c r="N309" s="47">
        <v>1</v>
      </c>
      <c r="O309" s="47"/>
      <c r="P309" s="47"/>
      <c r="Q309" s="47"/>
      <c r="R309" s="47"/>
      <c r="S309" s="47">
        <v>1</v>
      </c>
      <c r="T309" s="47"/>
      <c r="U309" s="47"/>
      <c r="V309" s="47">
        <v>3</v>
      </c>
      <c r="W309" s="48">
        <v>4</v>
      </c>
      <c r="X309" s="61">
        <f t="shared" si="28"/>
        <v>5</v>
      </c>
      <c r="Y309" s="52">
        <f t="shared" si="28"/>
        <v>5</v>
      </c>
      <c r="Z309">
        <f t="shared" si="29"/>
        <v>10</v>
      </c>
    </row>
    <row r="310" spans="1:26" x14ac:dyDescent="0.2">
      <c r="A310" s="53" t="s">
        <v>16</v>
      </c>
      <c r="B310" s="17"/>
      <c r="C310" s="54" t="s">
        <v>151</v>
      </c>
      <c r="D310" s="54" t="s">
        <v>345</v>
      </c>
      <c r="E310" s="55" t="s">
        <v>346</v>
      </c>
      <c r="F310" s="57"/>
      <c r="G310" s="54">
        <v>1</v>
      </c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>
        <v>2</v>
      </c>
      <c r="W310" s="60">
        <v>5</v>
      </c>
      <c r="X310" s="62">
        <f t="shared" si="28"/>
        <v>2</v>
      </c>
      <c r="Y310" s="55">
        <f t="shared" si="28"/>
        <v>6</v>
      </c>
      <c r="Z310">
        <f t="shared" si="29"/>
        <v>8</v>
      </c>
    </row>
    <row r="311" spans="1:26" x14ac:dyDescent="0.2">
      <c r="A311" s="46"/>
      <c r="E311" s="3" t="s">
        <v>50</v>
      </c>
      <c r="F311">
        <f t="shared" ref="F311:Z311" si="30">SUM(F213:F310)</f>
        <v>51</v>
      </c>
      <c r="G311">
        <f t="shared" si="30"/>
        <v>49</v>
      </c>
      <c r="H311">
        <f t="shared" si="30"/>
        <v>2</v>
      </c>
      <c r="I311">
        <f t="shared" si="30"/>
        <v>1</v>
      </c>
      <c r="J311">
        <f t="shared" si="30"/>
        <v>40</v>
      </c>
      <c r="K311">
        <f t="shared" si="30"/>
        <v>48</v>
      </c>
      <c r="L311">
        <f t="shared" si="30"/>
        <v>97</v>
      </c>
      <c r="M311">
        <f t="shared" si="30"/>
        <v>100</v>
      </c>
      <c r="N311">
        <f t="shared" si="30"/>
        <v>177</v>
      </c>
      <c r="O311">
        <f t="shared" si="30"/>
        <v>247</v>
      </c>
      <c r="P311">
        <f t="shared" si="30"/>
        <v>18</v>
      </c>
      <c r="Q311">
        <f t="shared" si="30"/>
        <v>21</v>
      </c>
      <c r="R311">
        <f t="shared" si="30"/>
        <v>59</v>
      </c>
      <c r="S311">
        <f t="shared" si="30"/>
        <v>68</v>
      </c>
      <c r="T311">
        <f t="shared" si="30"/>
        <v>1</v>
      </c>
      <c r="U311">
        <f t="shared" si="30"/>
        <v>3</v>
      </c>
      <c r="V311">
        <f t="shared" si="30"/>
        <v>1145</v>
      </c>
      <c r="W311">
        <f t="shared" si="30"/>
        <v>1488</v>
      </c>
      <c r="X311">
        <f t="shared" si="30"/>
        <v>1590</v>
      </c>
      <c r="Y311">
        <f t="shared" si="30"/>
        <v>2025</v>
      </c>
      <c r="Z311">
        <f t="shared" si="30"/>
        <v>3615</v>
      </c>
    </row>
    <row r="312" spans="1:26" x14ac:dyDescent="0.2">
      <c r="A312" s="3"/>
    </row>
    <row r="313" spans="1:26" x14ac:dyDescent="0.2">
      <c r="A313" s="106" t="s">
        <v>56</v>
      </c>
      <c r="B313" s="64"/>
      <c r="C313" s="18"/>
      <c r="D313" s="18"/>
      <c r="E313" s="65"/>
      <c r="F313" s="22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20"/>
      <c r="X313" s="66">
        <f>F313+H313+J313+L313+N313+P313+R313+T313+V313</f>
        <v>0</v>
      </c>
      <c r="Y313" s="65">
        <f>G313+I313+K313+M313+O313+Q313+S313+U313+W313</f>
        <v>0</v>
      </c>
      <c r="Z313">
        <f>SUM(X313:Y313)</f>
        <v>0</v>
      </c>
    </row>
    <row r="314" spans="1:26" x14ac:dyDescent="0.2">
      <c r="A314" s="46"/>
      <c r="E314" s="67" t="s">
        <v>49</v>
      </c>
      <c r="F314">
        <f t="shared" ref="F314:Z314" si="31">SUM(F313:F313)</f>
        <v>0</v>
      </c>
      <c r="G314">
        <f t="shared" si="31"/>
        <v>0</v>
      </c>
      <c r="H314">
        <f t="shared" si="31"/>
        <v>0</v>
      </c>
      <c r="I314">
        <f t="shared" si="31"/>
        <v>0</v>
      </c>
      <c r="J314">
        <f t="shared" si="31"/>
        <v>0</v>
      </c>
      <c r="K314">
        <f t="shared" si="31"/>
        <v>0</v>
      </c>
      <c r="L314">
        <f t="shared" si="31"/>
        <v>0</v>
      </c>
      <c r="M314">
        <f t="shared" si="31"/>
        <v>0</v>
      </c>
      <c r="N314">
        <f t="shared" si="31"/>
        <v>0</v>
      </c>
      <c r="O314">
        <f t="shared" si="31"/>
        <v>0</v>
      </c>
      <c r="P314">
        <f t="shared" si="31"/>
        <v>0</v>
      </c>
      <c r="Q314">
        <f t="shared" si="31"/>
        <v>0</v>
      </c>
      <c r="R314">
        <f t="shared" si="31"/>
        <v>0</v>
      </c>
      <c r="S314">
        <f t="shared" si="31"/>
        <v>0</v>
      </c>
      <c r="T314">
        <f t="shared" si="31"/>
        <v>0</v>
      </c>
      <c r="U314">
        <f t="shared" si="31"/>
        <v>0</v>
      </c>
      <c r="V314">
        <f t="shared" si="31"/>
        <v>0</v>
      </c>
      <c r="W314">
        <f t="shared" si="31"/>
        <v>0</v>
      </c>
      <c r="X314">
        <f t="shared" si="31"/>
        <v>0</v>
      </c>
      <c r="Y314">
        <f t="shared" si="31"/>
        <v>0</v>
      </c>
      <c r="Z314">
        <f t="shared" si="31"/>
        <v>0</v>
      </c>
    </row>
    <row r="315" spans="1:26" x14ac:dyDescent="0.2">
      <c r="A315" s="3"/>
    </row>
    <row r="316" spans="1:26" x14ac:dyDescent="0.2">
      <c r="A316" s="106" t="s">
        <v>17</v>
      </c>
      <c r="B316" s="64"/>
      <c r="C316" s="18"/>
      <c r="D316" s="18"/>
      <c r="E316" s="65"/>
      <c r="F316" s="22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20"/>
      <c r="X316" s="66">
        <f>F316+H316+J316+L316+N316+P316+R316+T316+V316</f>
        <v>0</v>
      </c>
      <c r="Y316" s="65">
        <f>G316+I316+K316+M316+O316+Q316+S316+U316+W316</f>
        <v>0</v>
      </c>
      <c r="Z316">
        <f>SUM(X316:Y316)</f>
        <v>0</v>
      </c>
    </row>
    <row r="317" spans="1:26" x14ac:dyDescent="0.2">
      <c r="A317" s="46"/>
      <c r="E317" s="67" t="s">
        <v>48</v>
      </c>
      <c r="F317">
        <f t="shared" ref="F317:Z317" si="32">SUM(F316:F316)</f>
        <v>0</v>
      </c>
      <c r="G317">
        <f t="shared" si="32"/>
        <v>0</v>
      </c>
      <c r="H317">
        <f t="shared" si="32"/>
        <v>0</v>
      </c>
      <c r="I317">
        <f t="shared" si="32"/>
        <v>0</v>
      </c>
      <c r="J317">
        <f t="shared" si="32"/>
        <v>0</v>
      </c>
      <c r="K317">
        <f t="shared" si="32"/>
        <v>0</v>
      </c>
      <c r="L317">
        <f t="shared" si="32"/>
        <v>0</v>
      </c>
      <c r="M317">
        <f t="shared" si="32"/>
        <v>0</v>
      </c>
      <c r="N317">
        <f t="shared" si="32"/>
        <v>0</v>
      </c>
      <c r="O317">
        <f t="shared" si="32"/>
        <v>0</v>
      </c>
      <c r="P317">
        <f t="shared" si="32"/>
        <v>0</v>
      </c>
      <c r="Q317">
        <f t="shared" si="32"/>
        <v>0</v>
      </c>
      <c r="R317">
        <f t="shared" si="32"/>
        <v>0</v>
      </c>
      <c r="S317">
        <f t="shared" si="32"/>
        <v>0</v>
      </c>
      <c r="T317">
        <f t="shared" si="32"/>
        <v>0</v>
      </c>
      <c r="U317">
        <f t="shared" si="32"/>
        <v>0</v>
      </c>
      <c r="V317">
        <f t="shared" si="32"/>
        <v>0</v>
      </c>
      <c r="W317">
        <f t="shared" si="32"/>
        <v>0</v>
      </c>
      <c r="X317">
        <f t="shared" si="32"/>
        <v>0</v>
      </c>
      <c r="Y317">
        <f t="shared" si="32"/>
        <v>0</v>
      </c>
      <c r="Z317">
        <f t="shared" si="32"/>
        <v>0</v>
      </c>
    </row>
    <row r="318" spans="1:26" x14ac:dyDescent="0.2">
      <c r="A318" s="3"/>
    </row>
    <row r="319" spans="1:26" x14ac:dyDescent="0.2">
      <c r="A319" s="106" t="s">
        <v>18</v>
      </c>
      <c r="B319" s="64"/>
      <c r="C319" s="18"/>
      <c r="D319" s="18"/>
      <c r="E319" s="65"/>
      <c r="F319" s="22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20"/>
      <c r="X319" s="66">
        <f>F319+H319+J319+L319+N319+P319+R319+T319+V319</f>
        <v>0</v>
      </c>
      <c r="Y319" s="65">
        <f>G319+I319+K319+M319+O319+Q319+S319+U319+W319</f>
        <v>0</v>
      </c>
      <c r="Z319">
        <f>SUM(X319:Y319)</f>
        <v>0</v>
      </c>
    </row>
    <row r="320" spans="1:26" x14ac:dyDescent="0.2">
      <c r="A320" s="46"/>
      <c r="E320" s="67" t="s">
        <v>47</v>
      </c>
      <c r="F320">
        <f t="shared" ref="F320:Z320" si="33">SUM(F319:F319)</f>
        <v>0</v>
      </c>
      <c r="G320">
        <f t="shared" si="33"/>
        <v>0</v>
      </c>
      <c r="H320">
        <f t="shared" si="33"/>
        <v>0</v>
      </c>
      <c r="I320">
        <f t="shared" si="33"/>
        <v>0</v>
      </c>
      <c r="J320">
        <f t="shared" si="33"/>
        <v>0</v>
      </c>
      <c r="K320">
        <f t="shared" si="33"/>
        <v>0</v>
      </c>
      <c r="L320">
        <f t="shared" si="33"/>
        <v>0</v>
      </c>
      <c r="M320">
        <f t="shared" si="33"/>
        <v>0</v>
      </c>
      <c r="N320">
        <f t="shared" si="33"/>
        <v>0</v>
      </c>
      <c r="O320">
        <f t="shared" si="33"/>
        <v>0</v>
      </c>
      <c r="P320">
        <f t="shared" si="33"/>
        <v>0</v>
      </c>
      <c r="Q320">
        <f t="shared" si="33"/>
        <v>0</v>
      </c>
      <c r="R320">
        <f t="shared" si="33"/>
        <v>0</v>
      </c>
      <c r="S320">
        <f t="shared" si="33"/>
        <v>0</v>
      </c>
      <c r="T320">
        <f t="shared" si="33"/>
        <v>0</v>
      </c>
      <c r="U320">
        <f t="shared" si="33"/>
        <v>0</v>
      </c>
      <c r="V320">
        <f t="shared" si="33"/>
        <v>0</v>
      </c>
      <c r="W320">
        <f t="shared" si="33"/>
        <v>0</v>
      </c>
      <c r="X320">
        <f t="shared" si="33"/>
        <v>0</v>
      </c>
      <c r="Y320">
        <f t="shared" si="33"/>
        <v>0</v>
      </c>
      <c r="Z320">
        <f t="shared" si="33"/>
        <v>0</v>
      </c>
    </row>
    <row r="321" spans="1:26" x14ac:dyDescent="0.2">
      <c r="A321" s="3"/>
    </row>
    <row r="322" spans="1:26" x14ac:dyDescent="0.2">
      <c r="A322" s="63" t="s">
        <v>19</v>
      </c>
      <c r="B322" s="64">
        <v>512001</v>
      </c>
      <c r="C322" s="18" t="s">
        <v>10</v>
      </c>
      <c r="D322" s="18" t="s">
        <v>11</v>
      </c>
      <c r="E322" s="65" t="s">
        <v>94</v>
      </c>
      <c r="F322" s="22">
        <v>1</v>
      </c>
      <c r="G322" s="18">
        <v>3</v>
      </c>
      <c r="H322" s="18"/>
      <c r="I322" s="18"/>
      <c r="J322" s="18"/>
      <c r="K322" s="18">
        <v>8</v>
      </c>
      <c r="L322" s="18"/>
      <c r="M322" s="18">
        <v>1</v>
      </c>
      <c r="N322" s="18">
        <v>4</v>
      </c>
      <c r="O322" s="18">
        <v>5</v>
      </c>
      <c r="P322" s="18">
        <v>1</v>
      </c>
      <c r="Q322" s="18">
        <v>5</v>
      </c>
      <c r="R322" s="18">
        <v>1</v>
      </c>
      <c r="S322" s="18">
        <v>4</v>
      </c>
      <c r="T322" s="18"/>
      <c r="U322" s="18"/>
      <c r="V322" s="18">
        <v>36</v>
      </c>
      <c r="W322" s="20">
        <v>54</v>
      </c>
      <c r="X322" s="66">
        <f>F322+H322+J322+L322+N322+P322+R322+T322+V322</f>
        <v>43</v>
      </c>
      <c r="Y322" s="65">
        <f>G322+I322+K322+M322+O322+Q322+S322+U322+W322</f>
        <v>80</v>
      </c>
      <c r="Z322">
        <f>SUM(X322:Y322)</f>
        <v>123</v>
      </c>
    </row>
    <row r="323" spans="1:26" x14ac:dyDescent="0.2">
      <c r="A323" s="3"/>
      <c r="E323" s="67" t="s">
        <v>113</v>
      </c>
      <c r="F323">
        <f>SUM(F322)</f>
        <v>1</v>
      </c>
      <c r="G323">
        <f t="shared" ref="G323:Z323" si="34">SUM(G322)</f>
        <v>3</v>
      </c>
      <c r="H323">
        <f t="shared" si="34"/>
        <v>0</v>
      </c>
      <c r="I323">
        <f t="shared" si="34"/>
        <v>0</v>
      </c>
      <c r="J323">
        <f t="shared" si="34"/>
        <v>0</v>
      </c>
      <c r="K323">
        <f t="shared" si="34"/>
        <v>8</v>
      </c>
      <c r="L323">
        <f t="shared" si="34"/>
        <v>0</v>
      </c>
      <c r="M323">
        <f t="shared" si="34"/>
        <v>1</v>
      </c>
      <c r="N323">
        <f t="shared" si="34"/>
        <v>4</v>
      </c>
      <c r="O323">
        <f t="shared" si="34"/>
        <v>5</v>
      </c>
      <c r="P323">
        <f t="shared" si="34"/>
        <v>1</v>
      </c>
      <c r="Q323">
        <f t="shared" si="34"/>
        <v>5</v>
      </c>
      <c r="R323">
        <f t="shared" si="34"/>
        <v>1</v>
      </c>
      <c r="S323">
        <f t="shared" si="34"/>
        <v>4</v>
      </c>
      <c r="T323">
        <f t="shared" si="34"/>
        <v>0</v>
      </c>
      <c r="U323">
        <f t="shared" si="34"/>
        <v>0</v>
      </c>
      <c r="V323">
        <f t="shared" si="34"/>
        <v>36</v>
      </c>
      <c r="W323">
        <f t="shared" si="34"/>
        <v>54</v>
      </c>
      <c r="X323">
        <f t="shared" si="34"/>
        <v>43</v>
      </c>
      <c r="Y323">
        <f t="shared" si="34"/>
        <v>80</v>
      </c>
      <c r="Z323">
        <f t="shared" si="34"/>
        <v>123</v>
      </c>
    </row>
    <row r="324" spans="1:26" x14ac:dyDescent="0.2">
      <c r="A324" s="3"/>
    </row>
    <row r="325" spans="1:26" x14ac:dyDescent="0.2">
      <c r="B325" t="s">
        <v>54</v>
      </c>
      <c r="E325" s="3" t="s">
        <v>9</v>
      </c>
      <c r="F325" s="75">
        <f t="shared" ref="F325:Z325" si="35">F211+F311+F314+F317+F320+F323</f>
        <v>52</v>
      </c>
      <c r="G325" s="75">
        <f t="shared" si="35"/>
        <v>52</v>
      </c>
      <c r="H325" s="75">
        <f t="shared" si="35"/>
        <v>2</v>
      </c>
      <c r="I325" s="75">
        <f t="shared" si="35"/>
        <v>1</v>
      </c>
      <c r="J325" s="75">
        <f t="shared" si="35"/>
        <v>40</v>
      </c>
      <c r="K325" s="75">
        <f t="shared" si="35"/>
        <v>56</v>
      </c>
      <c r="L325" s="75">
        <f t="shared" si="35"/>
        <v>97</v>
      </c>
      <c r="M325" s="75">
        <f t="shared" si="35"/>
        <v>101</v>
      </c>
      <c r="N325" s="75">
        <f t="shared" si="35"/>
        <v>181</v>
      </c>
      <c r="O325" s="75">
        <f t="shared" si="35"/>
        <v>252</v>
      </c>
      <c r="P325" s="75">
        <f t="shared" si="35"/>
        <v>19</v>
      </c>
      <c r="Q325" s="75">
        <f t="shared" si="35"/>
        <v>26</v>
      </c>
      <c r="R325" s="75">
        <f t="shared" si="35"/>
        <v>61</v>
      </c>
      <c r="S325" s="75">
        <f t="shared" si="35"/>
        <v>72</v>
      </c>
      <c r="T325" s="75">
        <f t="shared" si="35"/>
        <v>1</v>
      </c>
      <c r="U325" s="75">
        <f t="shared" si="35"/>
        <v>3</v>
      </c>
      <c r="V325" s="75">
        <f t="shared" si="35"/>
        <v>1183</v>
      </c>
      <c r="W325" s="75">
        <f t="shared" si="35"/>
        <v>1544</v>
      </c>
      <c r="X325" s="75">
        <f t="shared" si="35"/>
        <v>1636</v>
      </c>
      <c r="Y325" s="75">
        <f t="shared" si="35"/>
        <v>2107</v>
      </c>
      <c r="Z325" s="1">
        <f t="shared" si="35"/>
        <v>3743</v>
      </c>
    </row>
    <row r="326" spans="1:26" x14ac:dyDescent="0.2">
      <c r="B326"/>
    </row>
  </sheetData>
  <mergeCells count="30">
    <mergeCell ref="F208:G208"/>
    <mergeCell ref="H208:I208"/>
    <mergeCell ref="J208:K208"/>
    <mergeCell ref="L208:M208"/>
    <mergeCell ref="N208:O208"/>
    <mergeCell ref="V5:W5"/>
    <mergeCell ref="X5:Y5"/>
    <mergeCell ref="R129:S129"/>
    <mergeCell ref="T129:U129"/>
    <mergeCell ref="V208:W208"/>
    <mergeCell ref="X208:Y208"/>
    <mergeCell ref="R5:S5"/>
    <mergeCell ref="T5:U5"/>
    <mergeCell ref="P129:Q129"/>
    <mergeCell ref="R208:S208"/>
    <mergeCell ref="T208:U208"/>
    <mergeCell ref="V129:W129"/>
    <mergeCell ref="X129:Y129"/>
    <mergeCell ref="P208:Q208"/>
    <mergeCell ref="F129:G129"/>
    <mergeCell ref="H129:I129"/>
    <mergeCell ref="J129:K129"/>
    <mergeCell ref="L129:M129"/>
    <mergeCell ref="N129:O129"/>
    <mergeCell ref="P5:Q5"/>
    <mergeCell ref="F5:G5"/>
    <mergeCell ref="H5:I5"/>
    <mergeCell ref="J5:K5"/>
    <mergeCell ref="L5:M5"/>
    <mergeCell ref="N5:O5"/>
  </mergeCells>
  <phoneticPr fontId="5" type="noConversion"/>
  <printOptions horizontalCentered="1"/>
  <pageMargins left="0.75" right="0.75" top="1" bottom="1" header="0.5" footer="0.5"/>
  <pageSetup scale="57" orientation="landscape" r:id="rId1"/>
  <headerFooter alignWithMargins="0"/>
  <rowBreaks count="2" manualBreakCount="2">
    <brk id="124" max="25" man="1"/>
    <brk id="203" max="2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Z325"/>
  <sheetViews>
    <sheetView zoomScale="75" zoomScaleNormal="75" workbookViewId="0"/>
  </sheetViews>
  <sheetFormatPr defaultRowHeight="12.75" x14ac:dyDescent="0.2"/>
  <cols>
    <col min="1" max="1" width="10.7109375" customWidth="1"/>
    <col min="2" max="2" width="8.7109375" style="3" customWidth="1"/>
    <col min="4" max="4" width="14.42578125" customWidth="1"/>
    <col min="5" max="5" width="30.5703125" customWidth="1"/>
    <col min="6" max="6" width="5.7109375" customWidth="1"/>
    <col min="7" max="7" width="7.7109375" customWidth="1"/>
    <col min="8" max="8" width="5.7109375" customWidth="1"/>
    <col min="9" max="9" width="7.7109375" customWidth="1"/>
    <col min="10" max="10" width="5.7109375" customWidth="1"/>
    <col min="11" max="11" width="7.7109375" customWidth="1"/>
    <col min="12" max="12" width="5.7109375" customWidth="1"/>
    <col min="13" max="13" width="7.7109375" customWidth="1"/>
    <col min="14" max="14" width="5.5703125" customWidth="1"/>
    <col min="15" max="15" width="7.7109375" customWidth="1"/>
    <col min="16" max="16" width="5.5703125" customWidth="1"/>
    <col min="17" max="17" width="7.7109375" customWidth="1"/>
    <col min="18" max="18" width="5.5703125" customWidth="1"/>
    <col min="19" max="19" width="7.7109375" customWidth="1"/>
    <col min="20" max="20" width="5.7109375" customWidth="1"/>
    <col min="21" max="21" width="7.7109375" customWidth="1"/>
    <col min="22" max="22" width="5.5703125" customWidth="1"/>
    <col min="23" max="23" width="7.7109375" customWidth="1"/>
    <col min="24" max="24" width="5.5703125" customWidth="1"/>
    <col min="25" max="25" width="7.7109375" customWidth="1"/>
  </cols>
  <sheetData>
    <row r="1" spans="1:26" x14ac:dyDescent="0.2">
      <c r="A1" s="2" t="s">
        <v>3</v>
      </c>
      <c r="B1" s="11"/>
    </row>
    <row r="2" spans="1:26" x14ac:dyDescent="0.2">
      <c r="A2" s="2" t="s">
        <v>101</v>
      </c>
      <c r="B2" s="11"/>
      <c r="G2" s="68"/>
    </row>
    <row r="3" spans="1:26" x14ac:dyDescent="0.2">
      <c r="A3" s="2" t="s">
        <v>560</v>
      </c>
      <c r="B3" s="11"/>
    </row>
    <row r="4" spans="1:26" x14ac:dyDescent="0.2">
      <c r="B4" s="11"/>
    </row>
    <row r="5" spans="1:26" x14ac:dyDescent="0.2">
      <c r="A5" s="71" t="s">
        <v>63</v>
      </c>
      <c r="B5" s="11"/>
      <c r="F5" s="174" t="s">
        <v>85</v>
      </c>
      <c r="G5" s="173"/>
      <c r="H5" s="174" t="s">
        <v>86</v>
      </c>
      <c r="I5" s="175"/>
      <c r="J5" s="172" t="s">
        <v>87</v>
      </c>
      <c r="K5" s="173"/>
      <c r="L5" s="174" t="s">
        <v>88</v>
      </c>
      <c r="M5" s="175"/>
      <c r="N5" s="172" t="s">
        <v>4</v>
      </c>
      <c r="O5" s="173"/>
      <c r="P5" s="174" t="s">
        <v>89</v>
      </c>
      <c r="Q5" s="175"/>
      <c r="R5" s="170" t="s">
        <v>90</v>
      </c>
      <c r="S5" s="171"/>
      <c r="T5" s="170" t="s">
        <v>91</v>
      </c>
      <c r="U5" s="171"/>
      <c r="V5" s="172" t="s">
        <v>92</v>
      </c>
      <c r="W5" s="173"/>
      <c r="X5" s="174" t="s">
        <v>9</v>
      </c>
      <c r="Y5" s="175"/>
    </row>
    <row r="6" spans="1:26" x14ac:dyDescent="0.2">
      <c r="A6" s="8" t="s">
        <v>6</v>
      </c>
      <c r="B6" s="12" t="s">
        <v>98</v>
      </c>
      <c r="C6" s="9" t="s">
        <v>8</v>
      </c>
      <c r="D6" s="9" t="s">
        <v>7</v>
      </c>
      <c r="E6" s="9" t="s">
        <v>12</v>
      </c>
      <c r="F6" s="4" t="s">
        <v>1</v>
      </c>
      <c r="G6" s="6" t="s">
        <v>2</v>
      </c>
      <c r="H6" s="4" t="s">
        <v>1</v>
      </c>
      <c r="I6" s="5" t="s">
        <v>2</v>
      </c>
      <c r="J6" s="7" t="s">
        <v>1</v>
      </c>
      <c r="K6" s="6" t="s">
        <v>2</v>
      </c>
      <c r="L6" s="4" t="s">
        <v>1</v>
      </c>
      <c r="M6" s="5" t="s">
        <v>2</v>
      </c>
      <c r="N6" s="7" t="s">
        <v>1</v>
      </c>
      <c r="O6" s="6" t="s">
        <v>2</v>
      </c>
      <c r="P6" s="4" t="s">
        <v>1</v>
      </c>
      <c r="Q6" s="5" t="s">
        <v>2</v>
      </c>
      <c r="R6" s="4" t="s">
        <v>1</v>
      </c>
      <c r="S6" s="5" t="s">
        <v>2</v>
      </c>
      <c r="T6" s="4" t="s">
        <v>1</v>
      </c>
      <c r="U6" s="5" t="s">
        <v>2</v>
      </c>
      <c r="V6" s="7" t="s">
        <v>1</v>
      </c>
      <c r="W6" s="6" t="s">
        <v>2</v>
      </c>
      <c r="X6" s="4" t="s">
        <v>1</v>
      </c>
      <c r="Y6" s="5" t="s">
        <v>2</v>
      </c>
      <c r="Z6" s="10" t="s">
        <v>0</v>
      </c>
    </row>
    <row r="7" spans="1:26" x14ac:dyDescent="0.2">
      <c r="A7" s="49" t="s">
        <v>55</v>
      </c>
      <c r="B7" s="14"/>
      <c r="C7" s="13" t="s">
        <v>96</v>
      </c>
      <c r="D7" s="13" t="s">
        <v>134</v>
      </c>
      <c r="E7" s="50" t="s">
        <v>135</v>
      </c>
      <c r="F7" s="21">
        <v>1</v>
      </c>
      <c r="G7" s="13">
        <v>7</v>
      </c>
      <c r="H7" s="13">
        <v>2</v>
      </c>
      <c r="I7" s="13">
        <v>3</v>
      </c>
      <c r="J7" s="13">
        <v>15</v>
      </c>
      <c r="K7" s="13">
        <v>19</v>
      </c>
      <c r="L7" s="13">
        <v>27</v>
      </c>
      <c r="M7" s="13">
        <v>63</v>
      </c>
      <c r="N7" s="13">
        <v>30</v>
      </c>
      <c r="O7" s="13">
        <v>63</v>
      </c>
      <c r="P7" s="13">
        <v>4</v>
      </c>
      <c r="Q7" s="13">
        <v>11</v>
      </c>
      <c r="R7" s="13">
        <v>62</v>
      </c>
      <c r="S7" s="13">
        <v>72</v>
      </c>
      <c r="T7" s="13"/>
      <c r="U7" s="13">
        <v>1</v>
      </c>
      <c r="V7" s="13">
        <v>236</v>
      </c>
      <c r="W7" s="15">
        <v>289</v>
      </c>
      <c r="X7" s="19">
        <f t="shared" ref="X7:Y10" si="0">F7+H7+J7+L7+N7+P7+R7+T7+V7</f>
        <v>377</v>
      </c>
      <c r="Y7" s="50">
        <f t="shared" si="0"/>
        <v>528</v>
      </c>
      <c r="Z7">
        <f t="shared" ref="Z7:Z10" si="1">SUM(X7:Y7)</f>
        <v>905</v>
      </c>
    </row>
    <row r="8" spans="1:26" x14ac:dyDescent="0.2">
      <c r="A8" s="51" t="s">
        <v>55</v>
      </c>
      <c r="B8" s="16"/>
      <c r="C8" s="47" t="s">
        <v>95</v>
      </c>
      <c r="D8" s="47" t="s">
        <v>128</v>
      </c>
      <c r="E8" s="52" t="s">
        <v>129</v>
      </c>
      <c r="F8" s="56"/>
      <c r="G8" s="47"/>
      <c r="H8" s="47"/>
      <c r="I8" s="47"/>
      <c r="J8" s="47">
        <v>2</v>
      </c>
      <c r="K8" s="47">
        <v>1</v>
      </c>
      <c r="L8" s="47">
        <v>4</v>
      </c>
      <c r="M8" s="47">
        <v>6</v>
      </c>
      <c r="N8" s="47">
        <v>3</v>
      </c>
      <c r="O8" s="47">
        <v>1</v>
      </c>
      <c r="P8" s="47"/>
      <c r="Q8" s="47">
        <v>1</v>
      </c>
      <c r="R8" s="47">
        <v>14</v>
      </c>
      <c r="S8" s="47">
        <v>21</v>
      </c>
      <c r="T8" s="47"/>
      <c r="U8" s="47"/>
      <c r="V8" s="47">
        <v>35</v>
      </c>
      <c r="W8" s="48">
        <v>37</v>
      </c>
      <c r="X8" s="61">
        <f>F8+H8+J8+L8+N8+P8+R8+T8+V8</f>
        <v>58</v>
      </c>
      <c r="Y8" s="52">
        <f t="shared" si="0"/>
        <v>67</v>
      </c>
      <c r="Z8">
        <f t="shared" si="1"/>
        <v>125</v>
      </c>
    </row>
    <row r="9" spans="1:26" x14ac:dyDescent="0.2">
      <c r="A9" s="51" t="s">
        <v>55</v>
      </c>
      <c r="B9" s="16"/>
      <c r="C9" s="47" t="s">
        <v>127</v>
      </c>
      <c r="D9" s="47" t="s">
        <v>130</v>
      </c>
      <c r="E9" s="52" t="s">
        <v>131</v>
      </c>
      <c r="F9" s="56"/>
      <c r="G9" s="47"/>
      <c r="H9" s="47"/>
      <c r="I9" s="47"/>
      <c r="J9" s="47"/>
      <c r="K9" s="47"/>
      <c r="L9" s="47"/>
      <c r="M9" s="47"/>
      <c r="N9" s="47"/>
      <c r="O9" s="47"/>
      <c r="P9" s="47">
        <v>15</v>
      </c>
      <c r="Q9" s="47">
        <v>13</v>
      </c>
      <c r="R9" s="47"/>
      <c r="S9" s="47"/>
      <c r="T9" s="47"/>
      <c r="U9" s="47"/>
      <c r="V9" s="47"/>
      <c r="W9" s="48"/>
      <c r="X9" s="61">
        <f t="shared" si="0"/>
        <v>15</v>
      </c>
      <c r="Y9" s="52">
        <f t="shared" si="0"/>
        <v>13</v>
      </c>
      <c r="Z9">
        <f t="shared" si="1"/>
        <v>28</v>
      </c>
    </row>
    <row r="10" spans="1:26" x14ac:dyDescent="0.2">
      <c r="A10" s="53" t="s">
        <v>55</v>
      </c>
      <c r="B10" s="17"/>
      <c r="C10" s="54" t="s">
        <v>127</v>
      </c>
      <c r="D10" s="54" t="s">
        <v>132</v>
      </c>
      <c r="E10" s="55" t="s">
        <v>133</v>
      </c>
      <c r="F10" s="57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>
        <v>1</v>
      </c>
      <c r="S10" s="54"/>
      <c r="T10" s="54"/>
      <c r="U10" s="54"/>
      <c r="V10" s="54"/>
      <c r="W10" s="60"/>
      <c r="X10" s="62">
        <f t="shared" si="0"/>
        <v>1</v>
      </c>
      <c r="Y10" s="55">
        <f t="shared" si="0"/>
        <v>0</v>
      </c>
      <c r="Z10">
        <f t="shared" si="1"/>
        <v>1</v>
      </c>
    </row>
    <row r="11" spans="1:26" x14ac:dyDescent="0.2">
      <c r="B11"/>
      <c r="D11" s="69"/>
      <c r="E11" s="70" t="s">
        <v>51</v>
      </c>
      <c r="F11">
        <f t="shared" ref="F11:Z11" si="2">SUM(F7:F10)</f>
        <v>1</v>
      </c>
      <c r="G11">
        <f t="shared" si="2"/>
        <v>7</v>
      </c>
      <c r="H11">
        <f t="shared" si="2"/>
        <v>2</v>
      </c>
      <c r="I11">
        <f t="shared" si="2"/>
        <v>3</v>
      </c>
      <c r="J11">
        <f t="shared" si="2"/>
        <v>17</v>
      </c>
      <c r="K11">
        <f t="shared" si="2"/>
        <v>20</v>
      </c>
      <c r="L11">
        <f t="shared" si="2"/>
        <v>31</v>
      </c>
      <c r="M11">
        <f t="shared" si="2"/>
        <v>69</v>
      </c>
      <c r="N11">
        <f t="shared" si="2"/>
        <v>33</v>
      </c>
      <c r="O11">
        <f t="shared" si="2"/>
        <v>64</v>
      </c>
      <c r="P11">
        <f t="shared" si="2"/>
        <v>19</v>
      </c>
      <c r="Q11">
        <f t="shared" si="2"/>
        <v>25</v>
      </c>
      <c r="R11">
        <f t="shared" si="2"/>
        <v>77</v>
      </c>
      <c r="S11">
        <f t="shared" si="2"/>
        <v>93</v>
      </c>
      <c r="T11">
        <f t="shared" si="2"/>
        <v>0</v>
      </c>
      <c r="U11">
        <f t="shared" si="2"/>
        <v>1</v>
      </c>
      <c r="V11">
        <f t="shared" si="2"/>
        <v>271</v>
      </c>
      <c r="W11">
        <f t="shared" si="2"/>
        <v>326</v>
      </c>
      <c r="X11">
        <f t="shared" si="2"/>
        <v>451</v>
      </c>
      <c r="Y11">
        <f t="shared" si="2"/>
        <v>608</v>
      </c>
      <c r="Z11">
        <f t="shared" si="2"/>
        <v>1059</v>
      </c>
    </row>
    <row r="12" spans="1:26" x14ac:dyDescent="0.2">
      <c r="B12"/>
    </row>
    <row r="13" spans="1:26" x14ac:dyDescent="0.2">
      <c r="A13" s="49" t="s">
        <v>16</v>
      </c>
      <c r="B13" s="112" t="s">
        <v>525</v>
      </c>
      <c r="C13" s="13" t="s">
        <v>138</v>
      </c>
      <c r="D13" s="13" t="s">
        <v>136</v>
      </c>
      <c r="E13" s="50" t="s">
        <v>137</v>
      </c>
      <c r="F13" s="21"/>
      <c r="G13" s="13"/>
      <c r="H13" s="13"/>
      <c r="I13" s="13"/>
      <c r="J13" s="13"/>
      <c r="K13" s="13"/>
      <c r="L13" s="13"/>
      <c r="M13" s="13"/>
      <c r="N13" s="13">
        <v>1</v>
      </c>
      <c r="O13" s="13"/>
      <c r="P13" s="13"/>
      <c r="Q13" s="13"/>
      <c r="R13" s="13"/>
      <c r="S13" s="13"/>
      <c r="T13" s="13"/>
      <c r="U13" s="13"/>
      <c r="V13" s="13"/>
      <c r="W13" s="15"/>
      <c r="X13" s="19">
        <f t="shared" ref="X13:X44" si="3">F13+H13+J13+L13+N13+P13+R13+T13+V13</f>
        <v>1</v>
      </c>
      <c r="Y13" s="50">
        <f t="shared" ref="Y13:Y76" si="4">G13+I13+K13+M13+O13+Q13+S13+U13+W13</f>
        <v>0</v>
      </c>
      <c r="Z13">
        <f t="shared" ref="Z13:Z76" si="5">SUM(X13:Y13)</f>
        <v>1</v>
      </c>
    </row>
    <row r="14" spans="1:26" x14ac:dyDescent="0.2">
      <c r="A14" s="51" t="s">
        <v>16</v>
      </c>
      <c r="B14" s="113" t="s">
        <v>526</v>
      </c>
      <c r="C14" s="47" t="s">
        <v>138</v>
      </c>
      <c r="D14" s="47" t="s">
        <v>139</v>
      </c>
      <c r="E14" s="52" t="s">
        <v>140</v>
      </c>
      <c r="F14" s="56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>
        <v>5</v>
      </c>
      <c r="W14" s="48">
        <v>1</v>
      </c>
      <c r="X14" s="61">
        <f t="shared" si="3"/>
        <v>5</v>
      </c>
      <c r="Y14" s="52">
        <f t="shared" si="4"/>
        <v>1</v>
      </c>
      <c r="Z14">
        <f t="shared" si="5"/>
        <v>6</v>
      </c>
    </row>
    <row r="15" spans="1:26" x14ac:dyDescent="0.2">
      <c r="A15" s="51" t="s">
        <v>16</v>
      </c>
      <c r="B15" s="113" t="s">
        <v>527</v>
      </c>
      <c r="C15" s="47" t="s">
        <v>138</v>
      </c>
      <c r="D15" s="47" t="s">
        <v>141</v>
      </c>
      <c r="E15" s="52" t="s">
        <v>142</v>
      </c>
      <c r="F15" s="56">
        <v>2</v>
      </c>
      <c r="G15" s="47">
        <v>4</v>
      </c>
      <c r="H15" s="47"/>
      <c r="I15" s="47">
        <v>2</v>
      </c>
      <c r="J15" s="47">
        <v>1</v>
      </c>
      <c r="K15" s="47"/>
      <c r="L15" s="47">
        <v>1</v>
      </c>
      <c r="M15" s="47">
        <v>2</v>
      </c>
      <c r="N15" s="47">
        <v>4</v>
      </c>
      <c r="O15" s="47">
        <v>14</v>
      </c>
      <c r="P15" s="47"/>
      <c r="Q15" s="47"/>
      <c r="R15" s="47">
        <v>2</v>
      </c>
      <c r="S15" s="47"/>
      <c r="T15" s="47"/>
      <c r="U15" s="47"/>
      <c r="V15" s="47">
        <v>8</v>
      </c>
      <c r="W15" s="48">
        <v>78</v>
      </c>
      <c r="X15" s="61">
        <f t="shared" si="3"/>
        <v>18</v>
      </c>
      <c r="Y15" s="52">
        <f t="shared" si="4"/>
        <v>100</v>
      </c>
      <c r="Z15">
        <f t="shared" si="5"/>
        <v>118</v>
      </c>
    </row>
    <row r="16" spans="1:26" x14ac:dyDescent="0.2">
      <c r="A16" s="51" t="s">
        <v>16</v>
      </c>
      <c r="B16" s="113" t="s">
        <v>528</v>
      </c>
      <c r="C16" s="47" t="s">
        <v>138</v>
      </c>
      <c r="D16" s="47" t="s">
        <v>143</v>
      </c>
      <c r="E16" s="52" t="s">
        <v>144</v>
      </c>
      <c r="F16" s="56"/>
      <c r="G16" s="47">
        <v>1</v>
      </c>
      <c r="H16" s="47"/>
      <c r="I16" s="47"/>
      <c r="J16" s="47"/>
      <c r="K16" s="47"/>
      <c r="L16" s="47">
        <v>1</v>
      </c>
      <c r="M16" s="47"/>
      <c r="N16" s="47">
        <v>1</v>
      </c>
      <c r="O16" s="47"/>
      <c r="P16" s="47"/>
      <c r="Q16" s="47"/>
      <c r="R16" s="47"/>
      <c r="S16" s="47"/>
      <c r="T16" s="47"/>
      <c r="U16" s="47"/>
      <c r="V16" s="47">
        <v>6</v>
      </c>
      <c r="W16" s="48">
        <v>6</v>
      </c>
      <c r="X16" s="61">
        <f t="shared" si="3"/>
        <v>8</v>
      </c>
      <c r="Y16" s="52">
        <f t="shared" si="4"/>
        <v>7</v>
      </c>
      <c r="Z16">
        <f t="shared" si="5"/>
        <v>15</v>
      </c>
    </row>
    <row r="17" spans="1:26" x14ac:dyDescent="0.2">
      <c r="A17" s="51" t="s">
        <v>16</v>
      </c>
      <c r="B17" s="113" t="s">
        <v>529</v>
      </c>
      <c r="C17" s="47" t="s">
        <v>138</v>
      </c>
      <c r="D17" s="47" t="s">
        <v>145</v>
      </c>
      <c r="E17" s="52" t="s">
        <v>146</v>
      </c>
      <c r="F17" s="56"/>
      <c r="G17" s="47"/>
      <c r="H17" s="47"/>
      <c r="I17" s="47"/>
      <c r="J17" s="47"/>
      <c r="K17" s="47"/>
      <c r="L17" s="47"/>
      <c r="M17" s="47"/>
      <c r="N17" s="47"/>
      <c r="O17" s="47">
        <v>2</v>
      </c>
      <c r="P17" s="47"/>
      <c r="Q17" s="47"/>
      <c r="R17" s="47"/>
      <c r="S17" s="47"/>
      <c r="T17" s="47"/>
      <c r="U17" s="47"/>
      <c r="V17" s="47">
        <v>4</v>
      </c>
      <c r="W17" s="48">
        <v>3</v>
      </c>
      <c r="X17" s="61">
        <f t="shared" si="3"/>
        <v>4</v>
      </c>
      <c r="Y17" s="52">
        <f t="shared" si="4"/>
        <v>5</v>
      </c>
      <c r="Z17">
        <f t="shared" si="5"/>
        <v>9</v>
      </c>
    </row>
    <row r="18" spans="1:26" x14ac:dyDescent="0.2">
      <c r="A18" s="51" t="s">
        <v>16</v>
      </c>
      <c r="B18" s="113" t="s">
        <v>530</v>
      </c>
      <c r="C18" s="47" t="s">
        <v>138</v>
      </c>
      <c r="D18" s="47" t="s">
        <v>147</v>
      </c>
      <c r="E18" s="52" t="s">
        <v>148</v>
      </c>
      <c r="F18" s="56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>
        <v>4</v>
      </c>
      <c r="W18" s="48">
        <v>1</v>
      </c>
      <c r="X18" s="61">
        <f t="shared" si="3"/>
        <v>4</v>
      </c>
      <c r="Y18" s="52">
        <f t="shared" si="4"/>
        <v>1</v>
      </c>
      <c r="Z18">
        <f t="shared" si="5"/>
        <v>5</v>
      </c>
    </row>
    <row r="19" spans="1:26" x14ac:dyDescent="0.2">
      <c r="A19" s="51" t="s">
        <v>16</v>
      </c>
      <c r="B19" s="113" t="s">
        <v>531</v>
      </c>
      <c r="C19" s="47" t="s">
        <v>138</v>
      </c>
      <c r="D19" s="47" t="s">
        <v>149</v>
      </c>
      <c r="E19" s="52" t="s">
        <v>150</v>
      </c>
      <c r="F19" s="56"/>
      <c r="G19" s="47"/>
      <c r="H19" s="47"/>
      <c r="I19" s="47"/>
      <c r="J19" s="47">
        <v>1</v>
      </c>
      <c r="K19" s="47"/>
      <c r="L19" s="47"/>
      <c r="M19" s="47"/>
      <c r="N19" s="47">
        <v>1</v>
      </c>
      <c r="O19" s="47"/>
      <c r="P19" s="47"/>
      <c r="Q19" s="47"/>
      <c r="R19" s="47"/>
      <c r="S19" s="47"/>
      <c r="T19" s="47"/>
      <c r="U19" s="47"/>
      <c r="V19" s="47">
        <v>10</v>
      </c>
      <c r="W19" s="48">
        <v>22</v>
      </c>
      <c r="X19" s="61">
        <f t="shared" si="3"/>
        <v>12</v>
      </c>
      <c r="Y19" s="52">
        <f t="shared" si="4"/>
        <v>22</v>
      </c>
      <c r="Z19">
        <f t="shared" si="5"/>
        <v>34</v>
      </c>
    </row>
    <row r="20" spans="1:26" x14ac:dyDescent="0.2">
      <c r="A20" s="51" t="s">
        <v>16</v>
      </c>
      <c r="B20" s="113" t="s">
        <v>532</v>
      </c>
      <c r="C20" s="47" t="s">
        <v>151</v>
      </c>
      <c r="D20" s="47" t="s">
        <v>152</v>
      </c>
      <c r="E20" s="52" t="s">
        <v>153</v>
      </c>
      <c r="F20" s="56">
        <v>1</v>
      </c>
      <c r="G20" s="47"/>
      <c r="H20" s="47"/>
      <c r="I20" s="47"/>
      <c r="J20" s="47"/>
      <c r="K20" s="47"/>
      <c r="L20" s="47"/>
      <c r="M20" s="47"/>
      <c r="N20" s="47">
        <v>2</v>
      </c>
      <c r="O20" s="47"/>
      <c r="P20" s="47"/>
      <c r="Q20" s="47"/>
      <c r="R20" s="47"/>
      <c r="S20" s="47"/>
      <c r="T20" s="47"/>
      <c r="U20" s="47"/>
      <c r="V20" s="47">
        <v>8</v>
      </c>
      <c r="W20" s="48">
        <v>3</v>
      </c>
      <c r="X20" s="61">
        <f t="shared" si="3"/>
        <v>11</v>
      </c>
      <c r="Y20" s="52">
        <f t="shared" si="4"/>
        <v>3</v>
      </c>
      <c r="Z20">
        <f t="shared" si="5"/>
        <v>14</v>
      </c>
    </row>
    <row r="21" spans="1:26" x14ac:dyDescent="0.2">
      <c r="A21" s="51" t="s">
        <v>16</v>
      </c>
      <c r="B21" s="113" t="s">
        <v>534</v>
      </c>
      <c r="C21" s="47" t="s">
        <v>151</v>
      </c>
      <c r="D21" s="47" t="s">
        <v>156</v>
      </c>
      <c r="E21" s="52" t="s">
        <v>157</v>
      </c>
      <c r="F21" s="56"/>
      <c r="G21" s="47"/>
      <c r="H21" s="47"/>
      <c r="I21" s="47"/>
      <c r="J21" s="47"/>
      <c r="K21" s="47"/>
      <c r="L21" s="47"/>
      <c r="M21" s="47"/>
      <c r="N21" s="47"/>
      <c r="O21" s="47">
        <v>1</v>
      </c>
      <c r="P21" s="47"/>
      <c r="Q21" s="47"/>
      <c r="R21" s="47"/>
      <c r="S21" s="47"/>
      <c r="T21" s="47"/>
      <c r="U21" s="47"/>
      <c r="V21" s="47"/>
      <c r="W21" s="48">
        <v>1</v>
      </c>
      <c r="X21" s="61">
        <f t="shared" si="3"/>
        <v>0</v>
      </c>
      <c r="Y21" s="52">
        <f t="shared" si="4"/>
        <v>2</v>
      </c>
      <c r="Z21">
        <f t="shared" si="5"/>
        <v>2</v>
      </c>
    </row>
    <row r="22" spans="1:26" x14ac:dyDescent="0.2">
      <c r="A22" s="51" t="s">
        <v>16</v>
      </c>
      <c r="B22" s="113" t="s">
        <v>535</v>
      </c>
      <c r="C22" s="47" t="s">
        <v>151</v>
      </c>
      <c r="D22" s="47" t="s">
        <v>158</v>
      </c>
      <c r="E22" s="52" t="s">
        <v>159</v>
      </c>
      <c r="F22" s="56">
        <v>3</v>
      </c>
      <c r="G22" s="47">
        <v>1</v>
      </c>
      <c r="H22" s="47"/>
      <c r="I22" s="47"/>
      <c r="J22" s="47"/>
      <c r="K22" s="47">
        <v>2</v>
      </c>
      <c r="L22" s="47">
        <v>3</v>
      </c>
      <c r="M22" s="47">
        <v>3</v>
      </c>
      <c r="N22" s="47">
        <v>2</v>
      </c>
      <c r="O22" s="47">
        <v>4</v>
      </c>
      <c r="P22" s="47">
        <v>1</v>
      </c>
      <c r="Q22" s="47"/>
      <c r="R22" s="47">
        <v>2</v>
      </c>
      <c r="S22" s="47">
        <v>1</v>
      </c>
      <c r="T22" s="47"/>
      <c r="U22" s="47"/>
      <c r="V22" s="47">
        <v>37</v>
      </c>
      <c r="W22" s="48">
        <v>41</v>
      </c>
      <c r="X22" s="61">
        <f t="shared" si="3"/>
        <v>48</v>
      </c>
      <c r="Y22" s="52">
        <f t="shared" si="4"/>
        <v>52</v>
      </c>
      <c r="Z22">
        <f t="shared" si="5"/>
        <v>100</v>
      </c>
    </row>
    <row r="23" spans="1:26" x14ac:dyDescent="0.2">
      <c r="A23" s="51" t="s">
        <v>16</v>
      </c>
      <c r="B23" s="113" t="s">
        <v>536</v>
      </c>
      <c r="C23" s="47" t="s">
        <v>151</v>
      </c>
      <c r="D23" s="47" t="s">
        <v>161</v>
      </c>
      <c r="E23" s="52" t="s">
        <v>162</v>
      </c>
      <c r="F23" s="56"/>
      <c r="G23" s="47">
        <v>3</v>
      </c>
      <c r="H23" s="47"/>
      <c r="I23" s="47"/>
      <c r="J23" s="47"/>
      <c r="K23" s="47"/>
      <c r="L23" s="47"/>
      <c r="M23" s="47">
        <v>1</v>
      </c>
      <c r="N23" s="47"/>
      <c r="O23" s="47">
        <v>3</v>
      </c>
      <c r="P23" s="47"/>
      <c r="Q23" s="47"/>
      <c r="R23" s="47"/>
      <c r="S23" s="47">
        <v>1</v>
      </c>
      <c r="T23" s="47"/>
      <c r="U23" s="47"/>
      <c r="V23" s="47">
        <v>7</v>
      </c>
      <c r="W23" s="48">
        <v>15</v>
      </c>
      <c r="X23" s="61">
        <f t="shared" si="3"/>
        <v>7</v>
      </c>
      <c r="Y23" s="52">
        <f t="shared" si="4"/>
        <v>23</v>
      </c>
      <c r="Z23">
        <f t="shared" si="5"/>
        <v>30</v>
      </c>
    </row>
    <row r="24" spans="1:26" x14ac:dyDescent="0.2">
      <c r="A24" s="51" t="s">
        <v>16</v>
      </c>
      <c r="B24" s="113" t="s">
        <v>537</v>
      </c>
      <c r="C24" s="47" t="s">
        <v>151</v>
      </c>
      <c r="D24" s="47" t="s">
        <v>163</v>
      </c>
      <c r="E24" s="52" t="s">
        <v>164</v>
      </c>
      <c r="F24" s="56"/>
      <c r="G24" s="47"/>
      <c r="H24" s="47"/>
      <c r="I24" s="47"/>
      <c r="J24" s="47"/>
      <c r="K24" s="47">
        <v>1</v>
      </c>
      <c r="L24" s="47"/>
      <c r="M24" s="47"/>
      <c r="N24" s="47">
        <v>1</v>
      </c>
      <c r="O24" s="47">
        <v>1</v>
      </c>
      <c r="P24" s="47"/>
      <c r="Q24" s="47"/>
      <c r="R24" s="47"/>
      <c r="S24" s="47"/>
      <c r="T24" s="47"/>
      <c r="U24" s="47"/>
      <c r="V24" s="47">
        <v>1</v>
      </c>
      <c r="W24" s="48">
        <v>17</v>
      </c>
      <c r="X24" s="61">
        <f t="shared" si="3"/>
        <v>2</v>
      </c>
      <c r="Y24" s="52">
        <f t="shared" si="4"/>
        <v>19</v>
      </c>
      <c r="Z24">
        <f t="shared" si="5"/>
        <v>21</v>
      </c>
    </row>
    <row r="25" spans="1:26" x14ac:dyDescent="0.2">
      <c r="A25" s="51" t="s">
        <v>16</v>
      </c>
      <c r="B25" s="113">
        <v>110101</v>
      </c>
      <c r="C25" s="47" t="s">
        <v>151</v>
      </c>
      <c r="D25" s="47" t="s">
        <v>165</v>
      </c>
      <c r="E25" s="52" t="s">
        <v>166</v>
      </c>
      <c r="F25" s="56"/>
      <c r="G25" s="47"/>
      <c r="H25" s="47"/>
      <c r="I25" s="47"/>
      <c r="J25" s="47">
        <v>3</v>
      </c>
      <c r="K25" s="47"/>
      <c r="L25" s="47">
        <v>2</v>
      </c>
      <c r="M25" s="47"/>
      <c r="N25" s="47">
        <v>4</v>
      </c>
      <c r="O25" s="47">
        <v>2</v>
      </c>
      <c r="P25" s="47">
        <v>2</v>
      </c>
      <c r="Q25" s="47"/>
      <c r="R25" s="47"/>
      <c r="S25" s="47"/>
      <c r="T25" s="47"/>
      <c r="U25" s="47"/>
      <c r="V25" s="47">
        <v>12</v>
      </c>
      <c r="W25" s="48">
        <v>2</v>
      </c>
      <c r="X25" s="61">
        <f t="shared" si="3"/>
        <v>23</v>
      </c>
      <c r="Y25" s="52">
        <f t="shared" si="4"/>
        <v>4</v>
      </c>
      <c r="Z25">
        <f t="shared" si="5"/>
        <v>27</v>
      </c>
    </row>
    <row r="26" spans="1:26" x14ac:dyDescent="0.2">
      <c r="A26" s="51" t="s">
        <v>16</v>
      </c>
      <c r="B26" s="58">
        <v>110101</v>
      </c>
      <c r="C26" s="47" t="s">
        <v>151</v>
      </c>
      <c r="D26" s="47" t="s">
        <v>167</v>
      </c>
      <c r="E26" s="52" t="s">
        <v>168</v>
      </c>
      <c r="F26" s="56">
        <v>1</v>
      </c>
      <c r="G26" s="47"/>
      <c r="H26" s="47"/>
      <c r="I26" s="47"/>
      <c r="J26" s="47">
        <v>5</v>
      </c>
      <c r="K26" s="47">
        <v>1</v>
      </c>
      <c r="L26" s="47">
        <v>3</v>
      </c>
      <c r="M26" s="47">
        <v>1</v>
      </c>
      <c r="N26" s="47">
        <v>5</v>
      </c>
      <c r="O26" s="47">
        <v>2</v>
      </c>
      <c r="P26" s="47">
        <v>3</v>
      </c>
      <c r="Q26" s="47"/>
      <c r="R26" s="47">
        <v>2</v>
      </c>
      <c r="S26" s="47"/>
      <c r="T26" s="47"/>
      <c r="U26" s="47"/>
      <c r="V26" s="47">
        <v>38</v>
      </c>
      <c r="W26" s="48">
        <v>1</v>
      </c>
      <c r="X26" s="61">
        <f t="shared" si="3"/>
        <v>57</v>
      </c>
      <c r="Y26" s="52">
        <f t="shared" si="4"/>
        <v>5</v>
      </c>
      <c r="Z26">
        <f t="shared" si="5"/>
        <v>62</v>
      </c>
    </row>
    <row r="27" spans="1:26" x14ac:dyDescent="0.2">
      <c r="A27" s="51" t="s">
        <v>16</v>
      </c>
      <c r="B27" s="58">
        <v>131202</v>
      </c>
      <c r="C27" s="47" t="s">
        <v>169</v>
      </c>
      <c r="D27" s="47" t="s">
        <v>170</v>
      </c>
      <c r="E27" s="52" t="s">
        <v>171</v>
      </c>
      <c r="F27" s="56"/>
      <c r="G27" s="47">
        <v>2</v>
      </c>
      <c r="H27" s="47"/>
      <c r="I27" s="47"/>
      <c r="J27" s="47"/>
      <c r="K27" s="47">
        <v>2</v>
      </c>
      <c r="L27" s="47"/>
      <c r="M27" s="47">
        <v>1</v>
      </c>
      <c r="N27" s="47">
        <v>1</v>
      </c>
      <c r="O27" s="47">
        <v>7</v>
      </c>
      <c r="P27" s="47"/>
      <c r="Q27" s="47"/>
      <c r="R27" s="47"/>
      <c r="S27" s="47"/>
      <c r="T27" s="47"/>
      <c r="U27" s="47"/>
      <c r="V27" s="47">
        <v>4</v>
      </c>
      <c r="W27" s="48">
        <v>70</v>
      </c>
      <c r="X27" s="61">
        <f t="shared" si="3"/>
        <v>5</v>
      </c>
      <c r="Y27" s="52">
        <f t="shared" si="4"/>
        <v>82</v>
      </c>
      <c r="Z27">
        <f t="shared" si="5"/>
        <v>87</v>
      </c>
    </row>
    <row r="28" spans="1:26" x14ac:dyDescent="0.2">
      <c r="A28" s="51" t="s">
        <v>16</v>
      </c>
      <c r="B28" s="58">
        <v>131205</v>
      </c>
      <c r="C28" s="47" t="s">
        <v>169</v>
      </c>
      <c r="D28" s="47" t="s">
        <v>174</v>
      </c>
      <c r="E28" s="52" t="s">
        <v>175</v>
      </c>
      <c r="F28" s="56">
        <v>1</v>
      </c>
      <c r="G28" s="47"/>
      <c r="H28" s="47"/>
      <c r="I28" s="47"/>
      <c r="J28" s="47"/>
      <c r="K28" s="47"/>
      <c r="L28" s="47">
        <v>1</v>
      </c>
      <c r="M28" s="47">
        <v>1</v>
      </c>
      <c r="N28" s="47">
        <v>2</v>
      </c>
      <c r="O28" s="47">
        <v>4</v>
      </c>
      <c r="P28" s="47"/>
      <c r="Q28" s="47"/>
      <c r="R28" s="47"/>
      <c r="S28" s="47">
        <v>1</v>
      </c>
      <c r="T28" s="47"/>
      <c r="U28" s="47"/>
      <c r="V28" s="47">
        <v>13</v>
      </c>
      <c r="W28" s="48">
        <v>13</v>
      </c>
      <c r="X28" s="61">
        <f t="shared" si="3"/>
        <v>17</v>
      </c>
      <c r="Y28" s="52">
        <f t="shared" si="4"/>
        <v>19</v>
      </c>
      <c r="Z28">
        <f t="shared" si="5"/>
        <v>36</v>
      </c>
    </row>
    <row r="29" spans="1:26" x14ac:dyDescent="0.2">
      <c r="A29" s="51" t="s">
        <v>16</v>
      </c>
      <c r="B29" s="58">
        <v>140501</v>
      </c>
      <c r="C29" s="47" t="s">
        <v>178</v>
      </c>
      <c r="D29" s="47" t="s">
        <v>179</v>
      </c>
      <c r="E29" s="52" t="s">
        <v>180</v>
      </c>
      <c r="F29" s="56"/>
      <c r="G29" s="47">
        <v>1</v>
      </c>
      <c r="H29" s="47"/>
      <c r="I29" s="47"/>
      <c r="J29" s="47">
        <v>1</v>
      </c>
      <c r="K29" s="47">
        <v>2</v>
      </c>
      <c r="L29" s="47"/>
      <c r="M29" s="47">
        <v>3</v>
      </c>
      <c r="N29" s="47"/>
      <c r="O29" s="47">
        <v>4</v>
      </c>
      <c r="P29" s="47"/>
      <c r="Q29" s="47"/>
      <c r="R29" s="47">
        <v>1</v>
      </c>
      <c r="S29" s="47">
        <v>2</v>
      </c>
      <c r="T29" s="47"/>
      <c r="U29" s="47"/>
      <c r="V29" s="47">
        <v>14</v>
      </c>
      <c r="W29" s="48">
        <v>14</v>
      </c>
      <c r="X29" s="61">
        <f t="shared" si="3"/>
        <v>16</v>
      </c>
      <c r="Y29" s="52">
        <f t="shared" si="4"/>
        <v>26</v>
      </c>
      <c r="Z29">
        <f t="shared" si="5"/>
        <v>42</v>
      </c>
    </row>
    <row r="30" spans="1:26" x14ac:dyDescent="0.2">
      <c r="A30" s="51" t="s">
        <v>16</v>
      </c>
      <c r="B30" s="58">
        <v>140701</v>
      </c>
      <c r="C30" s="47" t="s">
        <v>178</v>
      </c>
      <c r="D30" s="47" t="s">
        <v>181</v>
      </c>
      <c r="E30" s="52" t="s">
        <v>182</v>
      </c>
      <c r="F30" s="56">
        <v>1</v>
      </c>
      <c r="G30" s="47"/>
      <c r="H30" s="47"/>
      <c r="I30" s="47"/>
      <c r="J30" s="47"/>
      <c r="K30" s="47">
        <v>1</v>
      </c>
      <c r="L30" s="47"/>
      <c r="M30" s="47"/>
      <c r="N30" s="47"/>
      <c r="O30" s="47"/>
      <c r="P30" s="47">
        <v>1</v>
      </c>
      <c r="Q30" s="47">
        <v>1</v>
      </c>
      <c r="R30" s="47">
        <v>2</v>
      </c>
      <c r="S30" s="47">
        <v>2</v>
      </c>
      <c r="T30" s="47"/>
      <c r="U30" s="47"/>
      <c r="V30" s="47">
        <v>10</v>
      </c>
      <c r="W30" s="48">
        <v>7</v>
      </c>
      <c r="X30" s="61">
        <f t="shared" si="3"/>
        <v>14</v>
      </c>
      <c r="Y30" s="52">
        <f t="shared" si="4"/>
        <v>11</v>
      </c>
      <c r="Z30">
        <f t="shared" si="5"/>
        <v>25</v>
      </c>
    </row>
    <row r="31" spans="1:26" x14ac:dyDescent="0.2">
      <c r="A31" s="51" t="s">
        <v>16</v>
      </c>
      <c r="B31" s="58">
        <v>140801</v>
      </c>
      <c r="C31" s="47" t="s">
        <v>178</v>
      </c>
      <c r="D31" s="47" t="s">
        <v>183</v>
      </c>
      <c r="E31" s="52" t="s">
        <v>184</v>
      </c>
      <c r="F31" s="56"/>
      <c r="G31" s="47"/>
      <c r="H31" s="47"/>
      <c r="I31" s="47"/>
      <c r="J31" s="47">
        <v>1</v>
      </c>
      <c r="K31" s="47"/>
      <c r="L31" s="47"/>
      <c r="M31" s="47">
        <v>1</v>
      </c>
      <c r="N31" s="47">
        <v>5</v>
      </c>
      <c r="O31" s="47"/>
      <c r="P31" s="47">
        <v>1</v>
      </c>
      <c r="Q31" s="47"/>
      <c r="R31" s="47">
        <v>1</v>
      </c>
      <c r="S31" s="47"/>
      <c r="T31" s="47"/>
      <c r="U31" s="47"/>
      <c r="V31" s="47">
        <v>29</v>
      </c>
      <c r="W31" s="48">
        <v>4</v>
      </c>
      <c r="X31" s="61">
        <f t="shared" si="3"/>
        <v>37</v>
      </c>
      <c r="Y31" s="52">
        <f t="shared" si="4"/>
        <v>5</v>
      </c>
      <c r="Z31">
        <f t="shared" si="5"/>
        <v>42</v>
      </c>
    </row>
    <row r="32" spans="1:26" x14ac:dyDescent="0.2">
      <c r="A32" s="51" t="s">
        <v>16</v>
      </c>
      <c r="B32" s="16">
        <v>140901</v>
      </c>
      <c r="C32" s="47" t="s">
        <v>178</v>
      </c>
      <c r="D32" s="47" t="s">
        <v>185</v>
      </c>
      <c r="E32" s="52" t="s">
        <v>186</v>
      </c>
      <c r="F32" s="56">
        <v>2</v>
      </c>
      <c r="G32" s="47"/>
      <c r="H32" s="47"/>
      <c r="I32" s="47"/>
      <c r="J32" s="47">
        <v>6</v>
      </c>
      <c r="K32" s="47"/>
      <c r="L32" s="47">
        <v>4</v>
      </c>
      <c r="M32" s="47"/>
      <c r="N32" s="47">
        <v>6</v>
      </c>
      <c r="O32" s="47">
        <v>1</v>
      </c>
      <c r="P32" s="47">
        <v>1</v>
      </c>
      <c r="Q32" s="47"/>
      <c r="R32" s="47">
        <v>1</v>
      </c>
      <c r="S32" s="47"/>
      <c r="T32" s="47"/>
      <c r="U32" s="47"/>
      <c r="V32" s="47">
        <v>19</v>
      </c>
      <c r="W32" s="48">
        <v>3</v>
      </c>
      <c r="X32" s="61">
        <f t="shared" si="3"/>
        <v>39</v>
      </c>
      <c r="Y32" s="52">
        <f t="shared" si="4"/>
        <v>4</v>
      </c>
      <c r="Z32">
        <f t="shared" si="5"/>
        <v>43</v>
      </c>
    </row>
    <row r="33" spans="1:26" x14ac:dyDescent="0.2">
      <c r="A33" s="51" t="s">
        <v>16</v>
      </c>
      <c r="B33" s="16">
        <v>141001</v>
      </c>
      <c r="C33" s="47" t="s">
        <v>178</v>
      </c>
      <c r="D33" s="47" t="s">
        <v>187</v>
      </c>
      <c r="E33" s="52" t="s">
        <v>188</v>
      </c>
      <c r="F33" s="56"/>
      <c r="G33" s="47"/>
      <c r="H33" s="47"/>
      <c r="I33" s="47"/>
      <c r="J33" s="47">
        <v>1</v>
      </c>
      <c r="K33" s="47"/>
      <c r="L33" s="47">
        <v>1</v>
      </c>
      <c r="M33" s="47"/>
      <c r="N33" s="47">
        <v>2</v>
      </c>
      <c r="O33" s="47"/>
      <c r="P33" s="47"/>
      <c r="Q33" s="47"/>
      <c r="R33" s="47">
        <v>2</v>
      </c>
      <c r="S33" s="47"/>
      <c r="T33" s="47"/>
      <c r="U33" s="47"/>
      <c r="V33" s="47">
        <v>13</v>
      </c>
      <c r="W33" s="48">
        <v>1</v>
      </c>
      <c r="X33" s="61">
        <f t="shared" si="3"/>
        <v>19</v>
      </c>
      <c r="Y33" s="52">
        <f t="shared" si="4"/>
        <v>1</v>
      </c>
      <c r="Z33">
        <f t="shared" si="5"/>
        <v>20</v>
      </c>
    </row>
    <row r="34" spans="1:26" x14ac:dyDescent="0.2">
      <c r="A34" s="51" t="s">
        <v>16</v>
      </c>
      <c r="B34" s="16">
        <v>141901</v>
      </c>
      <c r="C34" s="47" t="s">
        <v>178</v>
      </c>
      <c r="D34" s="47" t="s">
        <v>189</v>
      </c>
      <c r="E34" s="52" t="s">
        <v>190</v>
      </c>
      <c r="F34" s="56">
        <v>1</v>
      </c>
      <c r="G34" s="47"/>
      <c r="H34" s="47"/>
      <c r="I34" s="47"/>
      <c r="J34" s="47">
        <v>1</v>
      </c>
      <c r="K34" s="47"/>
      <c r="L34" s="47">
        <v>3</v>
      </c>
      <c r="M34" s="47"/>
      <c r="N34" s="47">
        <v>5</v>
      </c>
      <c r="O34" s="47">
        <v>3</v>
      </c>
      <c r="P34" s="47">
        <v>1</v>
      </c>
      <c r="Q34" s="47"/>
      <c r="R34" s="47">
        <v>2</v>
      </c>
      <c r="S34" s="47"/>
      <c r="T34" s="47"/>
      <c r="U34" s="47"/>
      <c r="V34" s="47">
        <v>82</v>
      </c>
      <c r="W34" s="48">
        <v>5</v>
      </c>
      <c r="X34" s="61">
        <f t="shared" si="3"/>
        <v>95</v>
      </c>
      <c r="Y34" s="52">
        <f t="shared" si="4"/>
        <v>8</v>
      </c>
      <c r="Z34">
        <f t="shared" si="5"/>
        <v>103</v>
      </c>
    </row>
    <row r="35" spans="1:26" x14ac:dyDescent="0.2">
      <c r="A35" s="51" t="s">
        <v>16</v>
      </c>
      <c r="B35" s="16">
        <v>142401</v>
      </c>
      <c r="C35" s="47" t="s">
        <v>178</v>
      </c>
      <c r="D35" s="47" t="s">
        <v>191</v>
      </c>
      <c r="E35" s="52" t="s">
        <v>192</v>
      </c>
      <c r="F35" s="56">
        <v>1</v>
      </c>
      <c r="G35" s="47">
        <v>1</v>
      </c>
      <c r="H35" s="47"/>
      <c r="I35" s="47"/>
      <c r="J35" s="47"/>
      <c r="K35" s="47"/>
      <c r="L35" s="47"/>
      <c r="M35" s="47"/>
      <c r="N35" s="47"/>
      <c r="O35" s="47">
        <v>1</v>
      </c>
      <c r="P35" s="47"/>
      <c r="Q35" s="47"/>
      <c r="R35" s="47"/>
      <c r="S35" s="47"/>
      <c r="T35" s="47"/>
      <c r="U35" s="47"/>
      <c r="V35" s="47">
        <v>20</v>
      </c>
      <c r="W35" s="48">
        <v>11</v>
      </c>
      <c r="X35" s="61">
        <f t="shared" si="3"/>
        <v>21</v>
      </c>
      <c r="Y35" s="52">
        <f t="shared" si="4"/>
        <v>13</v>
      </c>
      <c r="Z35">
        <f t="shared" si="5"/>
        <v>34</v>
      </c>
    </row>
    <row r="36" spans="1:26" x14ac:dyDescent="0.2">
      <c r="A36" s="51" t="s">
        <v>16</v>
      </c>
      <c r="B36" s="16">
        <v>143501</v>
      </c>
      <c r="C36" s="47" t="s">
        <v>178</v>
      </c>
      <c r="D36" s="47" t="s">
        <v>193</v>
      </c>
      <c r="E36" s="52" t="s">
        <v>194</v>
      </c>
      <c r="F36" s="56">
        <v>1</v>
      </c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>
        <v>5</v>
      </c>
      <c r="W36" s="48"/>
      <c r="X36" s="61">
        <f t="shared" si="3"/>
        <v>6</v>
      </c>
      <c r="Y36" s="52">
        <f t="shared" si="4"/>
        <v>0</v>
      </c>
      <c r="Z36">
        <f t="shared" si="5"/>
        <v>6</v>
      </c>
    </row>
    <row r="37" spans="1:26" x14ac:dyDescent="0.2">
      <c r="A37" s="51" t="s">
        <v>16</v>
      </c>
      <c r="B37" s="16">
        <v>160301</v>
      </c>
      <c r="C37" s="47" t="s">
        <v>151</v>
      </c>
      <c r="D37" s="47" t="s">
        <v>195</v>
      </c>
      <c r="E37" s="52" t="s">
        <v>196</v>
      </c>
      <c r="F37" s="56"/>
      <c r="G37" s="47">
        <v>1</v>
      </c>
      <c r="H37" s="47"/>
      <c r="I37" s="47"/>
      <c r="J37" s="47"/>
      <c r="K37" s="47">
        <v>1</v>
      </c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>
        <v>1</v>
      </c>
      <c r="W37" s="48"/>
      <c r="X37" s="61">
        <f t="shared" si="3"/>
        <v>1</v>
      </c>
      <c r="Y37" s="52">
        <f t="shared" si="4"/>
        <v>2</v>
      </c>
      <c r="Z37">
        <f t="shared" si="5"/>
        <v>3</v>
      </c>
    </row>
    <row r="38" spans="1:26" x14ac:dyDescent="0.2">
      <c r="A38" s="51" t="s">
        <v>16</v>
      </c>
      <c r="B38" s="16">
        <v>160501</v>
      </c>
      <c r="C38" s="47" t="s">
        <v>151</v>
      </c>
      <c r="D38" s="47" t="s">
        <v>197</v>
      </c>
      <c r="E38" s="52" t="s">
        <v>198</v>
      </c>
      <c r="F38" s="56"/>
      <c r="G38" s="47"/>
      <c r="H38" s="47"/>
      <c r="I38" s="47"/>
      <c r="J38" s="47"/>
      <c r="K38" s="47"/>
      <c r="L38" s="47"/>
      <c r="M38" s="47"/>
      <c r="N38" s="47"/>
      <c r="O38" s="47">
        <v>1</v>
      </c>
      <c r="P38" s="47"/>
      <c r="Q38" s="47"/>
      <c r="R38" s="47"/>
      <c r="S38" s="47"/>
      <c r="T38" s="47"/>
      <c r="U38" s="47"/>
      <c r="V38" s="47"/>
      <c r="W38" s="48">
        <v>1</v>
      </c>
      <c r="X38" s="61">
        <f t="shared" si="3"/>
        <v>0</v>
      </c>
      <c r="Y38" s="52">
        <f t="shared" si="4"/>
        <v>2</v>
      </c>
      <c r="Z38">
        <f t="shared" si="5"/>
        <v>2</v>
      </c>
    </row>
    <row r="39" spans="1:26" x14ac:dyDescent="0.2">
      <c r="A39" s="51" t="s">
        <v>16</v>
      </c>
      <c r="B39" s="16">
        <v>160901</v>
      </c>
      <c r="C39" s="47" t="s">
        <v>151</v>
      </c>
      <c r="D39" s="47" t="s">
        <v>199</v>
      </c>
      <c r="E39" s="52" t="s">
        <v>200</v>
      </c>
      <c r="F39" s="56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>
        <v>1</v>
      </c>
      <c r="W39" s="48">
        <v>2</v>
      </c>
      <c r="X39" s="61">
        <f t="shared" si="3"/>
        <v>1</v>
      </c>
      <c r="Y39" s="52">
        <f t="shared" si="4"/>
        <v>2</v>
      </c>
      <c r="Z39">
        <f t="shared" si="5"/>
        <v>3</v>
      </c>
    </row>
    <row r="40" spans="1:26" x14ac:dyDescent="0.2">
      <c r="A40" s="51" t="s">
        <v>16</v>
      </c>
      <c r="B40" s="16">
        <v>160902</v>
      </c>
      <c r="C40" s="47" t="s">
        <v>151</v>
      </c>
      <c r="D40" s="47" t="s">
        <v>201</v>
      </c>
      <c r="E40" s="52" t="s">
        <v>202</v>
      </c>
      <c r="F40" s="56"/>
      <c r="G40" s="47"/>
      <c r="H40" s="47"/>
      <c r="I40" s="47"/>
      <c r="J40" s="47"/>
      <c r="K40" s="47"/>
      <c r="L40" s="47"/>
      <c r="M40" s="47"/>
      <c r="N40" s="47">
        <v>1</v>
      </c>
      <c r="O40" s="47"/>
      <c r="P40" s="47"/>
      <c r="Q40" s="47"/>
      <c r="R40" s="47"/>
      <c r="S40" s="47"/>
      <c r="T40" s="47"/>
      <c r="U40" s="47"/>
      <c r="V40" s="47"/>
      <c r="W40" s="48"/>
      <c r="X40" s="61">
        <f t="shared" si="3"/>
        <v>1</v>
      </c>
      <c r="Y40" s="52">
        <f t="shared" si="4"/>
        <v>0</v>
      </c>
      <c r="Z40">
        <f t="shared" si="5"/>
        <v>1</v>
      </c>
    </row>
    <row r="41" spans="1:26" x14ac:dyDescent="0.2">
      <c r="A41" s="51" t="s">
        <v>16</v>
      </c>
      <c r="B41" s="16">
        <v>160905</v>
      </c>
      <c r="C41" s="47" t="s">
        <v>151</v>
      </c>
      <c r="D41" s="47" t="s">
        <v>203</v>
      </c>
      <c r="E41" s="52" t="s">
        <v>204</v>
      </c>
      <c r="F41" s="56"/>
      <c r="G41" s="47"/>
      <c r="H41" s="47"/>
      <c r="I41" s="47"/>
      <c r="J41" s="47"/>
      <c r="K41" s="47"/>
      <c r="L41" s="47"/>
      <c r="M41" s="47"/>
      <c r="N41" s="47"/>
      <c r="O41" s="47">
        <v>1</v>
      </c>
      <c r="P41" s="47"/>
      <c r="Q41" s="47"/>
      <c r="R41" s="47"/>
      <c r="S41" s="47"/>
      <c r="T41" s="47"/>
      <c r="U41" s="47"/>
      <c r="V41" s="47"/>
      <c r="W41" s="48">
        <v>2</v>
      </c>
      <c r="X41" s="61">
        <f t="shared" si="3"/>
        <v>0</v>
      </c>
      <c r="Y41" s="52">
        <f t="shared" si="4"/>
        <v>3</v>
      </c>
      <c r="Z41">
        <f t="shared" si="5"/>
        <v>3</v>
      </c>
    </row>
    <row r="42" spans="1:26" x14ac:dyDescent="0.2">
      <c r="A42" s="51" t="s">
        <v>16</v>
      </c>
      <c r="B42" s="16">
        <v>190701</v>
      </c>
      <c r="C42" s="47" t="s">
        <v>230</v>
      </c>
      <c r="D42" s="47" t="s">
        <v>207</v>
      </c>
      <c r="E42" s="52" t="s">
        <v>208</v>
      </c>
      <c r="F42" s="56"/>
      <c r="G42" s="47"/>
      <c r="H42" s="47"/>
      <c r="I42" s="47"/>
      <c r="J42" s="47"/>
      <c r="K42" s="47"/>
      <c r="L42" s="47">
        <v>1</v>
      </c>
      <c r="M42" s="47">
        <v>3</v>
      </c>
      <c r="N42" s="47"/>
      <c r="O42" s="47">
        <v>8</v>
      </c>
      <c r="P42" s="47"/>
      <c r="Q42" s="47"/>
      <c r="R42" s="47"/>
      <c r="S42" s="47"/>
      <c r="T42" s="47"/>
      <c r="U42" s="47"/>
      <c r="V42" s="47">
        <v>1</v>
      </c>
      <c r="W42" s="48">
        <v>20</v>
      </c>
      <c r="X42" s="61">
        <f t="shared" si="3"/>
        <v>2</v>
      </c>
      <c r="Y42" s="52">
        <f t="shared" si="4"/>
        <v>31</v>
      </c>
      <c r="Z42">
        <f t="shared" si="5"/>
        <v>33</v>
      </c>
    </row>
    <row r="43" spans="1:26" x14ac:dyDescent="0.2">
      <c r="A43" s="51" t="s">
        <v>16</v>
      </c>
      <c r="B43" s="16">
        <v>190901</v>
      </c>
      <c r="C43" s="47" t="s">
        <v>209</v>
      </c>
      <c r="D43" s="47" t="s">
        <v>210</v>
      </c>
      <c r="E43" s="52" t="s">
        <v>211</v>
      </c>
      <c r="F43" s="56"/>
      <c r="G43" s="47">
        <v>3</v>
      </c>
      <c r="H43" s="47"/>
      <c r="I43" s="47"/>
      <c r="J43" s="47"/>
      <c r="K43" s="47">
        <v>2</v>
      </c>
      <c r="L43" s="47">
        <v>1</v>
      </c>
      <c r="M43" s="47">
        <v>2</v>
      </c>
      <c r="N43" s="47">
        <v>1</v>
      </c>
      <c r="O43" s="47">
        <v>10</v>
      </c>
      <c r="P43" s="47"/>
      <c r="Q43" s="47">
        <v>1</v>
      </c>
      <c r="R43" s="47"/>
      <c r="S43" s="47">
        <v>4</v>
      </c>
      <c r="T43" s="47"/>
      <c r="U43" s="47"/>
      <c r="V43" s="47">
        <v>3</v>
      </c>
      <c r="W43" s="48">
        <v>47</v>
      </c>
      <c r="X43" s="61">
        <f t="shared" si="3"/>
        <v>5</v>
      </c>
      <c r="Y43" s="52">
        <f t="shared" si="4"/>
        <v>69</v>
      </c>
      <c r="Z43">
        <f t="shared" si="5"/>
        <v>74</v>
      </c>
    </row>
    <row r="44" spans="1:26" x14ac:dyDescent="0.2">
      <c r="A44" s="51" t="s">
        <v>16</v>
      </c>
      <c r="B44" s="16">
        <v>230101</v>
      </c>
      <c r="C44" s="47" t="s">
        <v>151</v>
      </c>
      <c r="D44" s="47" t="s">
        <v>212</v>
      </c>
      <c r="E44" s="52" t="s">
        <v>213</v>
      </c>
      <c r="F44" s="56"/>
      <c r="G44" s="47"/>
      <c r="H44" s="47"/>
      <c r="I44" s="47"/>
      <c r="J44" s="47"/>
      <c r="K44" s="47">
        <v>1</v>
      </c>
      <c r="L44" s="47">
        <v>1</v>
      </c>
      <c r="M44" s="47">
        <v>1</v>
      </c>
      <c r="N44" s="47"/>
      <c r="O44" s="47">
        <v>2</v>
      </c>
      <c r="P44" s="47"/>
      <c r="Q44" s="47"/>
      <c r="R44" s="47"/>
      <c r="S44" s="47"/>
      <c r="T44" s="47"/>
      <c r="U44" s="47"/>
      <c r="V44" s="47"/>
      <c r="W44" s="48">
        <v>8</v>
      </c>
      <c r="X44" s="61">
        <f t="shared" si="3"/>
        <v>1</v>
      </c>
      <c r="Y44" s="52">
        <f t="shared" si="4"/>
        <v>12</v>
      </c>
      <c r="Z44">
        <f t="shared" si="5"/>
        <v>13</v>
      </c>
    </row>
    <row r="45" spans="1:26" x14ac:dyDescent="0.2">
      <c r="A45" s="51" t="s">
        <v>16</v>
      </c>
      <c r="B45" s="16">
        <v>231304</v>
      </c>
      <c r="C45" s="47" t="s">
        <v>151</v>
      </c>
      <c r="D45" s="47" t="s">
        <v>214</v>
      </c>
      <c r="E45" s="52" t="s">
        <v>215</v>
      </c>
      <c r="F45" s="56">
        <v>1</v>
      </c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>
        <v>1</v>
      </c>
      <c r="T45" s="47"/>
      <c r="U45" s="47"/>
      <c r="V45" s="47"/>
      <c r="W45" s="48"/>
      <c r="X45" s="61">
        <f t="shared" ref="X45:X77" si="6">F45+H45+J45+L45+N45+P45+R45+T45+V45</f>
        <v>1</v>
      </c>
      <c r="Y45" s="52">
        <f t="shared" si="4"/>
        <v>1</v>
      </c>
      <c r="Z45">
        <f t="shared" si="5"/>
        <v>2</v>
      </c>
    </row>
    <row r="46" spans="1:26" x14ac:dyDescent="0.2">
      <c r="A46" s="51" t="s">
        <v>16</v>
      </c>
      <c r="B46" s="16">
        <v>240199</v>
      </c>
      <c r="C46" s="47" t="s">
        <v>160</v>
      </c>
      <c r="D46" s="47" t="s">
        <v>216</v>
      </c>
      <c r="E46" s="52" t="s">
        <v>217</v>
      </c>
      <c r="F46" s="56"/>
      <c r="G46" s="47"/>
      <c r="H46" s="47"/>
      <c r="I46" s="47"/>
      <c r="J46" s="47"/>
      <c r="K46" s="47"/>
      <c r="L46" s="47"/>
      <c r="M46" s="47"/>
      <c r="N46" s="47">
        <v>1</v>
      </c>
      <c r="O46" s="47"/>
      <c r="P46" s="47"/>
      <c r="Q46" s="47"/>
      <c r="R46" s="47">
        <v>1</v>
      </c>
      <c r="S46" s="47">
        <v>1</v>
      </c>
      <c r="T46" s="47"/>
      <c r="U46" s="47"/>
      <c r="V46" s="47"/>
      <c r="W46" s="48"/>
      <c r="X46" s="61">
        <f t="shared" si="6"/>
        <v>2</v>
      </c>
      <c r="Y46" s="52">
        <f t="shared" si="4"/>
        <v>1</v>
      </c>
      <c r="Z46">
        <f t="shared" si="5"/>
        <v>3</v>
      </c>
    </row>
    <row r="47" spans="1:26" x14ac:dyDescent="0.2">
      <c r="A47" s="51" t="s">
        <v>16</v>
      </c>
      <c r="B47" s="16">
        <v>260101</v>
      </c>
      <c r="C47" s="47" t="s">
        <v>138</v>
      </c>
      <c r="D47" s="47" t="s">
        <v>218</v>
      </c>
      <c r="E47" s="52" t="s">
        <v>219</v>
      </c>
      <c r="F47" s="56"/>
      <c r="G47" s="47">
        <v>3</v>
      </c>
      <c r="H47" s="47"/>
      <c r="I47" s="47"/>
      <c r="J47" s="47">
        <v>2</v>
      </c>
      <c r="K47" s="47">
        <v>2</v>
      </c>
      <c r="L47" s="47">
        <v>1</v>
      </c>
      <c r="M47" s="47">
        <v>3</v>
      </c>
      <c r="N47" s="47">
        <v>1</v>
      </c>
      <c r="O47" s="47">
        <v>5</v>
      </c>
      <c r="P47" s="47"/>
      <c r="Q47" s="47"/>
      <c r="R47" s="47"/>
      <c r="S47" s="47"/>
      <c r="T47" s="47"/>
      <c r="U47" s="47">
        <v>1</v>
      </c>
      <c r="V47" s="47">
        <v>13</v>
      </c>
      <c r="W47" s="48">
        <v>34</v>
      </c>
      <c r="X47" s="61">
        <f t="shared" si="6"/>
        <v>17</v>
      </c>
      <c r="Y47" s="52">
        <f t="shared" si="4"/>
        <v>48</v>
      </c>
      <c r="Z47">
        <f t="shared" si="5"/>
        <v>65</v>
      </c>
    </row>
    <row r="48" spans="1:26" x14ac:dyDescent="0.2">
      <c r="A48" s="51" t="s">
        <v>16</v>
      </c>
      <c r="B48" s="16">
        <v>260101</v>
      </c>
      <c r="C48" s="47" t="s">
        <v>138</v>
      </c>
      <c r="D48" s="47" t="s">
        <v>220</v>
      </c>
      <c r="E48" s="52" t="s">
        <v>221</v>
      </c>
      <c r="F48" s="56">
        <v>3</v>
      </c>
      <c r="G48" s="47">
        <v>3</v>
      </c>
      <c r="H48" s="47"/>
      <c r="I48" s="47"/>
      <c r="J48" s="47">
        <v>1</v>
      </c>
      <c r="K48" s="47">
        <v>3</v>
      </c>
      <c r="L48" s="47"/>
      <c r="M48" s="47">
        <v>14</v>
      </c>
      <c r="N48" s="47">
        <v>5</v>
      </c>
      <c r="O48" s="47">
        <v>14</v>
      </c>
      <c r="P48" s="47"/>
      <c r="Q48" s="47">
        <v>1</v>
      </c>
      <c r="R48" s="47"/>
      <c r="S48" s="47">
        <v>2</v>
      </c>
      <c r="T48" s="47"/>
      <c r="U48" s="47"/>
      <c r="V48" s="47">
        <v>30</v>
      </c>
      <c r="W48" s="48">
        <v>55</v>
      </c>
      <c r="X48" s="61">
        <f t="shared" si="6"/>
        <v>39</v>
      </c>
      <c r="Y48" s="52">
        <f t="shared" si="4"/>
        <v>92</v>
      </c>
      <c r="Z48">
        <f t="shared" si="5"/>
        <v>131</v>
      </c>
    </row>
    <row r="49" spans="1:26" x14ac:dyDescent="0.2">
      <c r="A49" s="51" t="s">
        <v>16</v>
      </c>
      <c r="B49" s="16">
        <v>260406</v>
      </c>
      <c r="C49" s="47" t="s">
        <v>138</v>
      </c>
      <c r="D49" s="47" t="s">
        <v>222</v>
      </c>
      <c r="E49" s="52" t="s">
        <v>223</v>
      </c>
      <c r="F49" s="56">
        <v>1</v>
      </c>
      <c r="G49" s="47"/>
      <c r="H49" s="47"/>
      <c r="I49" s="47"/>
      <c r="J49" s="47">
        <v>3</v>
      </c>
      <c r="K49" s="47"/>
      <c r="L49" s="47"/>
      <c r="M49" s="47">
        <v>3</v>
      </c>
      <c r="N49" s="47"/>
      <c r="O49" s="47">
        <v>2</v>
      </c>
      <c r="P49" s="47"/>
      <c r="Q49" s="47"/>
      <c r="R49" s="47"/>
      <c r="S49" s="47"/>
      <c r="T49" s="47"/>
      <c r="U49" s="47"/>
      <c r="V49" s="47">
        <v>11</v>
      </c>
      <c r="W49" s="48">
        <v>17</v>
      </c>
      <c r="X49" s="61">
        <f t="shared" si="6"/>
        <v>15</v>
      </c>
      <c r="Y49" s="52">
        <f t="shared" si="4"/>
        <v>22</v>
      </c>
      <c r="Z49">
        <f t="shared" si="5"/>
        <v>37</v>
      </c>
    </row>
    <row r="50" spans="1:26" x14ac:dyDescent="0.2">
      <c r="A50" s="51" t="s">
        <v>16</v>
      </c>
      <c r="B50" s="16">
        <v>261302</v>
      </c>
      <c r="C50" s="47" t="s">
        <v>138</v>
      </c>
      <c r="D50" s="47" t="s">
        <v>224</v>
      </c>
      <c r="E50" s="52" t="s">
        <v>225</v>
      </c>
      <c r="F50" s="56">
        <v>2</v>
      </c>
      <c r="G50" s="47">
        <v>2</v>
      </c>
      <c r="H50" s="47"/>
      <c r="I50" s="47"/>
      <c r="J50" s="47"/>
      <c r="K50" s="47"/>
      <c r="L50" s="47">
        <v>2</v>
      </c>
      <c r="M50" s="47">
        <v>1</v>
      </c>
      <c r="N50" s="47">
        <v>1</v>
      </c>
      <c r="O50" s="47">
        <v>4</v>
      </c>
      <c r="P50" s="47"/>
      <c r="Q50" s="47"/>
      <c r="R50" s="47"/>
      <c r="S50" s="47">
        <v>2</v>
      </c>
      <c r="T50" s="47"/>
      <c r="U50" s="47"/>
      <c r="V50" s="47">
        <v>22</v>
      </c>
      <c r="W50" s="48">
        <v>34</v>
      </c>
      <c r="X50" s="61">
        <f t="shared" si="6"/>
        <v>27</v>
      </c>
      <c r="Y50" s="52">
        <f t="shared" si="4"/>
        <v>43</v>
      </c>
      <c r="Z50">
        <f t="shared" si="5"/>
        <v>70</v>
      </c>
    </row>
    <row r="51" spans="1:26" x14ac:dyDescent="0.2">
      <c r="A51" s="51" t="s">
        <v>16</v>
      </c>
      <c r="B51" s="16">
        <v>270101</v>
      </c>
      <c r="C51" s="47" t="s">
        <v>151</v>
      </c>
      <c r="D51" s="47" t="s">
        <v>226</v>
      </c>
      <c r="E51" s="52" t="s">
        <v>227</v>
      </c>
      <c r="F51" s="56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>
        <v>1</v>
      </c>
      <c r="W51" s="48"/>
      <c r="X51" s="61">
        <f t="shared" si="6"/>
        <v>1</v>
      </c>
      <c r="Y51" s="52">
        <f t="shared" si="4"/>
        <v>0</v>
      </c>
      <c r="Z51">
        <f t="shared" si="5"/>
        <v>1</v>
      </c>
    </row>
    <row r="52" spans="1:26" x14ac:dyDescent="0.2">
      <c r="A52" s="51" t="s">
        <v>16</v>
      </c>
      <c r="B52" s="16">
        <v>270101</v>
      </c>
      <c r="C52" s="47" t="s">
        <v>151</v>
      </c>
      <c r="D52" s="47" t="s">
        <v>228</v>
      </c>
      <c r="E52" s="52" t="s">
        <v>229</v>
      </c>
      <c r="F52" s="56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>
        <v>2</v>
      </c>
      <c r="W52" s="48">
        <v>4</v>
      </c>
      <c r="X52" s="61">
        <f t="shared" si="6"/>
        <v>2</v>
      </c>
      <c r="Y52" s="52">
        <f t="shared" si="4"/>
        <v>4</v>
      </c>
      <c r="Z52">
        <f t="shared" si="5"/>
        <v>6</v>
      </c>
    </row>
    <row r="53" spans="1:26" x14ac:dyDescent="0.2">
      <c r="A53" s="51" t="s">
        <v>16</v>
      </c>
      <c r="B53" s="16">
        <v>309999</v>
      </c>
      <c r="C53" s="47" t="s">
        <v>151</v>
      </c>
      <c r="D53" s="47" t="s">
        <v>546</v>
      </c>
      <c r="E53" s="52" t="s">
        <v>547</v>
      </c>
      <c r="F53" s="56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8">
        <v>1</v>
      </c>
      <c r="X53" s="61">
        <f t="shared" si="6"/>
        <v>0</v>
      </c>
      <c r="Y53" s="52">
        <f t="shared" si="4"/>
        <v>1</v>
      </c>
      <c r="Z53">
        <f t="shared" si="5"/>
        <v>1</v>
      </c>
    </row>
    <row r="54" spans="1:26" x14ac:dyDescent="0.2">
      <c r="A54" s="51" t="s">
        <v>16</v>
      </c>
      <c r="B54" s="16">
        <v>310505</v>
      </c>
      <c r="C54" s="47" t="s">
        <v>230</v>
      </c>
      <c r="D54" s="47" t="s">
        <v>231</v>
      </c>
      <c r="E54" s="52" t="s">
        <v>232</v>
      </c>
      <c r="F54" s="56">
        <v>4</v>
      </c>
      <c r="G54" s="47">
        <v>2</v>
      </c>
      <c r="H54" s="47"/>
      <c r="I54" s="47"/>
      <c r="J54" s="47">
        <v>2</v>
      </c>
      <c r="K54" s="47">
        <v>2</v>
      </c>
      <c r="L54" s="47">
        <v>7</v>
      </c>
      <c r="M54" s="47">
        <v>4</v>
      </c>
      <c r="N54" s="47">
        <v>7</v>
      </c>
      <c r="O54" s="47">
        <v>11</v>
      </c>
      <c r="P54" s="47"/>
      <c r="Q54" s="47">
        <v>1</v>
      </c>
      <c r="R54" s="47">
        <v>3</v>
      </c>
      <c r="S54" s="47">
        <v>5</v>
      </c>
      <c r="T54" s="47"/>
      <c r="U54" s="47"/>
      <c r="V54" s="47">
        <v>65</v>
      </c>
      <c r="W54" s="48">
        <v>85</v>
      </c>
      <c r="X54" s="61">
        <f t="shared" si="6"/>
        <v>88</v>
      </c>
      <c r="Y54" s="52">
        <f t="shared" si="4"/>
        <v>110</v>
      </c>
      <c r="Z54">
        <f t="shared" si="5"/>
        <v>198</v>
      </c>
    </row>
    <row r="55" spans="1:26" x14ac:dyDescent="0.2">
      <c r="A55" s="51" t="s">
        <v>16</v>
      </c>
      <c r="B55" s="16">
        <v>340199</v>
      </c>
      <c r="C55" s="47" t="s">
        <v>230</v>
      </c>
      <c r="D55" s="47" t="s">
        <v>233</v>
      </c>
      <c r="E55" s="52" t="s">
        <v>234</v>
      </c>
      <c r="F55" s="56">
        <v>1</v>
      </c>
      <c r="G55" s="47">
        <v>4</v>
      </c>
      <c r="H55" s="47"/>
      <c r="I55" s="47"/>
      <c r="J55" s="47"/>
      <c r="K55" s="47">
        <v>5</v>
      </c>
      <c r="L55" s="47">
        <v>3</v>
      </c>
      <c r="M55" s="47">
        <v>15</v>
      </c>
      <c r="N55" s="47">
        <v>2</v>
      </c>
      <c r="O55" s="47">
        <v>8</v>
      </c>
      <c r="P55" s="47">
        <v>1</v>
      </c>
      <c r="Q55" s="47"/>
      <c r="R55" s="47"/>
      <c r="S55" s="47">
        <v>1</v>
      </c>
      <c r="T55" s="47"/>
      <c r="U55" s="47"/>
      <c r="V55" s="47">
        <v>12</v>
      </c>
      <c r="W55" s="48">
        <v>44</v>
      </c>
      <c r="X55" s="61">
        <f t="shared" si="6"/>
        <v>19</v>
      </c>
      <c r="Y55" s="52">
        <f t="shared" si="4"/>
        <v>77</v>
      </c>
      <c r="Z55">
        <f t="shared" si="5"/>
        <v>96</v>
      </c>
    </row>
    <row r="56" spans="1:26" x14ac:dyDescent="0.2">
      <c r="A56" s="51" t="s">
        <v>16</v>
      </c>
      <c r="B56" s="16">
        <v>400501</v>
      </c>
      <c r="C56" s="47" t="s">
        <v>151</v>
      </c>
      <c r="D56" s="47" t="s">
        <v>239</v>
      </c>
      <c r="E56" s="52" t="s">
        <v>240</v>
      </c>
      <c r="F56" s="56"/>
      <c r="G56" s="47"/>
      <c r="H56" s="47"/>
      <c r="I56" s="47"/>
      <c r="J56" s="47"/>
      <c r="K56" s="47">
        <v>1</v>
      </c>
      <c r="L56" s="47">
        <v>1</v>
      </c>
      <c r="M56" s="47">
        <v>1</v>
      </c>
      <c r="N56" s="47">
        <v>1</v>
      </c>
      <c r="O56" s="47">
        <v>1</v>
      </c>
      <c r="P56" s="47"/>
      <c r="Q56" s="47">
        <v>1</v>
      </c>
      <c r="R56" s="47">
        <v>1</v>
      </c>
      <c r="S56" s="47"/>
      <c r="T56" s="47"/>
      <c r="U56" s="47"/>
      <c r="V56" s="47">
        <v>4</v>
      </c>
      <c r="W56" s="48">
        <v>2</v>
      </c>
      <c r="X56" s="61">
        <f t="shared" si="6"/>
        <v>7</v>
      </c>
      <c r="Y56" s="52">
        <f t="shared" si="4"/>
        <v>6</v>
      </c>
      <c r="Z56">
        <f t="shared" si="5"/>
        <v>13</v>
      </c>
    </row>
    <row r="57" spans="1:26" x14ac:dyDescent="0.2">
      <c r="A57" s="51" t="s">
        <v>16</v>
      </c>
      <c r="B57" s="16">
        <v>400510</v>
      </c>
      <c r="C57" s="47" t="s">
        <v>151</v>
      </c>
      <c r="D57" s="47" t="s">
        <v>241</v>
      </c>
      <c r="E57" s="52" t="s">
        <v>242</v>
      </c>
      <c r="F57" s="56">
        <v>1</v>
      </c>
      <c r="G57" s="47">
        <v>1</v>
      </c>
      <c r="H57" s="47"/>
      <c r="I57" s="47"/>
      <c r="J57" s="47"/>
      <c r="K57" s="47"/>
      <c r="L57" s="47"/>
      <c r="M57" s="47"/>
      <c r="N57" s="47">
        <v>1</v>
      </c>
      <c r="O57" s="47"/>
      <c r="P57" s="47"/>
      <c r="Q57" s="47"/>
      <c r="R57" s="47"/>
      <c r="S57" s="47"/>
      <c r="T57" s="47"/>
      <c r="U57" s="47"/>
      <c r="V57" s="47">
        <v>4</v>
      </c>
      <c r="W57" s="48">
        <v>15</v>
      </c>
      <c r="X57" s="61">
        <f t="shared" si="6"/>
        <v>6</v>
      </c>
      <c r="Y57" s="52">
        <f t="shared" si="4"/>
        <v>16</v>
      </c>
      <c r="Z57">
        <f t="shared" si="5"/>
        <v>22</v>
      </c>
    </row>
    <row r="58" spans="1:26" x14ac:dyDescent="0.2">
      <c r="A58" s="51" t="s">
        <v>16</v>
      </c>
      <c r="B58" s="16">
        <v>400699</v>
      </c>
      <c r="C58" s="47" t="s">
        <v>138</v>
      </c>
      <c r="D58" s="47" t="s">
        <v>243</v>
      </c>
      <c r="E58" s="52" t="s">
        <v>244</v>
      </c>
      <c r="F58" s="56"/>
      <c r="G58" s="47">
        <v>1</v>
      </c>
      <c r="H58" s="47"/>
      <c r="I58" s="47"/>
      <c r="J58" s="47"/>
      <c r="K58" s="47"/>
      <c r="L58" s="47"/>
      <c r="M58" s="47"/>
      <c r="N58" s="47"/>
      <c r="O58" s="47"/>
      <c r="P58" s="47"/>
      <c r="Q58" s="47">
        <v>1</v>
      </c>
      <c r="R58" s="47"/>
      <c r="S58" s="47"/>
      <c r="T58" s="47"/>
      <c r="U58" s="47"/>
      <c r="V58" s="47">
        <v>4</v>
      </c>
      <c r="W58" s="48">
        <v>2</v>
      </c>
      <c r="X58" s="61">
        <f t="shared" si="6"/>
        <v>4</v>
      </c>
      <c r="Y58" s="52">
        <f t="shared" si="4"/>
        <v>4</v>
      </c>
      <c r="Z58">
        <f t="shared" si="5"/>
        <v>8</v>
      </c>
    </row>
    <row r="59" spans="1:26" x14ac:dyDescent="0.2">
      <c r="A59" s="51" t="s">
        <v>16</v>
      </c>
      <c r="B59" s="16">
        <v>400801</v>
      </c>
      <c r="C59" s="47" t="s">
        <v>151</v>
      </c>
      <c r="D59" s="47" t="s">
        <v>245</v>
      </c>
      <c r="E59" s="52" t="s">
        <v>246</v>
      </c>
      <c r="F59" s="56"/>
      <c r="G59" s="47"/>
      <c r="H59" s="47"/>
      <c r="I59" s="47"/>
      <c r="J59" s="47"/>
      <c r="K59" s="47"/>
      <c r="L59" s="47"/>
      <c r="M59" s="47"/>
      <c r="N59" s="47"/>
      <c r="O59" s="47">
        <v>1</v>
      </c>
      <c r="P59" s="47"/>
      <c r="Q59" s="47"/>
      <c r="R59" s="47"/>
      <c r="S59" s="47"/>
      <c r="T59" s="47"/>
      <c r="U59" s="47"/>
      <c r="V59" s="47">
        <v>3</v>
      </c>
      <c r="W59" s="48">
        <v>1</v>
      </c>
      <c r="X59" s="61">
        <f t="shared" si="6"/>
        <v>3</v>
      </c>
      <c r="Y59" s="52">
        <f t="shared" si="4"/>
        <v>2</v>
      </c>
      <c r="Z59">
        <f t="shared" si="5"/>
        <v>5</v>
      </c>
    </row>
    <row r="60" spans="1:26" x14ac:dyDescent="0.2">
      <c r="A60" s="51" t="s">
        <v>16</v>
      </c>
      <c r="B60" s="16">
        <v>420101</v>
      </c>
      <c r="C60" s="47" t="s">
        <v>230</v>
      </c>
      <c r="D60" s="47" t="s">
        <v>249</v>
      </c>
      <c r="E60" s="52" t="s">
        <v>250</v>
      </c>
      <c r="F60" s="56"/>
      <c r="G60" s="47">
        <v>7</v>
      </c>
      <c r="H60" s="47"/>
      <c r="I60" s="47"/>
      <c r="J60" s="47"/>
      <c r="K60" s="47">
        <v>1</v>
      </c>
      <c r="L60" s="47">
        <v>1</v>
      </c>
      <c r="M60" s="47">
        <v>5</v>
      </c>
      <c r="N60" s="47"/>
      <c r="O60" s="47">
        <v>9</v>
      </c>
      <c r="P60" s="47"/>
      <c r="Q60" s="47"/>
      <c r="R60" s="47">
        <v>2</v>
      </c>
      <c r="S60" s="47">
        <v>2</v>
      </c>
      <c r="T60" s="47"/>
      <c r="U60" s="47"/>
      <c r="V60" s="47">
        <v>13</v>
      </c>
      <c r="W60" s="48">
        <v>53</v>
      </c>
      <c r="X60" s="61">
        <f t="shared" si="6"/>
        <v>16</v>
      </c>
      <c r="Y60" s="52">
        <f t="shared" si="4"/>
        <v>77</v>
      </c>
      <c r="Z60">
        <f t="shared" si="5"/>
        <v>93</v>
      </c>
    </row>
    <row r="61" spans="1:26" x14ac:dyDescent="0.2">
      <c r="A61" s="51" t="s">
        <v>16</v>
      </c>
      <c r="B61" s="16">
        <v>420101</v>
      </c>
      <c r="C61" s="47" t="s">
        <v>230</v>
      </c>
      <c r="D61" s="47" t="s">
        <v>251</v>
      </c>
      <c r="E61" s="52" t="s">
        <v>252</v>
      </c>
      <c r="F61" s="56"/>
      <c r="G61" s="47">
        <v>5</v>
      </c>
      <c r="H61" s="47"/>
      <c r="I61" s="47"/>
      <c r="J61" s="47"/>
      <c r="K61" s="47">
        <v>2</v>
      </c>
      <c r="L61" s="47"/>
      <c r="M61" s="47">
        <v>3</v>
      </c>
      <c r="N61" s="47"/>
      <c r="O61" s="47"/>
      <c r="P61" s="47"/>
      <c r="Q61" s="47"/>
      <c r="R61" s="47"/>
      <c r="S61" s="47">
        <v>1</v>
      </c>
      <c r="T61" s="47"/>
      <c r="U61" s="47"/>
      <c r="V61" s="47">
        <v>4</v>
      </c>
      <c r="W61" s="48">
        <v>13</v>
      </c>
      <c r="X61" s="61">
        <f t="shared" si="6"/>
        <v>4</v>
      </c>
      <c r="Y61" s="52">
        <f t="shared" si="4"/>
        <v>24</v>
      </c>
      <c r="Z61">
        <f t="shared" si="5"/>
        <v>28</v>
      </c>
    </row>
    <row r="62" spans="1:26" x14ac:dyDescent="0.2">
      <c r="A62" s="51" t="s">
        <v>16</v>
      </c>
      <c r="B62" s="16">
        <v>440501</v>
      </c>
      <c r="C62" s="47" t="s">
        <v>138</v>
      </c>
      <c r="D62" s="47" t="s">
        <v>253</v>
      </c>
      <c r="E62" s="52" t="s">
        <v>254</v>
      </c>
      <c r="F62" s="56">
        <v>1</v>
      </c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>
        <v>7</v>
      </c>
      <c r="W62" s="48">
        <v>4</v>
      </c>
      <c r="X62" s="61">
        <f t="shared" si="6"/>
        <v>8</v>
      </c>
      <c r="Y62" s="52">
        <f t="shared" si="4"/>
        <v>4</v>
      </c>
      <c r="Z62">
        <f t="shared" si="5"/>
        <v>12</v>
      </c>
    </row>
    <row r="63" spans="1:26" x14ac:dyDescent="0.2">
      <c r="A63" s="51" t="s">
        <v>16</v>
      </c>
      <c r="B63" s="16">
        <v>440501</v>
      </c>
      <c r="C63" s="47" t="s">
        <v>138</v>
      </c>
      <c r="D63" s="47" t="s">
        <v>255</v>
      </c>
      <c r="E63" s="52" t="s">
        <v>256</v>
      </c>
      <c r="F63" s="56"/>
      <c r="G63" s="47"/>
      <c r="H63" s="47"/>
      <c r="I63" s="47"/>
      <c r="J63" s="47"/>
      <c r="K63" s="47"/>
      <c r="L63" s="47"/>
      <c r="M63" s="47"/>
      <c r="N63" s="47"/>
      <c r="O63" s="47">
        <v>1</v>
      </c>
      <c r="P63" s="47"/>
      <c r="Q63" s="47"/>
      <c r="R63" s="47"/>
      <c r="S63" s="47"/>
      <c r="T63" s="47"/>
      <c r="U63" s="47"/>
      <c r="V63" s="47">
        <v>2</v>
      </c>
      <c r="W63" s="48">
        <v>4</v>
      </c>
      <c r="X63" s="61">
        <f t="shared" si="6"/>
        <v>2</v>
      </c>
      <c r="Y63" s="52">
        <f t="shared" si="4"/>
        <v>5</v>
      </c>
      <c r="Z63">
        <f t="shared" si="5"/>
        <v>7</v>
      </c>
    </row>
    <row r="64" spans="1:26" x14ac:dyDescent="0.2">
      <c r="A64" s="51" t="s">
        <v>16</v>
      </c>
      <c r="B64" s="16">
        <v>450201</v>
      </c>
      <c r="C64" s="47" t="s">
        <v>151</v>
      </c>
      <c r="D64" s="47" t="s">
        <v>257</v>
      </c>
      <c r="E64" s="52" t="s">
        <v>258</v>
      </c>
      <c r="F64" s="56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>
        <v>2</v>
      </c>
      <c r="W64" s="48"/>
      <c r="X64" s="61">
        <f t="shared" si="6"/>
        <v>2</v>
      </c>
      <c r="Y64" s="52">
        <f t="shared" si="4"/>
        <v>0</v>
      </c>
      <c r="Z64">
        <f t="shared" si="5"/>
        <v>2</v>
      </c>
    </row>
    <row r="65" spans="1:26" x14ac:dyDescent="0.2">
      <c r="A65" s="51" t="s">
        <v>16</v>
      </c>
      <c r="B65" s="16">
        <v>450401</v>
      </c>
      <c r="C65" s="47" t="s">
        <v>151</v>
      </c>
      <c r="D65" s="47" t="s">
        <v>548</v>
      </c>
      <c r="E65" s="52" t="s">
        <v>549</v>
      </c>
      <c r="F65" s="56"/>
      <c r="G65" s="47">
        <v>1</v>
      </c>
      <c r="H65" s="47"/>
      <c r="I65" s="47">
        <v>1</v>
      </c>
      <c r="J65" s="47"/>
      <c r="K65" s="47"/>
      <c r="L65" s="47">
        <v>3</v>
      </c>
      <c r="M65" s="47"/>
      <c r="N65" s="47">
        <v>4</v>
      </c>
      <c r="O65" s="47">
        <v>15</v>
      </c>
      <c r="P65" s="47">
        <v>1</v>
      </c>
      <c r="Q65" s="47"/>
      <c r="R65" s="47"/>
      <c r="S65" s="47">
        <v>2</v>
      </c>
      <c r="T65" s="47"/>
      <c r="U65" s="47"/>
      <c r="V65" s="47">
        <v>35</v>
      </c>
      <c r="W65" s="48">
        <v>49</v>
      </c>
      <c r="X65" s="61">
        <f t="shared" si="6"/>
        <v>43</v>
      </c>
      <c r="Y65" s="52">
        <f t="shared" si="4"/>
        <v>68</v>
      </c>
      <c r="Z65">
        <f t="shared" si="5"/>
        <v>111</v>
      </c>
    </row>
    <row r="66" spans="1:26" x14ac:dyDescent="0.2">
      <c r="A66" s="51" t="s">
        <v>16</v>
      </c>
      <c r="B66" s="16">
        <v>450601</v>
      </c>
      <c r="C66" s="47" t="s">
        <v>151</v>
      </c>
      <c r="D66" s="47" t="s">
        <v>259</v>
      </c>
      <c r="E66" s="52" t="s">
        <v>260</v>
      </c>
      <c r="F66" s="56"/>
      <c r="G66" s="47"/>
      <c r="H66" s="47"/>
      <c r="I66" s="47"/>
      <c r="J66" s="47"/>
      <c r="K66" s="47"/>
      <c r="L66" s="47">
        <v>1</v>
      </c>
      <c r="M66" s="47"/>
      <c r="N66" s="47"/>
      <c r="O66" s="47"/>
      <c r="P66" s="47"/>
      <c r="Q66" s="47"/>
      <c r="R66" s="47"/>
      <c r="S66" s="47"/>
      <c r="T66" s="47"/>
      <c r="U66" s="47"/>
      <c r="V66" s="47">
        <v>4</v>
      </c>
      <c r="W66" s="48"/>
      <c r="X66" s="61">
        <f t="shared" si="6"/>
        <v>5</v>
      </c>
      <c r="Y66" s="52">
        <f t="shared" si="4"/>
        <v>0</v>
      </c>
      <c r="Z66">
        <f t="shared" si="5"/>
        <v>5</v>
      </c>
    </row>
    <row r="67" spans="1:26" x14ac:dyDescent="0.2">
      <c r="A67" s="51" t="s">
        <v>16</v>
      </c>
      <c r="B67" s="16">
        <v>450603</v>
      </c>
      <c r="C67" s="47" t="s">
        <v>151</v>
      </c>
      <c r="D67" s="47" t="s">
        <v>261</v>
      </c>
      <c r="E67" s="52" t="s">
        <v>262</v>
      </c>
      <c r="F67" s="56"/>
      <c r="G67" s="47"/>
      <c r="H67" s="47"/>
      <c r="I67" s="47"/>
      <c r="J67" s="47"/>
      <c r="K67" s="47"/>
      <c r="L67" s="47"/>
      <c r="M67" s="47"/>
      <c r="N67" s="47">
        <v>1</v>
      </c>
      <c r="O67" s="47"/>
      <c r="P67" s="47"/>
      <c r="Q67" s="47">
        <v>1</v>
      </c>
      <c r="R67" s="47"/>
      <c r="S67" s="47"/>
      <c r="T67" s="47"/>
      <c r="U67" s="47"/>
      <c r="V67" s="47">
        <v>2</v>
      </c>
      <c r="W67" s="48"/>
      <c r="X67" s="61">
        <f t="shared" si="6"/>
        <v>3</v>
      </c>
      <c r="Y67" s="52">
        <f t="shared" si="4"/>
        <v>1</v>
      </c>
      <c r="Z67">
        <f t="shared" si="5"/>
        <v>4</v>
      </c>
    </row>
    <row r="68" spans="1:26" x14ac:dyDescent="0.2">
      <c r="A68" s="51" t="s">
        <v>16</v>
      </c>
      <c r="B68" s="16">
        <v>450901</v>
      </c>
      <c r="C68" s="47" t="s">
        <v>151</v>
      </c>
      <c r="D68" s="47" t="s">
        <v>576</v>
      </c>
      <c r="E68" s="52" t="s">
        <v>577</v>
      </c>
      <c r="F68" s="56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>
        <v>1</v>
      </c>
      <c r="W68" s="48">
        <v>2</v>
      </c>
      <c r="X68" s="61">
        <f t="shared" si="6"/>
        <v>1</v>
      </c>
      <c r="Y68" s="52">
        <f t="shared" si="4"/>
        <v>2</v>
      </c>
      <c r="Z68">
        <f t="shared" si="5"/>
        <v>3</v>
      </c>
    </row>
    <row r="69" spans="1:26" x14ac:dyDescent="0.2">
      <c r="A69" s="51" t="s">
        <v>16</v>
      </c>
      <c r="B69" s="16">
        <v>451001</v>
      </c>
      <c r="C69" s="47" t="s">
        <v>151</v>
      </c>
      <c r="D69" s="47" t="s">
        <v>263</v>
      </c>
      <c r="E69" s="52" t="s">
        <v>264</v>
      </c>
      <c r="F69" s="56"/>
      <c r="G69" s="47">
        <v>1</v>
      </c>
      <c r="H69" s="47"/>
      <c r="I69" s="47"/>
      <c r="J69" s="47">
        <v>1</v>
      </c>
      <c r="K69" s="47">
        <v>1</v>
      </c>
      <c r="L69" s="47">
        <v>3</v>
      </c>
      <c r="M69" s="47">
        <v>1</v>
      </c>
      <c r="N69" s="47">
        <v>2</v>
      </c>
      <c r="O69" s="47">
        <v>7</v>
      </c>
      <c r="P69" s="47"/>
      <c r="Q69" s="47"/>
      <c r="R69" s="47"/>
      <c r="S69" s="47"/>
      <c r="T69" s="47"/>
      <c r="U69" s="47"/>
      <c r="V69" s="47">
        <v>13</v>
      </c>
      <c r="W69" s="48">
        <v>14</v>
      </c>
      <c r="X69" s="61">
        <f t="shared" si="6"/>
        <v>19</v>
      </c>
      <c r="Y69" s="52">
        <f t="shared" si="4"/>
        <v>24</v>
      </c>
      <c r="Z69">
        <f t="shared" si="5"/>
        <v>43</v>
      </c>
    </row>
    <row r="70" spans="1:26" x14ac:dyDescent="0.2">
      <c r="A70" s="51" t="s">
        <v>16</v>
      </c>
      <c r="B70" s="16">
        <v>451101</v>
      </c>
      <c r="C70" s="47" t="s">
        <v>151</v>
      </c>
      <c r="D70" s="47" t="s">
        <v>265</v>
      </c>
      <c r="E70" s="52" t="s">
        <v>266</v>
      </c>
      <c r="F70" s="56">
        <v>1</v>
      </c>
      <c r="G70" s="47">
        <v>1</v>
      </c>
      <c r="H70" s="47"/>
      <c r="I70" s="47"/>
      <c r="J70" s="47"/>
      <c r="K70" s="47">
        <v>1</v>
      </c>
      <c r="L70" s="47"/>
      <c r="M70" s="47"/>
      <c r="N70" s="47">
        <v>1</v>
      </c>
      <c r="O70" s="47">
        <v>1</v>
      </c>
      <c r="P70" s="47"/>
      <c r="Q70" s="47"/>
      <c r="R70" s="47"/>
      <c r="S70" s="47">
        <v>1</v>
      </c>
      <c r="T70" s="47"/>
      <c r="U70" s="47"/>
      <c r="V70" s="47"/>
      <c r="W70" s="48">
        <v>4</v>
      </c>
      <c r="X70" s="61">
        <f t="shared" si="6"/>
        <v>2</v>
      </c>
      <c r="Y70" s="52">
        <f t="shared" si="4"/>
        <v>8</v>
      </c>
      <c r="Z70">
        <f t="shared" si="5"/>
        <v>10</v>
      </c>
    </row>
    <row r="71" spans="1:26" x14ac:dyDescent="0.2">
      <c r="A71" s="51" t="s">
        <v>16</v>
      </c>
      <c r="B71" s="16">
        <v>500501</v>
      </c>
      <c r="C71" s="47" t="s">
        <v>151</v>
      </c>
      <c r="D71" s="47" t="s">
        <v>269</v>
      </c>
      <c r="E71" s="52" t="s">
        <v>270</v>
      </c>
      <c r="F71" s="56">
        <v>1</v>
      </c>
      <c r="G71" s="47">
        <v>1</v>
      </c>
      <c r="H71" s="47"/>
      <c r="I71" s="47"/>
      <c r="J71" s="47">
        <v>1</v>
      </c>
      <c r="K71" s="47"/>
      <c r="L71" s="47"/>
      <c r="M71" s="47"/>
      <c r="N71" s="47"/>
      <c r="O71" s="47">
        <v>1</v>
      </c>
      <c r="P71" s="47"/>
      <c r="Q71" s="47">
        <v>1</v>
      </c>
      <c r="R71" s="47"/>
      <c r="S71" s="47">
        <v>1</v>
      </c>
      <c r="T71" s="47"/>
      <c r="U71" s="47"/>
      <c r="V71" s="47">
        <v>5</v>
      </c>
      <c r="W71" s="48"/>
      <c r="X71" s="61">
        <f t="shared" si="6"/>
        <v>7</v>
      </c>
      <c r="Y71" s="52">
        <f t="shared" si="4"/>
        <v>4</v>
      </c>
      <c r="Z71">
        <f t="shared" si="5"/>
        <v>11</v>
      </c>
    </row>
    <row r="72" spans="1:26" x14ac:dyDescent="0.2">
      <c r="A72" s="51" t="s">
        <v>16</v>
      </c>
      <c r="B72" s="16">
        <v>500602</v>
      </c>
      <c r="C72" s="47" t="s">
        <v>151</v>
      </c>
      <c r="D72" s="47" t="s">
        <v>271</v>
      </c>
      <c r="E72" s="52" t="s">
        <v>272</v>
      </c>
      <c r="F72" s="56">
        <v>1</v>
      </c>
      <c r="G72" s="47">
        <v>1</v>
      </c>
      <c r="H72" s="47"/>
      <c r="I72" s="47"/>
      <c r="J72" s="47">
        <v>1</v>
      </c>
      <c r="K72" s="47">
        <v>1</v>
      </c>
      <c r="L72" s="47">
        <v>1</v>
      </c>
      <c r="M72" s="47"/>
      <c r="N72" s="47">
        <v>7</v>
      </c>
      <c r="O72" s="47">
        <v>1</v>
      </c>
      <c r="P72" s="47"/>
      <c r="Q72" s="47"/>
      <c r="R72" s="47"/>
      <c r="S72" s="47">
        <v>1</v>
      </c>
      <c r="T72" s="47"/>
      <c r="U72" s="47"/>
      <c r="V72" s="47">
        <v>37</v>
      </c>
      <c r="W72" s="48">
        <v>20</v>
      </c>
      <c r="X72" s="61">
        <f t="shared" si="6"/>
        <v>47</v>
      </c>
      <c r="Y72" s="52">
        <f t="shared" si="4"/>
        <v>24</v>
      </c>
      <c r="Z72">
        <f t="shared" si="5"/>
        <v>71</v>
      </c>
    </row>
    <row r="73" spans="1:26" x14ac:dyDescent="0.2">
      <c r="A73" s="51" t="s">
        <v>16</v>
      </c>
      <c r="B73" s="16">
        <v>500702</v>
      </c>
      <c r="C73" s="47" t="s">
        <v>151</v>
      </c>
      <c r="D73" s="47" t="s">
        <v>273</v>
      </c>
      <c r="E73" s="52" t="s">
        <v>274</v>
      </c>
      <c r="F73" s="56"/>
      <c r="G73" s="47"/>
      <c r="H73" s="47"/>
      <c r="I73" s="47"/>
      <c r="J73" s="47"/>
      <c r="K73" s="47"/>
      <c r="L73" s="47">
        <v>2</v>
      </c>
      <c r="M73" s="47"/>
      <c r="N73" s="47"/>
      <c r="O73" s="47">
        <v>2</v>
      </c>
      <c r="P73" s="47"/>
      <c r="Q73" s="47"/>
      <c r="R73" s="47"/>
      <c r="S73" s="47"/>
      <c r="T73" s="47"/>
      <c r="U73" s="47"/>
      <c r="V73" s="47">
        <v>1</v>
      </c>
      <c r="W73" s="48">
        <v>5</v>
      </c>
      <c r="X73" s="61">
        <f t="shared" si="6"/>
        <v>3</v>
      </c>
      <c r="Y73" s="52">
        <f t="shared" si="4"/>
        <v>7</v>
      </c>
      <c r="Z73">
        <f t="shared" si="5"/>
        <v>10</v>
      </c>
    </row>
    <row r="74" spans="1:26" x14ac:dyDescent="0.2">
      <c r="A74" s="51" t="s">
        <v>16</v>
      </c>
      <c r="B74" s="16">
        <v>500702</v>
      </c>
      <c r="C74" s="47" t="s">
        <v>151</v>
      </c>
      <c r="D74" s="47" t="s">
        <v>275</v>
      </c>
      <c r="E74" s="52" t="s">
        <v>276</v>
      </c>
      <c r="F74" s="56"/>
      <c r="G74" s="47">
        <v>1</v>
      </c>
      <c r="H74" s="47"/>
      <c r="I74" s="47"/>
      <c r="J74" s="47"/>
      <c r="K74" s="47">
        <v>1</v>
      </c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>
        <v>1</v>
      </c>
      <c r="W74" s="48">
        <v>1</v>
      </c>
      <c r="X74" s="61">
        <f t="shared" si="6"/>
        <v>1</v>
      </c>
      <c r="Y74" s="52">
        <f t="shared" si="4"/>
        <v>3</v>
      </c>
      <c r="Z74">
        <f t="shared" si="5"/>
        <v>4</v>
      </c>
    </row>
    <row r="75" spans="1:26" x14ac:dyDescent="0.2">
      <c r="A75" s="51" t="s">
        <v>16</v>
      </c>
      <c r="B75" s="16">
        <v>500703</v>
      </c>
      <c r="C75" s="47" t="s">
        <v>151</v>
      </c>
      <c r="D75" s="47" t="s">
        <v>277</v>
      </c>
      <c r="E75" s="52" t="s">
        <v>278</v>
      </c>
      <c r="F75" s="56"/>
      <c r="G75" s="47"/>
      <c r="H75" s="47"/>
      <c r="I75" s="47"/>
      <c r="J75" s="47"/>
      <c r="K75" s="47"/>
      <c r="L75" s="47"/>
      <c r="M75" s="47"/>
      <c r="N75" s="47"/>
      <c r="O75" s="47">
        <v>1</v>
      </c>
      <c r="P75" s="47"/>
      <c r="Q75" s="47"/>
      <c r="R75" s="47"/>
      <c r="S75" s="47"/>
      <c r="T75" s="47"/>
      <c r="U75" s="47"/>
      <c r="V75" s="47"/>
      <c r="W75" s="48">
        <v>1</v>
      </c>
      <c r="X75" s="61">
        <f t="shared" si="6"/>
        <v>0</v>
      </c>
      <c r="Y75" s="52">
        <f t="shared" si="4"/>
        <v>2</v>
      </c>
      <c r="Z75">
        <f t="shared" si="5"/>
        <v>2</v>
      </c>
    </row>
    <row r="76" spans="1:26" x14ac:dyDescent="0.2">
      <c r="A76" s="51" t="s">
        <v>16</v>
      </c>
      <c r="B76" s="16">
        <v>500901</v>
      </c>
      <c r="C76" s="47" t="s">
        <v>151</v>
      </c>
      <c r="D76" s="47" t="s">
        <v>279</v>
      </c>
      <c r="E76" s="52" t="s">
        <v>280</v>
      </c>
      <c r="F76" s="56">
        <v>1</v>
      </c>
      <c r="G76" s="47"/>
      <c r="H76" s="47"/>
      <c r="I76" s="47"/>
      <c r="J76" s="47"/>
      <c r="K76" s="47"/>
      <c r="L76" s="47"/>
      <c r="M76" s="47">
        <v>1</v>
      </c>
      <c r="N76" s="47"/>
      <c r="O76" s="47"/>
      <c r="P76" s="47"/>
      <c r="Q76" s="47"/>
      <c r="R76" s="47"/>
      <c r="S76" s="47"/>
      <c r="T76" s="47"/>
      <c r="U76" s="47"/>
      <c r="V76" s="47"/>
      <c r="W76" s="48">
        <v>1</v>
      </c>
      <c r="X76" s="61">
        <f t="shared" si="6"/>
        <v>1</v>
      </c>
      <c r="Y76" s="52">
        <f t="shared" si="4"/>
        <v>2</v>
      </c>
      <c r="Z76">
        <f t="shared" si="5"/>
        <v>3</v>
      </c>
    </row>
    <row r="77" spans="1:26" x14ac:dyDescent="0.2">
      <c r="A77" s="51" t="s">
        <v>16</v>
      </c>
      <c r="B77" s="16">
        <v>500901</v>
      </c>
      <c r="C77" s="47" t="s">
        <v>151</v>
      </c>
      <c r="D77" s="47" t="s">
        <v>281</v>
      </c>
      <c r="E77" s="52" t="s">
        <v>558</v>
      </c>
      <c r="F77" s="56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>
        <v>1</v>
      </c>
      <c r="W77" s="48">
        <v>1</v>
      </c>
      <c r="X77" s="61">
        <f t="shared" si="6"/>
        <v>1</v>
      </c>
      <c r="Y77" s="52">
        <f>G77+I77+K77+M77+O77+Q77+S77+U77+W77</f>
        <v>1</v>
      </c>
      <c r="Z77">
        <f t="shared" ref="Z77:Z108" si="7">SUM(X77:Y77)</f>
        <v>2</v>
      </c>
    </row>
    <row r="78" spans="1:26" x14ac:dyDescent="0.2">
      <c r="A78" s="51" t="s">
        <v>16</v>
      </c>
      <c r="B78" s="16">
        <v>510201</v>
      </c>
      <c r="C78" s="47" t="s">
        <v>230</v>
      </c>
      <c r="D78" s="47" t="s">
        <v>282</v>
      </c>
      <c r="E78" s="52" t="s">
        <v>283</v>
      </c>
      <c r="F78" s="56"/>
      <c r="G78" s="47"/>
      <c r="H78" s="47"/>
      <c r="I78" s="47"/>
      <c r="J78" s="47"/>
      <c r="K78" s="47"/>
      <c r="L78" s="47"/>
      <c r="M78" s="47"/>
      <c r="N78" s="47"/>
      <c r="O78" s="47">
        <v>4</v>
      </c>
      <c r="P78" s="47"/>
      <c r="Q78" s="47"/>
      <c r="R78" s="47"/>
      <c r="S78" s="47">
        <v>1</v>
      </c>
      <c r="T78" s="47"/>
      <c r="U78" s="47">
        <v>1</v>
      </c>
      <c r="V78" s="47">
        <v>3</v>
      </c>
      <c r="W78" s="48">
        <v>39</v>
      </c>
      <c r="X78" s="61">
        <f t="shared" ref="X78:Y108" si="8">F78+H78+J78+L78+N78+P78+R78+T78+V78</f>
        <v>3</v>
      </c>
      <c r="Y78" s="52">
        <f t="shared" si="8"/>
        <v>45</v>
      </c>
      <c r="Z78">
        <f t="shared" si="7"/>
        <v>48</v>
      </c>
    </row>
    <row r="79" spans="1:26" x14ac:dyDescent="0.2">
      <c r="A79" s="51" t="s">
        <v>16</v>
      </c>
      <c r="B79" s="16">
        <v>510701</v>
      </c>
      <c r="C79" s="47" t="s">
        <v>160</v>
      </c>
      <c r="D79" s="47" t="s">
        <v>284</v>
      </c>
      <c r="E79" s="52" t="s">
        <v>285</v>
      </c>
      <c r="F79" s="56"/>
      <c r="G79" s="47"/>
      <c r="H79" s="47"/>
      <c r="I79" s="47"/>
      <c r="J79" s="47"/>
      <c r="K79" s="47"/>
      <c r="L79" s="47">
        <v>1</v>
      </c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8"/>
      <c r="X79" s="61">
        <f t="shared" si="8"/>
        <v>1</v>
      </c>
      <c r="Y79" s="52">
        <f t="shared" si="8"/>
        <v>0</v>
      </c>
      <c r="Z79">
        <f t="shared" si="7"/>
        <v>1</v>
      </c>
    </row>
    <row r="80" spans="1:26" x14ac:dyDescent="0.2">
      <c r="A80" s="51" t="s">
        <v>16</v>
      </c>
      <c r="B80" s="16">
        <v>511005</v>
      </c>
      <c r="C80" s="47" t="s">
        <v>138</v>
      </c>
      <c r="D80" s="47" t="s">
        <v>286</v>
      </c>
      <c r="E80" s="52" t="s">
        <v>287</v>
      </c>
      <c r="F80" s="56"/>
      <c r="G80" s="47"/>
      <c r="H80" s="47"/>
      <c r="I80" s="47"/>
      <c r="J80" s="47"/>
      <c r="K80" s="47">
        <v>1</v>
      </c>
      <c r="L80" s="47"/>
      <c r="M80" s="47">
        <v>1</v>
      </c>
      <c r="N80" s="47"/>
      <c r="O80" s="47">
        <v>2</v>
      </c>
      <c r="P80" s="47"/>
      <c r="Q80" s="47"/>
      <c r="R80" s="47">
        <v>1</v>
      </c>
      <c r="S80" s="47"/>
      <c r="T80" s="47"/>
      <c r="U80" s="47"/>
      <c r="V80" s="47">
        <v>5</v>
      </c>
      <c r="W80" s="48">
        <v>6</v>
      </c>
      <c r="X80" s="61">
        <f t="shared" si="8"/>
        <v>6</v>
      </c>
      <c r="Y80" s="52">
        <f t="shared" si="8"/>
        <v>10</v>
      </c>
      <c r="Z80">
        <f t="shared" si="7"/>
        <v>16</v>
      </c>
    </row>
    <row r="81" spans="1:26" x14ac:dyDescent="0.2">
      <c r="A81" s="51" t="s">
        <v>16</v>
      </c>
      <c r="B81" s="16">
        <v>512003</v>
      </c>
      <c r="C81" s="47" t="s">
        <v>10</v>
      </c>
      <c r="D81" s="47" t="s">
        <v>288</v>
      </c>
      <c r="E81" s="52" t="s">
        <v>289</v>
      </c>
      <c r="F81" s="56"/>
      <c r="G81" s="47">
        <v>2</v>
      </c>
      <c r="H81" s="47"/>
      <c r="I81" s="47"/>
      <c r="J81" s="47"/>
      <c r="K81" s="47">
        <v>2</v>
      </c>
      <c r="L81" s="47">
        <v>4</v>
      </c>
      <c r="M81" s="47">
        <v>2</v>
      </c>
      <c r="N81" s="47"/>
      <c r="O81" s="47">
        <v>4</v>
      </c>
      <c r="P81" s="47"/>
      <c r="Q81" s="47">
        <v>2</v>
      </c>
      <c r="R81" s="47">
        <v>1</v>
      </c>
      <c r="S81" s="47">
        <v>1</v>
      </c>
      <c r="T81" s="47"/>
      <c r="U81" s="47"/>
      <c r="V81" s="47">
        <v>14</v>
      </c>
      <c r="W81" s="48">
        <v>18</v>
      </c>
      <c r="X81" s="61">
        <f t="shared" si="8"/>
        <v>19</v>
      </c>
      <c r="Y81" s="52">
        <f t="shared" si="8"/>
        <v>31</v>
      </c>
      <c r="Z81">
        <f t="shared" si="7"/>
        <v>50</v>
      </c>
    </row>
    <row r="82" spans="1:26" x14ac:dyDescent="0.2">
      <c r="A82" s="51" t="s">
        <v>16</v>
      </c>
      <c r="B82" s="16">
        <v>513101</v>
      </c>
      <c r="C82" s="47" t="s">
        <v>230</v>
      </c>
      <c r="D82" s="47" t="s">
        <v>290</v>
      </c>
      <c r="E82" s="52" t="s">
        <v>291</v>
      </c>
      <c r="F82" s="56"/>
      <c r="G82" s="47">
        <v>2</v>
      </c>
      <c r="H82" s="47"/>
      <c r="I82" s="47"/>
      <c r="J82" s="47"/>
      <c r="K82" s="47">
        <v>1</v>
      </c>
      <c r="L82" s="47"/>
      <c r="M82" s="47">
        <v>1</v>
      </c>
      <c r="N82" s="47"/>
      <c r="O82" s="47">
        <v>3</v>
      </c>
      <c r="P82" s="47">
        <v>1</v>
      </c>
      <c r="Q82" s="47"/>
      <c r="R82" s="47"/>
      <c r="S82" s="47">
        <v>1</v>
      </c>
      <c r="T82" s="47"/>
      <c r="U82" s="47"/>
      <c r="V82" s="47">
        <v>3</v>
      </c>
      <c r="W82" s="48">
        <v>17</v>
      </c>
      <c r="X82" s="61">
        <f t="shared" si="8"/>
        <v>4</v>
      </c>
      <c r="Y82" s="52">
        <f t="shared" si="8"/>
        <v>25</v>
      </c>
      <c r="Z82">
        <f t="shared" si="7"/>
        <v>29</v>
      </c>
    </row>
    <row r="83" spans="1:26" x14ac:dyDescent="0.2">
      <c r="A83" s="51" t="s">
        <v>16</v>
      </c>
      <c r="B83" s="16">
        <v>513801</v>
      </c>
      <c r="C83" s="47" t="s">
        <v>295</v>
      </c>
      <c r="D83" s="47" t="s">
        <v>296</v>
      </c>
      <c r="E83" s="52" t="s">
        <v>297</v>
      </c>
      <c r="F83" s="56"/>
      <c r="G83" s="47">
        <v>6</v>
      </c>
      <c r="H83" s="47"/>
      <c r="I83" s="47"/>
      <c r="J83" s="47">
        <v>1</v>
      </c>
      <c r="K83" s="47">
        <v>13</v>
      </c>
      <c r="L83" s="47">
        <v>1</v>
      </c>
      <c r="M83" s="47">
        <v>5</v>
      </c>
      <c r="N83" s="47">
        <v>5</v>
      </c>
      <c r="O83" s="47">
        <v>15</v>
      </c>
      <c r="P83" s="47"/>
      <c r="Q83" s="47"/>
      <c r="R83" s="47"/>
      <c r="S83" s="47">
        <v>7</v>
      </c>
      <c r="T83" s="47"/>
      <c r="U83" s="47"/>
      <c r="V83" s="47">
        <v>23</v>
      </c>
      <c r="W83" s="48">
        <v>170</v>
      </c>
      <c r="X83" s="61">
        <f t="shared" si="8"/>
        <v>30</v>
      </c>
      <c r="Y83" s="52">
        <f t="shared" si="8"/>
        <v>216</v>
      </c>
      <c r="Z83">
        <f t="shared" si="7"/>
        <v>246</v>
      </c>
    </row>
    <row r="84" spans="1:26" x14ac:dyDescent="0.2">
      <c r="A84" s="51" t="s">
        <v>16</v>
      </c>
      <c r="B84" s="16">
        <v>520101</v>
      </c>
      <c r="C84" s="47" t="s">
        <v>160</v>
      </c>
      <c r="D84" s="47" t="s">
        <v>298</v>
      </c>
      <c r="E84" s="52" t="s">
        <v>299</v>
      </c>
      <c r="F84" s="56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>
        <v>2</v>
      </c>
      <c r="S84" s="47">
        <v>1</v>
      </c>
      <c r="T84" s="47"/>
      <c r="U84" s="47"/>
      <c r="V84" s="47"/>
      <c r="W84" s="48"/>
      <c r="X84" s="61">
        <f t="shared" si="8"/>
        <v>2</v>
      </c>
      <c r="Y84" s="52">
        <f t="shared" si="8"/>
        <v>1</v>
      </c>
      <c r="Z84">
        <f t="shared" si="7"/>
        <v>3</v>
      </c>
    </row>
    <row r="85" spans="1:26" x14ac:dyDescent="0.2">
      <c r="A85" s="51" t="s">
        <v>16</v>
      </c>
      <c r="B85" s="16">
        <v>520201</v>
      </c>
      <c r="C85" s="47" t="s">
        <v>209</v>
      </c>
      <c r="D85" s="47" t="s">
        <v>300</v>
      </c>
      <c r="E85" s="52" t="s">
        <v>301</v>
      </c>
      <c r="F85" s="56">
        <v>1</v>
      </c>
      <c r="G85" s="47"/>
      <c r="H85" s="47"/>
      <c r="I85" s="47"/>
      <c r="J85" s="47">
        <v>1</v>
      </c>
      <c r="K85" s="47">
        <v>1</v>
      </c>
      <c r="L85" s="47">
        <v>2</v>
      </c>
      <c r="M85" s="47"/>
      <c r="N85" s="47">
        <v>1</v>
      </c>
      <c r="O85" s="47">
        <v>3</v>
      </c>
      <c r="P85" s="47">
        <v>2</v>
      </c>
      <c r="Q85" s="47"/>
      <c r="R85" s="47">
        <v>3</v>
      </c>
      <c r="S85" s="47"/>
      <c r="T85" s="47"/>
      <c r="U85" s="47"/>
      <c r="V85" s="47">
        <v>23</v>
      </c>
      <c r="W85" s="48">
        <v>15</v>
      </c>
      <c r="X85" s="61">
        <f t="shared" si="8"/>
        <v>33</v>
      </c>
      <c r="Y85" s="52">
        <f t="shared" si="8"/>
        <v>19</v>
      </c>
      <c r="Z85">
        <f t="shared" si="7"/>
        <v>52</v>
      </c>
    </row>
    <row r="86" spans="1:26" x14ac:dyDescent="0.2">
      <c r="A86" s="51" t="s">
        <v>16</v>
      </c>
      <c r="B86" s="16">
        <v>520201</v>
      </c>
      <c r="C86" s="47" t="s">
        <v>209</v>
      </c>
      <c r="D86" s="47" t="s">
        <v>302</v>
      </c>
      <c r="E86" s="52" t="s">
        <v>303</v>
      </c>
      <c r="F86" s="56"/>
      <c r="G86" s="47">
        <v>1</v>
      </c>
      <c r="H86" s="47"/>
      <c r="I86" s="47"/>
      <c r="J86" s="47"/>
      <c r="K86" s="47"/>
      <c r="L86" s="47">
        <v>1</v>
      </c>
      <c r="M86" s="47"/>
      <c r="N86" s="47">
        <v>5</v>
      </c>
      <c r="O86" s="47"/>
      <c r="P86" s="47"/>
      <c r="Q86" s="47"/>
      <c r="R86" s="47">
        <v>3</v>
      </c>
      <c r="S86" s="47">
        <v>1</v>
      </c>
      <c r="T86" s="47"/>
      <c r="U86" s="47">
        <v>1</v>
      </c>
      <c r="V86" s="47">
        <v>17</v>
      </c>
      <c r="W86" s="48">
        <v>8</v>
      </c>
      <c r="X86" s="61">
        <f t="shared" si="8"/>
        <v>26</v>
      </c>
      <c r="Y86" s="52">
        <f t="shared" si="8"/>
        <v>11</v>
      </c>
      <c r="Z86">
        <f t="shared" si="7"/>
        <v>37</v>
      </c>
    </row>
    <row r="87" spans="1:26" x14ac:dyDescent="0.2">
      <c r="A87" s="51" t="s">
        <v>16</v>
      </c>
      <c r="B87" s="16">
        <v>520203</v>
      </c>
      <c r="C87" s="47" t="s">
        <v>209</v>
      </c>
      <c r="D87" s="47" t="s">
        <v>304</v>
      </c>
      <c r="E87" s="52" t="s">
        <v>305</v>
      </c>
      <c r="F87" s="56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>
        <v>12</v>
      </c>
      <c r="W87" s="48">
        <v>5</v>
      </c>
      <c r="X87" s="61">
        <f t="shared" si="8"/>
        <v>12</v>
      </c>
      <c r="Y87" s="52">
        <f t="shared" si="8"/>
        <v>5</v>
      </c>
      <c r="Z87">
        <f t="shared" si="7"/>
        <v>17</v>
      </c>
    </row>
    <row r="88" spans="1:26" x14ac:dyDescent="0.2">
      <c r="A88" s="51" t="s">
        <v>16</v>
      </c>
      <c r="B88" s="16">
        <v>520301</v>
      </c>
      <c r="C88" s="47" t="s">
        <v>209</v>
      </c>
      <c r="D88" s="47" t="s">
        <v>306</v>
      </c>
      <c r="E88" s="52" t="s">
        <v>307</v>
      </c>
      <c r="F88" s="56">
        <v>2</v>
      </c>
      <c r="G88" s="47">
        <v>1</v>
      </c>
      <c r="H88" s="47"/>
      <c r="I88" s="47"/>
      <c r="J88" s="47">
        <v>3</v>
      </c>
      <c r="K88" s="47">
        <v>3</v>
      </c>
      <c r="L88" s="47">
        <v>1</v>
      </c>
      <c r="M88" s="47">
        <v>1</v>
      </c>
      <c r="N88" s="47">
        <v>6</v>
      </c>
      <c r="O88" s="47">
        <v>2</v>
      </c>
      <c r="P88" s="47">
        <v>1</v>
      </c>
      <c r="Q88" s="47"/>
      <c r="R88" s="47"/>
      <c r="S88" s="47"/>
      <c r="T88" s="47"/>
      <c r="U88" s="47"/>
      <c r="V88" s="47">
        <v>38</v>
      </c>
      <c r="W88" s="48">
        <v>20</v>
      </c>
      <c r="X88" s="61">
        <f t="shared" si="8"/>
        <v>51</v>
      </c>
      <c r="Y88" s="52">
        <f t="shared" si="8"/>
        <v>27</v>
      </c>
      <c r="Z88">
        <f t="shared" si="7"/>
        <v>78</v>
      </c>
    </row>
    <row r="89" spans="1:26" x14ac:dyDescent="0.2">
      <c r="A89" s="51" t="s">
        <v>16</v>
      </c>
      <c r="B89" s="16">
        <v>520701</v>
      </c>
      <c r="C89" s="47" t="s">
        <v>209</v>
      </c>
      <c r="D89" s="47" t="s">
        <v>578</v>
      </c>
      <c r="E89" s="52" t="s">
        <v>579</v>
      </c>
      <c r="F89" s="56"/>
      <c r="G89" s="47"/>
      <c r="H89" s="47"/>
      <c r="I89" s="47"/>
      <c r="J89" s="47"/>
      <c r="K89" s="47"/>
      <c r="L89" s="47"/>
      <c r="M89" s="47"/>
      <c r="N89" s="47"/>
      <c r="O89" s="47">
        <v>1</v>
      </c>
      <c r="P89" s="47"/>
      <c r="Q89" s="47"/>
      <c r="R89" s="47"/>
      <c r="S89" s="47"/>
      <c r="T89" s="47"/>
      <c r="U89" s="47"/>
      <c r="V89" s="47">
        <v>1</v>
      </c>
      <c r="W89" s="48">
        <v>1</v>
      </c>
      <c r="X89" s="61">
        <f t="shared" si="8"/>
        <v>1</v>
      </c>
      <c r="Y89" s="52">
        <f t="shared" si="8"/>
        <v>2</v>
      </c>
      <c r="Z89">
        <f t="shared" si="7"/>
        <v>3</v>
      </c>
    </row>
    <row r="90" spans="1:26" x14ac:dyDescent="0.2">
      <c r="A90" s="51" t="s">
        <v>16</v>
      </c>
      <c r="B90" s="16">
        <v>520801</v>
      </c>
      <c r="C90" s="47" t="s">
        <v>209</v>
      </c>
      <c r="D90" s="47" t="s">
        <v>308</v>
      </c>
      <c r="E90" s="52" t="s">
        <v>309</v>
      </c>
      <c r="F90" s="56">
        <v>1</v>
      </c>
      <c r="G90" s="47"/>
      <c r="H90" s="47"/>
      <c r="I90" s="47"/>
      <c r="J90" s="47">
        <v>5</v>
      </c>
      <c r="K90" s="47"/>
      <c r="L90" s="47">
        <v>5</v>
      </c>
      <c r="M90" s="47"/>
      <c r="N90" s="47">
        <v>2</v>
      </c>
      <c r="O90" s="47">
        <v>1</v>
      </c>
      <c r="P90" s="47">
        <v>2</v>
      </c>
      <c r="Q90" s="47"/>
      <c r="R90" s="47">
        <v>4</v>
      </c>
      <c r="S90" s="47"/>
      <c r="T90" s="47"/>
      <c r="U90" s="47"/>
      <c r="V90" s="47">
        <v>58</v>
      </c>
      <c r="W90" s="48">
        <v>11</v>
      </c>
      <c r="X90" s="61">
        <f t="shared" si="8"/>
        <v>77</v>
      </c>
      <c r="Y90" s="52">
        <f t="shared" si="8"/>
        <v>12</v>
      </c>
      <c r="Z90">
        <f t="shared" si="7"/>
        <v>89</v>
      </c>
    </row>
    <row r="91" spans="1:26" x14ac:dyDescent="0.2">
      <c r="A91" s="51" t="s">
        <v>16</v>
      </c>
      <c r="B91" s="16">
        <v>521101</v>
      </c>
      <c r="C91" s="47" t="s">
        <v>209</v>
      </c>
      <c r="D91" s="47" t="s">
        <v>310</v>
      </c>
      <c r="E91" s="52" t="s">
        <v>311</v>
      </c>
      <c r="F91" s="56"/>
      <c r="G91" s="47">
        <v>1</v>
      </c>
      <c r="H91" s="47"/>
      <c r="I91" s="47"/>
      <c r="J91" s="47"/>
      <c r="K91" s="47">
        <v>3</v>
      </c>
      <c r="L91" s="47">
        <v>1</v>
      </c>
      <c r="M91" s="47"/>
      <c r="N91" s="47">
        <v>3</v>
      </c>
      <c r="O91" s="47">
        <v>2</v>
      </c>
      <c r="P91" s="47"/>
      <c r="Q91" s="47"/>
      <c r="R91" s="47"/>
      <c r="S91" s="47">
        <v>1</v>
      </c>
      <c r="T91" s="47"/>
      <c r="U91" s="47"/>
      <c r="V91" s="47">
        <v>11</v>
      </c>
      <c r="W91" s="48">
        <v>7</v>
      </c>
      <c r="X91" s="61">
        <f t="shared" si="8"/>
        <v>15</v>
      </c>
      <c r="Y91" s="52">
        <f t="shared" si="8"/>
        <v>14</v>
      </c>
      <c r="Z91">
        <f t="shared" si="7"/>
        <v>29</v>
      </c>
    </row>
    <row r="92" spans="1:26" x14ac:dyDescent="0.2">
      <c r="A92" s="51" t="s">
        <v>16</v>
      </c>
      <c r="B92" s="16">
        <v>521401</v>
      </c>
      <c r="C92" s="47" t="s">
        <v>209</v>
      </c>
      <c r="D92" s="47" t="s">
        <v>312</v>
      </c>
      <c r="E92" s="52" t="s">
        <v>313</v>
      </c>
      <c r="F92" s="56">
        <v>3</v>
      </c>
      <c r="G92" s="47"/>
      <c r="H92" s="47"/>
      <c r="I92" s="47"/>
      <c r="J92" s="47">
        <v>2</v>
      </c>
      <c r="K92" s="47">
        <v>1</v>
      </c>
      <c r="L92" s="47">
        <v>1</v>
      </c>
      <c r="M92" s="47">
        <v>2</v>
      </c>
      <c r="N92" s="47">
        <v>4</v>
      </c>
      <c r="O92" s="47">
        <v>1</v>
      </c>
      <c r="P92" s="47"/>
      <c r="Q92" s="47"/>
      <c r="R92" s="47">
        <v>1</v>
      </c>
      <c r="S92" s="47">
        <v>1</v>
      </c>
      <c r="T92" s="47"/>
      <c r="U92" s="47"/>
      <c r="V92" s="47">
        <v>46</v>
      </c>
      <c r="W92" s="48">
        <v>41</v>
      </c>
      <c r="X92" s="61">
        <f t="shared" si="8"/>
        <v>57</v>
      </c>
      <c r="Y92" s="52">
        <f t="shared" si="8"/>
        <v>46</v>
      </c>
      <c r="Z92">
        <f t="shared" si="7"/>
        <v>103</v>
      </c>
    </row>
    <row r="93" spans="1:26" x14ac:dyDescent="0.2">
      <c r="A93" s="51" t="s">
        <v>16</v>
      </c>
      <c r="B93" s="16">
        <v>521904</v>
      </c>
      <c r="C93" s="47" t="s">
        <v>209</v>
      </c>
      <c r="D93" s="47" t="s">
        <v>314</v>
      </c>
      <c r="E93" s="52" t="s">
        <v>315</v>
      </c>
      <c r="F93" s="56"/>
      <c r="G93" s="47"/>
      <c r="H93" s="47"/>
      <c r="I93" s="47"/>
      <c r="J93" s="47"/>
      <c r="K93" s="47"/>
      <c r="L93" s="47"/>
      <c r="M93" s="47"/>
      <c r="N93" s="47"/>
      <c r="O93" s="47">
        <v>3</v>
      </c>
      <c r="P93" s="47"/>
      <c r="Q93" s="47"/>
      <c r="R93" s="47"/>
      <c r="S93" s="47">
        <v>2</v>
      </c>
      <c r="T93" s="47"/>
      <c r="U93" s="47"/>
      <c r="V93" s="47"/>
      <c r="W93" s="48">
        <v>7</v>
      </c>
      <c r="X93" s="61">
        <f t="shared" si="8"/>
        <v>0</v>
      </c>
      <c r="Y93" s="52">
        <f t="shared" si="8"/>
        <v>12</v>
      </c>
      <c r="Z93">
        <f t="shared" si="7"/>
        <v>12</v>
      </c>
    </row>
    <row r="94" spans="1:26" x14ac:dyDescent="0.2">
      <c r="A94" s="51" t="s">
        <v>16</v>
      </c>
      <c r="B94" s="16">
        <v>540101</v>
      </c>
      <c r="C94" s="47" t="s">
        <v>151</v>
      </c>
      <c r="D94" s="47" t="s">
        <v>316</v>
      </c>
      <c r="E94" s="52" t="s">
        <v>317</v>
      </c>
      <c r="F94" s="56"/>
      <c r="G94" s="47"/>
      <c r="H94" s="47"/>
      <c r="I94" s="47"/>
      <c r="J94" s="47">
        <v>1</v>
      </c>
      <c r="K94" s="47">
        <v>1</v>
      </c>
      <c r="L94" s="47"/>
      <c r="M94" s="47"/>
      <c r="N94" s="47">
        <v>1</v>
      </c>
      <c r="O94" s="47"/>
      <c r="P94" s="47"/>
      <c r="Q94" s="47"/>
      <c r="R94" s="47"/>
      <c r="S94" s="47"/>
      <c r="T94" s="47"/>
      <c r="U94" s="47"/>
      <c r="V94" s="47">
        <v>8</v>
      </c>
      <c r="W94" s="48">
        <v>4</v>
      </c>
      <c r="X94" s="61">
        <f t="shared" si="8"/>
        <v>10</v>
      </c>
      <c r="Y94" s="52">
        <f t="shared" si="8"/>
        <v>5</v>
      </c>
      <c r="Z94">
        <f t="shared" si="7"/>
        <v>15</v>
      </c>
    </row>
    <row r="95" spans="1:26" x14ac:dyDescent="0.2">
      <c r="A95" s="51" t="s">
        <v>16</v>
      </c>
      <c r="B95" s="16"/>
      <c r="C95" s="47" t="s">
        <v>151</v>
      </c>
      <c r="D95" s="47" t="s">
        <v>318</v>
      </c>
      <c r="E95" s="52" t="s">
        <v>319</v>
      </c>
      <c r="F95" s="56"/>
      <c r="G95" s="47"/>
      <c r="H95" s="47"/>
      <c r="I95" s="47"/>
      <c r="J95" s="47"/>
      <c r="K95" s="47"/>
      <c r="L95" s="47"/>
      <c r="M95" s="47">
        <v>1</v>
      </c>
      <c r="N95" s="47">
        <v>1</v>
      </c>
      <c r="O95" s="47">
        <v>3</v>
      </c>
      <c r="P95" s="47">
        <v>1</v>
      </c>
      <c r="Q95" s="47">
        <v>1</v>
      </c>
      <c r="R95" s="47"/>
      <c r="S95" s="47">
        <v>1</v>
      </c>
      <c r="T95" s="47"/>
      <c r="U95" s="47"/>
      <c r="V95" s="47">
        <v>6</v>
      </c>
      <c r="W95" s="48">
        <v>4</v>
      </c>
      <c r="X95" s="61">
        <f t="shared" si="8"/>
        <v>8</v>
      </c>
      <c r="Y95" s="52">
        <f t="shared" si="8"/>
        <v>10</v>
      </c>
      <c r="Z95">
        <f t="shared" si="7"/>
        <v>18</v>
      </c>
    </row>
    <row r="96" spans="1:26" x14ac:dyDescent="0.2">
      <c r="A96" s="51" t="s">
        <v>16</v>
      </c>
      <c r="B96" s="16"/>
      <c r="C96" s="47" t="s">
        <v>138</v>
      </c>
      <c r="D96" s="47" t="s">
        <v>322</v>
      </c>
      <c r="E96" s="52" t="s">
        <v>323</v>
      </c>
      <c r="F96" s="56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>
        <v>1</v>
      </c>
      <c r="T96" s="47"/>
      <c r="U96" s="47"/>
      <c r="V96" s="47">
        <v>3</v>
      </c>
      <c r="W96" s="48">
        <v>3</v>
      </c>
      <c r="X96" s="61">
        <f t="shared" si="8"/>
        <v>3</v>
      </c>
      <c r="Y96" s="52">
        <f t="shared" si="8"/>
        <v>4</v>
      </c>
      <c r="Z96">
        <f t="shared" si="7"/>
        <v>7</v>
      </c>
    </row>
    <row r="97" spans="1:26" x14ac:dyDescent="0.2">
      <c r="A97" s="51" t="s">
        <v>16</v>
      </c>
      <c r="B97" s="16"/>
      <c r="C97" s="47" t="s">
        <v>209</v>
      </c>
      <c r="D97" s="47" t="s">
        <v>324</v>
      </c>
      <c r="E97" s="52" t="s">
        <v>325</v>
      </c>
      <c r="F97" s="56"/>
      <c r="G97" s="47">
        <v>3</v>
      </c>
      <c r="H97" s="47">
        <v>1</v>
      </c>
      <c r="I97" s="47"/>
      <c r="J97" s="47"/>
      <c r="K97" s="47">
        <v>2</v>
      </c>
      <c r="L97" s="47">
        <v>3</v>
      </c>
      <c r="M97" s="47">
        <v>4</v>
      </c>
      <c r="N97" s="47">
        <v>18</v>
      </c>
      <c r="O97" s="47">
        <v>6</v>
      </c>
      <c r="P97" s="47">
        <v>2</v>
      </c>
      <c r="Q97" s="47">
        <v>1</v>
      </c>
      <c r="R97" s="47">
        <v>9</v>
      </c>
      <c r="S97" s="47">
        <v>1</v>
      </c>
      <c r="T97" s="47"/>
      <c r="U97" s="47"/>
      <c r="V97" s="47">
        <v>178</v>
      </c>
      <c r="W97" s="48">
        <v>58</v>
      </c>
      <c r="X97" s="61">
        <f t="shared" si="8"/>
        <v>211</v>
      </c>
      <c r="Y97" s="52">
        <f t="shared" si="8"/>
        <v>75</v>
      </c>
      <c r="Z97">
        <f t="shared" si="7"/>
        <v>286</v>
      </c>
    </row>
    <row r="98" spans="1:26" x14ac:dyDescent="0.2">
      <c r="A98" s="51" t="s">
        <v>16</v>
      </c>
      <c r="B98" s="16"/>
      <c r="C98" s="47" t="s">
        <v>178</v>
      </c>
      <c r="D98" s="47" t="s">
        <v>326</v>
      </c>
      <c r="E98" s="52" t="s">
        <v>327</v>
      </c>
      <c r="F98" s="56">
        <v>2</v>
      </c>
      <c r="G98" s="47">
        <v>2</v>
      </c>
      <c r="H98" s="47"/>
      <c r="I98" s="47"/>
      <c r="J98" s="47">
        <v>3</v>
      </c>
      <c r="K98" s="47">
        <v>1</v>
      </c>
      <c r="L98" s="47"/>
      <c r="M98" s="47"/>
      <c r="N98" s="47">
        <v>5</v>
      </c>
      <c r="O98" s="47">
        <v>1</v>
      </c>
      <c r="P98" s="47">
        <v>1</v>
      </c>
      <c r="Q98" s="47"/>
      <c r="R98" s="47">
        <v>5</v>
      </c>
      <c r="S98" s="47">
        <v>2</v>
      </c>
      <c r="T98" s="47"/>
      <c r="U98" s="47"/>
      <c r="V98" s="47">
        <v>33</v>
      </c>
      <c r="W98" s="48">
        <v>11</v>
      </c>
      <c r="X98" s="61">
        <f t="shared" si="8"/>
        <v>49</v>
      </c>
      <c r="Y98" s="52">
        <f t="shared" si="8"/>
        <v>17</v>
      </c>
      <c r="Z98">
        <f t="shared" si="7"/>
        <v>66</v>
      </c>
    </row>
    <row r="99" spans="1:26" x14ac:dyDescent="0.2">
      <c r="A99" s="51" t="s">
        <v>16</v>
      </c>
      <c r="B99" s="16"/>
      <c r="C99" s="47" t="s">
        <v>230</v>
      </c>
      <c r="D99" s="47" t="s">
        <v>328</v>
      </c>
      <c r="E99" s="52" t="s">
        <v>329</v>
      </c>
      <c r="F99" s="56"/>
      <c r="G99" s="47"/>
      <c r="H99" s="47"/>
      <c r="I99" s="47"/>
      <c r="J99" s="47">
        <v>1</v>
      </c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>
        <v>1</v>
      </c>
      <c r="W99" s="48">
        <v>5</v>
      </c>
      <c r="X99" s="61">
        <f t="shared" si="8"/>
        <v>2</v>
      </c>
      <c r="Y99" s="52">
        <f t="shared" si="8"/>
        <v>5</v>
      </c>
      <c r="Z99">
        <f t="shared" si="7"/>
        <v>7</v>
      </c>
    </row>
    <row r="100" spans="1:26" x14ac:dyDescent="0.2">
      <c r="A100" s="51" t="s">
        <v>16</v>
      </c>
      <c r="B100" s="16"/>
      <c r="C100" s="47" t="s">
        <v>160</v>
      </c>
      <c r="D100" s="47" t="s">
        <v>330</v>
      </c>
      <c r="E100" s="52" t="s">
        <v>331</v>
      </c>
      <c r="F100" s="56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>
        <v>2</v>
      </c>
      <c r="S100" s="47"/>
      <c r="T100" s="47"/>
      <c r="U100" s="47"/>
      <c r="V100" s="47"/>
      <c r="W100" s="48"/>
      <c r="X100" s="61">
        <f t="shared" si="8"/>
        <v>2</v>
      </c>
      <c r="Y100" s="52">
        <f t="shared" si="8"/>
        <v>0</v>
      </c>
      <c r="Z100">
        <f t="shared" si="7"/>
        <v>2</v>
      </c>
    </row>
    <row r="101" spans="1:26" x14ac:dyDescent="0.2">
      <c r="A101" s="51" t="s">
        <v>16</v>
      </c>
      <c r="B101" s="16"/>
      <c r="C101" s="47" t="s">
        <v>178</v>
      </c>
      <c r="D101" s="47" t="s">
        <v>332</v>
      </c>
      <c r="E101" s="52" t="s">
        <v>333</v>
      </c>
      <c r="F101" s="56">
        <v>1</v>
      </c>
      <c r="G101" s="47">
        <v>1</v>
      </c>
      <c r="H101" s="47"/>
      <c r="I101" s="47"/>
      <c r="J101" s="47">
        <v>2</v>
      </c>
      <c r="K101" s="47">
        <v>1</v>
      </c>
      <c r="L101" s="47">
        <v>7</v>
      </c>
      <c r="M101" s="47"/>
      <c r="N101" s="47">
        <v>10</v>
      </c>
      <c r="O101" s="47">
        <v>2</v>
      </c>
      <c r="P101" s="47">
        <v>1</v>
      </c>
      <c r="Q101" s="47"/>
      <c r="R101" s="47">
        <v>1</v>
      </c>
      <c r="S101" s="47">
        <v>1</v>
      </c>
      <c r="T101" s="47"/>
      <c r="U101" s="47"/>
      <c r="V101" s="47">
        <v>17</v>
      </c>
      <c r="W101" s="48">
        <v>6</v>
      </c>
      <c r="X101" s="61">
        <f t="shared" si="8"/>
        <v>39</v>
      </c>
      <c r="Y101" s="52">
        <f t="shared" si="8"/>
        <v>11</v>
      </c>
      <c r="Z101">
        <f t="shared" si="7"/>
        <v>50</v>
      </c>
    </row>
    <row r="102" spans="1:26" x14ac:dyDescent="0.2">
      <c r="A102" s="51" t="s">
        <v>16</v>
      </c>
      <c r="B102" s="16"/>
      <c r="C102" s="47" t="s">
        <v>230</v>
      </c>
      <c r="D102" s="47" t="s">
        <v>334</v>
      </c>
      <c r="E102" s="52" t="s">
        <v>335</v>
      </c>
      <c r="F102" s="56"/>
      <c r="G102" s="47"/>
      <c r="H102" s="47"/>
      <c r="I102" s="47"/>
      <c r="J102" s="47"/>
      <c r="K102" s="47"/>
      <c r="L102" s="47"/>
      <c r="M102" s="47"/>
      <c r="N102" s="47"/>
      <c r="O102" s="47">
        <v>1</v>
      </c>
      <c r="P102" s="47"/>
      <c r="Q102" s="47"/>
      <c r="R102" s="47"/>
      <c r="S102" s="47"/>
      <c r="T102" s="47"/>
      <c r="U102" s="47"/>
      <c r="V102" s="47"/>
      <c r="W102" s="48">
        <v>2</v>
      </c>
      <c r="X102" s="61">
        <f t="shared" si="8"/>
        <v>0</v>
      </c>
      <c r="Y102" s="52">
        <f t="shared" si="8"/>
        <v>3</v>
      </c>
      <c r="Z102">
        <f t="shared" si="7"/>
        <v>3</v>
      </c>
    </row>
    <row r="103" spans="1:26" x14ac:dyDescent="0.2">
      <c r="A103" s="51" t="s">
        <v>16</v>
      </c>
      <c r="B103" s="16"/>
      <c r="C103" s="47" t="s">
        <v>336</v>
      </c>
      <c r="D103" s="47" t="s">
        <v>337</v>
      </c>
      <c r="E103" s="52" t="s">
        <v>338</v>
      </c>
      <c r="F103" s="56">
        <v>1</v>
      </c>
      <c r="G103" s="47">
        <v>11</v>
      </c>
      <c r="H103" s="47">
        <v>1</v>
      </c>
      <c r="I103" s="47">
        <v>2</v>
      </c>
      <c r="J103" s="47">
        <v>5</v>
      </c>
      <c r="K103" s="47">
        <v>8</v>
      </c>
      <c r="L103" s="47">
        <v>13</v>
      </c>
      <c r="M103" s="47">
        <v>7</v>
      </c>
      <c r="N103" s="47">
        <v>25</v>
      </c>
      <c r="O103" s="47">
        <v>23</v>
      </c>
      <c r="P103" s="47">
        <v>1</v>
      </c>
      <c r="Q103" s="47"/>
      <c r="R103" s="47">
        <v>3</v>
      </c>
      <c r="S103" s="47">
        <v>5</v>
      </c>
      <c r="T103" s="47"/>
      <c r="U103" s="47"/>
      <c r="V103" s="47">
        <v>94</v>
      </c>
      <c r="W103" s="48">
        <v>110</v>
      </c>
      <c r="X103" s="61">
        <f t="shared" si="8"/>
        <v>143</v>
      </c>
      <c r="Y103" s="52">
        <f t="shared" si="8"/>
        <v>166</v>
      </c>
      <c r="Z103">
        <f t="shared" si="7"/>
        <v>309</v>
      </c>
    </row>
    <row r="104" spans="1:26" x14ac:dyDescent="0.2">
      <c r="A104" s="51" t="s">
        <v>16</v>
      </c>
      <c r="B104" s="16"/>
      <c r="C104" s="47" t="s">
        <v>336</v>
      </c>
      <c r="D104" s="47" t="s">
        <v>339</v>
      </c>
      <c r="E104" s="52" t="s">
        <v>340</v>
      </c>
      <c r="F104" s="56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>
        <v>5</v>
      </c>
      <c r="W104" s="48">
        <v>1</v>
      </c>
      <c r="X104" s="61">
        <f t="shared" ref="X104" si="9">F104+H104+J104+L104+N104+P104+R104+T104+V104</f>
        <v>5</v>
      </c>
      <c r="Y104" s="52">
        <f t="shared" ref="Y104" si="10">G104+I104+K104+M104+O104+Q104+S104+U104+W104</f>
        <v>1</v>
      </c>
      <c r="Z104">
        <f t="shared" ref="Z104" si="11">SUM(X104:Y104)</f>
        <v>6</v>
      </c>
    </row>
    <row r="105" spans="1:26" x14ac:dyDescent="0.2">
      <c r="A105" s="51" t="s">
        <v>16</v>
      </c>
      <c r="B105" s="16"/>
      <c r="C105" s="47" t="s">
        <v>230</v>
      </c>
      <c r="D105" s="47" t="s">
        <v>343</v>
      </c>
      <c r="E105" s="52" t="s">
        <v>344</v>
      </c>
      <c r="F105" s="56"/>
      <c r="G105" s="47"/>
      <c r="H105" s="47"/>
      <c r="I105" s="47"/>
      <c r="J105" s="47"/>
      <c r="K105" s="47"/>
      <c r="L105" s="47"/>
      <c r="M105" s="47"/>
      <c r="N105" s="47">
        <v>1</v>
      </c>
      <c r="O105" s="47"/>
      <c r="P105" s="47"/>
      <c r="Q105" s="47"/>
      <c r="R105" s="47"/>
      <c r="S105" s="47"/>
      <c r="T105" s="47"/>
      <c r="U105" s="47"/>
      <c r="V105" s="47">
        <v>2</v>
      </c>
      <c r="W105" s="48">
        <v>2</v>
      </c>
      <c r="X105" s="61">
        <f t="shared" si="8"/>
        <v>3</v>
      </c>
      <c r="Y105" s="52">
        <f t="shared" si="8"/>
        <v>2</v>
      </c>
      <c r="Z105">
        <f t="shared" si="7"/>
        <v>5</v>
      </c>
    </row>
    <row r="106" spans="1:26" x14ac:dyDescent="0.2">
      <c r="A106" s="51" t="s">
        <v>16</v>
      </c>
      <c r="B106" s="16"/>
      <c r="C106" s="47" t="s">
        <v>151</v>
      </c>
      <c r="D106" s="47" t="s">
        <v>345</v>
      </c>
      <c r="E106" s="52" t="s">
        <v>346</v>
      </c>
      <c r="F106" s="56"/>
      <c r="G106" s="47"/>
      <c r="H106" s="47"/>
      <c r="I106" s="47"/>
      <c r="J106" s="47"/>
      <c r="K106" s="47"/>
      <c r="L106" s="47"/>
      <c r="M106" s="47"/>
      <c r="N106" s="47"/>
      <c r="O106" s="47">
        <v>1</v>
      </c>
      <c r="P106" s="47"/>
      <c r="Q106" s="47"/>
      <c r="R106" s="47"/>
      <c r="S106" s="47">
        <v>1</v>
      </c>
      <c r="T106" s="47"/>
      <c r="U106" s="47"/>
      <c r="V106" s="47">
        <v>1</v>
      </c>
      <c r="W106" s="48">
        <v>4</v>
      </c>
      <c r="X106" s="61">
        <f t="shared" si="8"/>
        <v>1</v>
      </c>
      <c r="Y106" s="52">
        <f t="shared" si="8"/>
        <v>6</v>
      </c>
      <c r="Z106">
        <f t="shared" si="7"/>
        <v>7</v>
      </c>
    </row>
    <row r="107" spans="1:26" x14ac:dyDescent="0.2">
      <c r="A107" s="51" t="s">
        <v>16</v>
      </c>
      <c r="B107" s="16"/>
      <c r="C107" s="47" t="s">
        <v>151</v>
      </c>
      <c r="D107" s="47" t="s">
        <v>580</v>
      </c>
      <c r="E107" s="52" t="s">
        <v>581</v>
      </c>
      <c r="F107" s="56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>
        <v>2</v>
      </c>
      <c r="W107" s="48">
        <v>2</v>
      </c>
      <c r="X107" s="61">
        <f t="shared" si="8"/>
        <v>2</v>
      </c>
      <c r="Y107" s="52">
        <f t="shared" si="8"/>
        <v>2</v>
      </c>
      <c r="Z107">
        <f t="shared" si="7"/>
        <v>4</v>
      </c>
    </row>
    <row r="108" spans="1:26" x14ac:dyDescent="0.2">
      <c r="A108" s="53" t="s">
        <v>16</v>
      </c>
      <c r="B108" s="17"/>
      <c r="C108" s="54"/>
      <c r="D108" s="54" t="s">
        <v>544</v>
      </c>
      <c r="E108" s="55" t="s">
        <v>545</v>
      </c>
      <c r="F108" s="57"/>
      <c r="G108" s="54"/>
      <c r="H108" s="54"/>
      <c r="I108" s="54"/>
      <c r="J108" s="54"/>
      <c r="K108" s="54"/>
      <c r="L108" s="54"/>
      <c r="M108" s="54"/>
      <c r="N108" s="54"/>
      <c r="O108" s="54"/>
      <c r="P108" s="54">
        <v>12</v>
      </c>
      <c r="Q108" s="54">
        <v>8</v>
      </c>
      <c r="R108" s="54"/>
      <c r="S108" s="54"/>
      <c r="T108" s="54"/>
      <c r="U108" s="54"/>
      <c r="V108" s="54"/>
      <c r="W108" s="60"/>
      <c r="X108" s="62">
        <f t="shared" si="8"/>
        <v>12</v>
      </c>
      <c r="Y108" s="55">
        <f t="shared" si="8"/>
        <v>8</v>
      </c>
      <c r="Z108">
        <f t="shared" si="7"/>
        <v>20</v>
      </c>
    </row>
    <row r="109" spans="1:26" x14ac:dyDescent="0.2">
      <c r="B109"/>
      <c r="E109" s="3" t="s">
        <v>50</v>
      </c>
      <c r="F109">
        <f t="shared" ref="F109:Z109" si="12">SUM(F13:F108)</f>
        <v>43</v>
      </c>
      <c r="G109">
        <f t="shared" si="12"/>
        <v>81</v>
      </c>
      <c r="H109">
        <f t="shared" si="12"/>
        <v>2</v>
      </c>
      <c r="I109">
        <f t="shared" si="12"/>
        <v>5</v>
      </c>
      <c r="J109">
        <f t="shared" si="12"/>
        <v>55</v>
      </c>
      <c r="K109">
        <f t="shared" si="12"/>
        <v>71</v>
      </c>
      <c r="L109">
        <f t="shared" si="12"/>
        <v>87</v>
      </c>
      <c r="M109">
        <f t="shared" si="12"/>
        <v>94</v>
      </c>
      <c r="N109">
        <f t="shared" si="12"/>
        <v>165</v>
      </c>
      <c r="O109">
        <f t="shared" si="12"/>
        <v>233</v>
      </c>
      <c r="P109">
        <f t="shared" si="12"/>
        <v>36</v>
      </c>
      <c r="Q109">
        <f t="shared" si="12"/>
        <v>20</v>
      </c>
      <c r="R109">
        <f t="shared" si="12"/>
        <v>57</v>
      </c>
      <c r="S109">
        <f t="shared" si="12"/>
        <v>59</v>
      </c>
      <c r="T109">
        <f t="shared" si="12"/>
        <v>0</v>
      </c>
      <c r="U109">
        <f t="shared" si="12"/>
        <v>3</v>
      </c>
      <c r="V109">
        <f t="shared" si="12"/>
        <v>1258</v>
      </c>
      <c r="W109">
        <f t="shared" si="12"/>
        <v>1442</v>
      </c>
      <c r="X109">
        <f t="shared" si="12"/>
        <v>1703</v>
      </c>
      <c r="Y109">
        <f t="shared" si="12"/>
        <v>2008</v>
      </c>
      <c r="Z109">
        <f t="shared" si="12"/>
        <v>3711</v>
      </c>
    </row>
    <row r="110" spans="1:26" x14ac:dyDescent="0.2">
      <c r="B110"/>
    </row>
    <row r="111" spans="1:26" x14ac:dyDescent="0.2">
      <c r="A111" s="106" t="s">
        <v>56</v>
      </c>
      <c r="B111" s="64"/>
      <c r="C111" s="18"/>
      <c r="D111" s="18"/>
      <c r="E111" s="65"/>
      <c r="F111" s="22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20"/>
      <c r="X111" s="66">
        <f>F111+H111+J111+L111+N111+P111+R111+T111+V111</f>
        <v>0</v>
      </c>
      <c r="Y111" s="65">
        <f>G111+I111+K111+M111+O111+Q111+S111+U111+W111</f>
        <v>0</v>
      </c>
      <c r="Z111">
        <f>SUM(X111:Y111)</f>
        <v>0</v>
      </c>
    </row>
    <row r="112" spans="1:26" x14ac:dyDescent="0.2">
      <c r="A112" s="3"/>
      <c r="E112" s="67" t="s">
        <v>49</v>
      </c>
      <c r="F112">
        <f t="shared" ref="F112:Z112" si="13">SUM(F111:F111)</f>
        <v>0</v>
      </c>
      <c r="G112">
        <f t="shared" si="13"/>
        <v>0</v>
      </c>
      <c r="H112">
        <f t="shared" si="13"/>
        <v>0</v>
      </c>
      <c r="I112">
        <f t="shared" si="13"/>
        <v>0</v>
      </c>
      <c r="J112">
        <f t="shared" si="13"/>
        <v>0</v>
      </c>
      <c r="K112">
        <f t="shared" si="13"/>
        <v>0</v>
      </c>
      <c r="L112">
        <f t="shared" si="13"/>
        <v>0</v>
      </c>
      <c r="M112">
        <f t="shared" si="13"/>
        <v>0</v>
      </c>
      <c r="N112">
        <f t="shared" si="13"/>
        <v>0</v>
      </c>
      <c r="O112">
        <f t="shared" si="13"/>
        <v>0</v>
      </c>
      <c r="P112">
        <f t="shared" si="13"/>
        <v>0</v>
      </c>
      <c r="Q112">
        <f t="shared" si="13"/>
        <v>0</v>
      </c>
      <c r="R112">
        <f t="shared" si="13"/>
        <v>0</v>
      </c>
      <c r="S112">
        <f t="shared" si="13"/>
        <v>0</v>
      </c>
      <c r="T112">
        <f t="shared" si="13"/>
        <v>0</v>
      </c>
      <c r="U112">
        <f t="shared" si="13"/>
        <v>0</v>
      </c>
      <c r="V112">
        <f t="shared" si="13"/>
        <v>0</v>
      </c>
      <c r="W112">
        <f t="shared" si="13"/>
        <v>0</v>
      </c>
      <c r="X112">
        <f t="shared" si="13"/>
        <v>0</v>
      </c>
      <c r="Y112">
        <f t="shared" si="13"/>
        <v>0</v>
      </c>
      <c r="Z112">
        <f t="shared" si="13"/>
        <v>0</v>
      </c>
    </row>
    <row r="113" spans="1:26" x14ac:dyDescent="0.2">
      <c r="A113" s="3"/>
    </row>
    <row r="114" spans="1:26" x14ac:dyDescent="0.2">
      <c r="A114" s="106" t="s">
        <v>17</v>
      </c>
      <c r="B114" s="107"/>
      <c r="C114" s="18"/>
      <c r="D114" s="18"/>
      <c r="E114" s="65"/>
      <c r="F114" s="22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20"/>
      <c r="X114" s="66">
        <f>F114+H114+J114+L114+N114+P114+R114+T114+V114</f>
        <v>0</v>
      </c>
      <c r="Y114" s="65">
        <f>G114+I114+K114+M114+O114+Q114+S114+U114+W114</f>
        <v>0</v>
      </c>
      <c r="Z114">
        <f>SUM(X114:Y114)</f>
        <v>0</v>
      </c>
    </row>
    <row r="115" spans="1:26" x14ac:dyDescent="0.2">
      <c r="A115" s="3"/>
      <c r="D115" s="25"/>
      <c r="E115" s="67" t="s">
        <v>48</v>
      </c>
      <c r="F115">
        <f t="shared" ref="F115:Z115" si="14">SUM(F114:F114)</f>
        <v>0</v>
      </c>
      <c r="G115">
        <f t="shared" si="14"/>
        <v>0</v>
      </c>
      <c r="H115">
        <f t="shared" si="14"/>
        <v>0</v>
      </c>
      <c r="I115">
        <f t="shared" si="14"/>
        <v>0</v>
      </c>
      <c r="J115">
        <f t="shared" si="14"/>
        <v>0</v>
      </c>
      <c r="K115">
        <f t="shared" si="14"/>
        <v>0</v>
      </c>
      <c r="L115">
        <f t="shared" si="14"/>
        <v>0</v>
      </c>
      <c r="M115">
        <f t="shared" si="14"/>
        <v>0</v>
      </c>
      <c r="N115">
        <f t="shared" si="14"/>
        <v>0</v>
      </c>
      <c r="O115">
        <f t="shared" si="14"/>
        <v>0</v>
      </c>
      <c r="P115">
        <f t="shared" si="14"/>
        <v>0</v>
      </c>
      <c r="Q115">
        <f t="shared" si="14"/>
        <v>0</v>
      </c>
      <c r="R115">
        <f t="shared" si="14"/>
        <v>0</v>
      </c>
      <c r="S115">
        <f t="shared" si="14"/>
        <v>0</v>
      </c>
      <c r="T115">
        <f t="shared" si="14"/>
        <v>0</v>
      </c>
      <c r="U115">
        <f t="shared" si="14"/>
        <v>0</v>
      </c>
      <c r="V115">
        <f t="shared" si="14"/>
        <v>0</v>
      </c>
      <c r="W115">
        <f t="shared" si="14"/>
        <v>0</v>
      </c>
      <c r="X115">
        <f t="shared" si="14"/>
        <v>0</v>
      </c>
      <c r="Y115">
        <f t="shared" si="14"/>
        <v>0</v>
      </c>
      <c r="Z115">
        <f t="shared" si="14"/>
        <v>0</v>
      </c>
    </row>
    <row r="116" spans="1:26" x14ac:dyDescent="0.2">
      <c r="A116" s="3"/>
    </row>
    <row r="117" spans="1:26" x14ac:dyDescent="0.2">
      <c r="A117" s="63" t="s">
        <v>18</v>
      </c>
      <c r="B117" s="107"/>
      <c r="C117" s="18"/>
      <c r="D117" s="18"/>
      <c r="E117" s="65"/>
      <c r="F117" s="22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20"/>
      <c r="X117" s="66">
        <f>F117+H117+J117+L117+N117+P117+R117+T117+V117</f>
        <v>0</v>
      </c>
      <c r="Y117" s="65">
        <f>G117+I117+K117+M117+O117+Q117+S117+U117+W117</f>
        <v>0</v>
      </c>
      <c r="Z117">
        <f>SUM(X117:Y117)</f>
        <v>0</v>
      </c>
    </row>
    <row r="118" spans="1:26" x14ac:dyDescent="0.2">
      <c r="A118" s="3"/>
      <c r="D118" s="25"/>
      <c r="E118" s="67" t="s">
        <v>47</v>
      </c>
      <c r="F118">
        <f t="shared" ref="F118:Z118" si="15">SUM(F117:F117)</f>
        <v>0</v>
      </c>
      <c r="G118">
        <f t="shared" si="15"/>
        <v>0</v>
      </c>
      <c r="H118">
        <f t="shared" si="15"/>
        <v>0</v>
      </c>
      <c r="I118">
        <f t="shared" si="15"/>
        <v>0</v>
      </c>
      <c r="J118">
        <f t="shared" si="15"/>
        <v>0</v>
      </c>
      <c r="K118">
        <f t="shared" si="15"/>
        <v>0</v>
      </c>
      <c r="L118">
        <f t="shared" si="15"/>
        <v>0</v>
      </c>
      <c r="M118">
        <f t="shared" si="15"/>
        <v>0</v>
      </c>
      <c r="N118">
        <f t="shared" si="15"/>
        <v>0</v>
      </c>
      <c r="O118">
        <f t="shared" si="15"/>
        <v>0</v>
      </c>
      <c r="P118">
        <f t="shared" si="15"/>
        <v>0</v>
      </c>
      <c r="Q118">
        <f t="shared" si="15"/>
        <v>0</v>
      </c>
      <c r="R118">
        <f t="shared" si="15"/>
        <v>0</v>
      </c>
      <c r="S118">
        <f t="shared" si="15"/>
        <v>0</v>
      </c>
      <c r="T118">
        <f t="shared" si="15"/>
        <v>0</v>
      </c>
      <c r="U118">
        <f t="shared" si="15"/>
        <v>0</v>
      </c>
      <c r="V118">
        <f t="shared" si="15"/>
        <v>0</v>
      </c>
      <c r="W118">
        <f t="shared" si="15"/>
        <v>0</v>
      </c>
      <c r="X118">
        <f t="shared" si="15"/>
        <v>0</v>
      </c>
      <c r="Y118">
        <f t="shared" si="15"/>
        <v>0</v>
      </c>
      <c r="Z118">
        <f t="shared" si="15"/>
        <v>0</v>
      </c>
    </row>
    <row r="119" spans="1:26" x14ac:dyDescent="0.2">
      <c r="A119" s="3"/>
    </row>
    <row r="120" spans="1:26" x14ac:dyDescent="0.2">
      <c r="A120" s="63" t="s">
        <v>19</v>
      </c>
      <c r="B120" s="64">
        <v>512001</v>
      </c>
      <c r="C120" s="18" t="s">
        <v>10</v>
      </c>
      <c r="D120" s="18" t="s">
        <v>11</v>
      </c>
      <c r="E120" s="65" t="s">
        <v>94</v>
      </c>
      <c r="F120" s="22">
        <v>2</v>
      </c>
      <c r="G120" s="18">
        <v>2</v>
      </c>
      <c r="H120" s="18"/>
      <c r="I120" s="18"/>
      <c r="J120" s="18">
        <v>3</v>
      </c>
      <c r="K120" s="18">
        <v>8</v>
      </c>
      <c r="L120" s="18">
        <v>1</v>
      </c>
      <c r="M120" s="18">
        <v>3</v>
      </c>
      <c r="N120" s="18">
        <v>4</v>
      </c>
      <c r="O120" s="18">
        <v>6</v>
      </c>
      <c r="P120" s="18">
        <v>3</v>
      </c>
      <c r="Q120" s="18">
        <v>4</v>
      </c>
      <c r="R120" s="18">
        <v>1</v>
      </c>
      <c r="S120" s="18">
        <v>3</v>
      </c>
      <c r="T120" s="18"/>
      <c r="U120" s="18"/>
      <c r="V120" s="18">
        <v>30</v>
      </c>
      <c r="W120" s="20">
        <v>78</v>
      </c>
      <c r="X120" s="66">
        <f>F120+H120+J120+L120+N120+P120+R120+T120+V120</f>
        <v>44</v>
      </c>
      <c r="Y120" s="65">
        <f>G120+I120+K120+M120+O120+Q120+S120+U120+W120</f>
        <v>104</v>
      </c>
      <c r="Z120">
        <f>SUM(X120:Y120)</f>
        <v>148</v>
      </c>
    </row>
    <row r="121" spans="1:26" x14ac:dyDescent="0.2">
      <c r="B121"/>
      <c r="E121" s="67" t="s">
        <v>113</v>
      </c>
      <c r="F121">
        <f>SUM(F120)</f>
        <v>2</v>
      </c>
      <c r="G121">
        <f t="shared" ref="G121:Z121" si="16">SUM(G120)</f>
        <v>2</v>
      </c>
      <c r="H121">
        <f t="shared" si="16"/>
        <v>0</v>
      </c>
      <c r="I121">
        <f t="shared" si="16"/>
        <v>0</v>
      </c>
      <c r="J121">
        <f t="shared" si="16"/>
        <v>3</v>
      </c>
      <c r="K121">
        <f t="shared" si="16"/>
        <v>8</v>
      </c>
      <c r="L121">
        <f t="shared" si="16"/>
        <v>1</v>
      </c>
      <c r="M121">
        <f t="shared" si="16"/>
        <v>3</v>
      </c>
      <c r="N121">
        <f t="shared" si="16"/>
        <v>4</v>
      </c>
      <c r="O121">
        <f t="shared" si="16"/>
        <v>6</v>
      </c>
      <c r="P121">
        <f t="shared" si="16"/>
        <v>3</v>
      </c>
      <c r="Q121">
        <f t="shared" si="16"/>
        <v>4</v>
      </c>
      <c r="R121">
        <f t="shared" si="16"/>
        <v>1</v>
      </c>
      <c r="S121">
        <f t="shared" si="16"/>
        <v>3</v>
      </c>
      <c r="T121">
        <f t="shared" si="16"/>
        <v>0</v>
      </c>
      <c r="U121">
        <f t="shared" si="16"/>
        <v>0</v>
      </c>
      <c r="V121">
        <f t="shared" si="16"/>
        <v>30</v>
      </c>
      <c r="W121">
        <f t="shared" si="16"/>
        <v>78</v>
      </c>
      <c r="X121">
        <f t="shared" si="16"/>
        <v>44</v>
      </c>
      <c r="Y121">
        <f t="shared" si="16"/>
        <v>104</v>
      </c>
      <c r="Z121">
        <f t="shared" si="16"/>
        <v>148</v>
      </c>
    </row>
    <row r="122" spans="1:26" x14ac:dyDescent="0.2">
      <c r="B122"/>
    </row>
    <row r="123" spans="1:26" x14ac:dyDescent="0.2">
      <c r="B123" t="s">
        <v>52</v>
      </c>
      <c r="E123" s="3" t="s">
        <v>9</v>
      </c>
      <c r="F123" s="75">
        <f t="shared" ref="F123:Z123" si="17">F11+F109+F112+F115+F118+F121</f>
        <v>46</v>
      </c>
      <c r="G123" s="75">
        <f t="shared" si="17"/>
        <v>90</v>
      </c>
      <c r="H123" s="75">
        <f t="shared" si="17"/>
        <v>4</v>
      </c>
      <c r="I123" s="75">
        <f t="shared" si="17"/>
        <v>8</v>
      </c>
      <c r="J123" s="75">
        <f t="shared" si="17"/>
        <v>75</v>
      </c>
      <c r="K123" s="75">
        <f t="shared" si="17"/>
        <v>99</v>
      </c>
      <c r="L123" s="75">
        <f t="shared" si="17"/>
        <v>119</v>
      </c>
      <c r="M123" s="75">
        <f t="shared" si="17"/>
        <v>166</v>
      </c>
      <c r="N123" s="75">
        <f t="shared" si="17"/>
        <v>202</v>
      </c>
      <c r="O123" s="75">
        <f t="shared" si="17"/>
        <v>303</v>
      </c>
      <c r="P123" s="75">
        <f t="shared" si="17"/>
        <v>58</v>
      </c>
      <c r="Q123" s="75">
        <f t="shared" si="17"/>
        <v>49</v>
      </c>
      <c r="R123" s="75">
        <f t="shared" si="17"/>
        <v>135</v>
      </c>
      <c r="S123" s="75">
        <f t="shared" si="17"/>
        <v>155</v>
      </c>
      <c r="T123" s="75">
        <f t="shared" si="17"/>
        <v>0</v>
      </c>
      <c r="U123" s="75">
        <f t="shared" si="17"/>
        <v>4</v>
      </c>
      <c r="V123" s="75">
        <f t="shared" si="17"/>
        <v>1559</v>
      </c>
      <c r="W123" s="75">
        <f t="shared" si="17"/>
        <v>1846</v>
      </c>
      <c r="X123" s="75">
        <f t="shared" si="17"/>
        <v>2198</v>
      </c>
      <c r="Y123" s="75">
        <f t="shared" si="17"/>
        <v>2720</v>
      </c>
      <c r="Z123" s="1">
        <f t="shared" si="17"/>
        <v>4918</v>
      </c>
    </row>
    <row r="124" spans="1:26" x14ac:dyDescent="0.2">
      <c r="B124"/>
      <c r="E124" s="3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2">
      <c r="B125"/>
      <c r="E125" s="3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87"/>
    </row>
    <row r="126" spans="1:26" x14ac:dyDescent="0.2">
      <c r="B126"/>
    </row>
    <row r="127" spans="1:26" x14ac:dyDescent="0.2">
      <c r="A127" s="2" t="s">
        <v>3</v>
      </c>
      <c r="B127" s="11"/>
    </row>
    <row r="128" spans="1:26" x14ac:dyDescent="0.2">
      <c r="A128" s="2" t="s">
        <v>104</v>
      </c>
      <c r="B128" s="11"/>
    </row>
    <row r="129" spans="1:26" x14ac:dyDescent="0.2">
      <c r="A129" s="2" t="s">
        <v>560</v>
      </c>
      <c r="B129" s="11"/>
    </row>
    <row r="130" spans="1:26" x14ac:dyDescent="0.2">
      <c r="B130" s="11"/>
    </row>
    <row r="131" spans="1:26" x14ac:dyDescent="0.2">
      <c r="A131" s="71" t="s">
        <v>63</v>
      </c>
      <c r="B131" s="11"/>
      <c r="F131" s="174" t="s">
        <v>85</v>
      </c>
      <c r="G131" s="173"/>
      <c r="H131" s="174" t="s">
        <v>86</v>
      </c>
      <c r="I131" s="175"/>
      <c r="J131" s="172" t="s">
        <v>87</v>
      </c>
      <c r="K131" s="173"/>
      <c r="L131" s="174" t="s">
        <v>88</v>
      </c>
      <c r="M131" s="175"/>
      <c r="N131" s="172" t="s">
        <v>4</v>
      </c>
      <c r="O131" s="173"/>
      <c r="P131" s="174" t="s">
        <v>89</v>
      </c>
      <c r="Q131" s="175"/>
      <c r="R131" s="170" t="s">
        <v>90</v>
      </c>
      <c r="S131" s="171"/>
      <c r="T131" s="170" t="s">
        <v>91</v>
      </c>
      <c r="U131" s="171"/>
      <c r="V131" s="172" t="s">
        <v>92</v>
      </c>
      <c r="W131" s="173"/>
      <c r="X131" s="174" t="s">
        <v>9</v>
      </c>
      <c r="Y131" s="175"/>
    </row>
    <row r="132" spans="1:26" x14ac:dyDescent="0.2">
      <c r="A132" s="88" t="s">
        <v>6</v>
      </c>
      <c r="B132" s="12" t="s">
        <v>98</v>
      </c>
      <c r="C132" s="90" t="s">
        <v>8</v>
      </c>
      <c r="D132" s="90" t="s">
        <v>7</v>
      </c>
      <c r="E132" s="90" t="s">
        <v>12</v>
      </c>
      <c r="F132" s="91" t="s">
        <v>1</v>
      </c>
      <c r="G132" s="92" t="s">
        <v>2</v>
      </c>
      <c r="H132" s="91" t="s">
        <v>1</v>
      </c>
      <c r="I132" s="93" t="s">
        <v>2</v>
      </c>
      <c r="J132" s="94" t="s">
        <v>1</v>
      </c>
      <c r="K132" s="92" t="s">
        <v>2</v>
      </c>
      <c r="L132" s="91" t="s">
        <v>1</v>
      </c>
      <c r="M132" s="93" t="s">
        <v>2</v>
      </c>
      <c r="N132" s="94" t="s">
        <v>1</v>
      </c>
      <c r="O132" s="92" t="s">
        <v>2</v>
      </c>
      <c r="P132" s="91" t="s">
        <v>1</v>
      </c>
      <c r="Q132" s="93" t="s">
        <v>2</v>
      </c>
      <c r="R132" s="91" t="s">
        <v>1</v>
      </c>
      <c r="S132" s="93" t="s">
        <v>2</v>
      </c>
      <c r="T132" s="91" t="s">
        <v>1</v>
      </c>
      <c r="U132" s="93" t="s">
        <v>2</v>
      </c>
      <c r="V132" s="94" t="s">
        <v>1</v>
      </c>
      <c r="W132" s="92" t="s">
        <v>2</v>
      </c>
      <c r="X132" s="91" t="s">
        <v>1</v>
      </c>
      <c r="Y132" s="93" t="s">
        <v>2</v>
      </c>
      <c r="Z132" s="10" t="s">
        <v>0</v>
      </c>
    </row>
    <row r="133" spans="1:26" x14ac:dyDescent="0.2">
      <c r="A133" s="106" t="s">
        <v>55</v>
      </c>
      <c r="B133" s="64"/>
      <c r="C133" s="18" t="s">
        <v>95</v>
      </c>
      <c r="D133" s="18" t="s">
        <v>128</v>
      </c>
      <c r="E133" s="65" t="s">
        <v>129</v>
      </c>
      <c r="F133" s="22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65"/>
      <c r="X133" s="66">
        <f>F133+H133+J133+L133+N133+P133+R133+T133+V133</f>
        <v>0</v>
      </c>
      <c r="Y133" s="65">
        <f>G133+I133+K133+M133+O133+Q133+S133+U133+W133</f>
        <v>0</v>
      </c>
      <c r="Z133">
        <f>SUM(X133:Y133)</f>
        <v>0</v>
      </c>
    </row>
    <row r="134" spans="1:26" x14ac:dyDescent="0.2">
      <c r="B134"/>
      <c r="D134" s="25"/>
      <c r="E134" s="67" t="s">
        <v>51</v>
      </c>
      <c r="F134">
        <f t="shared" ref="F134:Z134" si="18">SUM(F133:F133)</f>
        <v>0</v>
      </c>
      <c r="G134">
        <f t="shared" si="18"/>
        <v>0</v>
      </c>
      <c r="H134">
        <f t="shared" si="18"/>
        <v>0</v>
      </c>
      <c r="I134">
        <f t="shared" si="18"/>
        <v>0</v>
      </c>
      <c r="J134">
        <f t="shared" si="18"/>
        <v>0</v>
      </c>
      <c r="K134">
        <f t="shared" si="18"/>
        <v>0</v>
      </c>
      <c r="L134">
        <f t="shared" si="18"/>
        <v>0</v>
      </c>
      <c r="M134">
        <f t="shared" si="18"/>
        <v>0</v>
      </c>
      <c r="N134">
        <f t="shared" si="18"/>
        <v>0</v>
      </c>
      <c r="O134">
        <f t="shared" si="18"/>
        <v>0</v>
      </c>
      <c r="P134">
        <f t="shared" si="18"/>
        <v>0</v>
      </c>
      <c r="Q134">
        <f t="shared" si="18"/>
        <v>0</v>
      </c>
      <c r="R134">
        <f t="shared" si="18"/>
        <v>0</v>
      </c>
      <c r="S134">
        <f t="shared" si="18"/>
        <v>0</v>
      </c>
      <c r="T134">
        <f t="shared" si="18"/>
        <v>0</v>
      </c>
      <c r="U134">
        <f t="shared" si="18"/>
        <v>0</v>
      </c>
      <c r="V134">
        <f t="shared" si="18"/>
        <v>0</v>
      </c>
      <c r="W134">
        <f t="shared" si="18"/>
        <v>0</v>
      </c>
      <c r="X134">
        <f t="shared" si="18"/>
        <v>0</v>
      </c>
      <c r="Y134">
        <f t="shared" si="18"/>
        <v>0</v>
      </c>
      <c r="Z134">
        <f t="shared" si="18"/>
        <v>0</v>
      </c>
    </row>
    <row r="135" spans="1:26" x14ac:dyDescent="0.2">
      <c r="A135" s="95"/>
      <c r="B135" s="96"/>
      <c r="C135" s="97"/>
      <c r="D135" s="97"/>
      <c r="E135" s="97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x14ac:dyDescent="0.2">
      <c r="A136" s="49" t="s">
        <v>16</v>
      </c>
      <c r="B136" s="112" t="s">
        <v>529</v>
      </c>
      <c r="C136" s="13" t="s">
        <v>138</v>
      </c>
      <c r="D136" s="13" t="s">
        <v>145</v>
      </c>
      <c r="E136" s="50" t="s">
        <v>146</v>
      </c>
      <c r="F136" s="21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5">
        <v>3</v>
      </c>
      <c r="X136" s="19">
        <f t="shared" ref="X136:Y182" si="19">F136+H136+J136+L136+N136+P136+R136+T136+V136</f>
        <v>0</v>
      </c>
      <c r="Y136" s="50">
        <f t="shared" si="19"/>
        <v>3</v>
      </c>
      <c r="Z136">
        <f t="shared" ref="Z136:Z182" si="20">SUM(X136:Y136)</f>
        <v>3</v>
      </c>
    </row>
    <row r="137" spans="1:26" x14ac:dyDescent="0.2">
      <c r="A137" s="51" t="s">
        <v>16</v>
      </c>
      <c r="B137" s="113" t="s">
        <v>530</v>
      </c>
      <c r="C137" s="47" t="s">
        <v>138</v>
      </c>
      <c r="D137" s="47" t="s">
        <v>147</v>
      </c>
      <c r="E137" s="52" t="s">
        <v>148</v>
      </c>
      <c r="F137" s="56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>
        <v>1</v>
      </c>
      <c r="W137" s="48"/>
      <c r="X137" s="61">
        <f t="shared" si="19"/>
        <v>1</v>
      </c>
      <c r="Y137" s="52">
        <f t="shared" si="19"/>
        <v>0</v>
      </c>
      <c r="Z137">
        <f t="shared" si="20"/>
        <v>1</v>
      </c>
    </row>
    <row r="138" spans="1:26" x14ac:dyDescent="0.2">
      <c r="A138" s="51" t="s">
        <v>16</v>
      </c>
      <c r="B138" s="113" t="s">
        <v>531</v>
      </c>
      <c r="C138" s="47" t="s">
        <v>138</v>
      </c>
      <c r="D138" s="47" t="s">
        <v>149</v>
      </c>
      <c r="E138" s="52" t="s">
        <v>150</v>
      </c>
      <c r="F138" s="56"/>
      <c r="G138" s="47"/>
      <c r="H138" s="47"/>
      <c r="I138" s="47"/>
      <c r="J138" s="47"/>
      <c r="K138" s="47"/>
      <c r="L138" s="47"/>
      <c r="M138" s="47"/>
      <c r="N138" s="47"/>
      <c r="O138" s="47">
        <v>1</v>
      </c>
      <c r="P138" s="47"/>
      <c r="Q138" s="47"/>
      <c r="R138" s="47"/>
      <c r="S138" s="47"/>
      <c r="T138" s="47"/>
      <c r="U138" s="47"/>
      <c r="V138" s="47"/>
      <c r="W138" s="48"/>
      <c r="X138" s="61">
        <f t="shared" si="19"/>
        <v>0</v>
      </c>
      <c r="Y138" s="52">
        <f t="shared" si="19"/>
        <v>1</v>
      </c>
      <c r="Z138">
        <f t="shared" si="20"/>
        <v>1</v>
      </c>
    </row>
    <row r="139" spans="1:26" x14ac:dyDescent="0.2">
      <c r="A139" s="51" t="s">
        <v>16</v>
      </c>
      <c r="B139" s="113" t="s">
        <v>534</v>
      </c>
      <c r="C139" s="47" t="s">
        <v>151</v>
      </c>
      <c r="D139" s="47" t="s">
        <v>156</v>
      </c>
      <c r="E139" s="52" t="s">
        <v>157</v>
      </c>
      <c r="F139" s="56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8">
        <v>1</v>
      </c>
      <c r="X139" s="61">
        <f t="shared" si="19"/>
        <v>0</v>
      </c>
      <c r="Y139" s="52">
        <f t="shared" si="19"/>
        <v>1</v>
      </c>
      <c r="Z139">
        <f t="shared" si="20"/>
        <v>1</v>
      </c>
    </row>
    <row r="140" spans="1:26" x14ac:dyDescent="0.2">
      <c r="A140" s="51" t="s">
        <v>16</v>
      </c>
      <c r="B140" s="113" t="s">
        <v>536</v>
      </c>
      <c r="C140" s="47" t="s">
        <v>151</v>
      </c>
      <c r="D140" s="47" t="s">
        <v>161</v>
      </c>
      <c r="E140" s="52" t="s">
        <v>162</v>
      </c>
      <c r="F140" s="56"/>
      <c r="G140" s="47"/>
      <c r="H140" s="47"/>
      <c r="I140" s="47"/>
      <c r="J140" s="47"/>
      <c r="K140" s="47"/>
      <c r="L140" s="47"/>
      <c r="M140" s="47"/>
      <c r="N140" s="47">
        <v>1</v>
      </c>
      <c r="O140" s="47"/>
      <c r="P140" s="47"/>
      <c r="Q140" s="47"/>
      <c r="R140" s="47"/>
      <c r="S140" s="47">
        <v>1</v>
      </c>
      <c r="T140" s="47"/>
      <c r="U140" s="47"/>
      <c r="V140" s="47">
        <v>2</v>
      </c>
      <c r="W140" s="48">
        <v>3</v>
      </c>
      <c r="X140" s="61">
        <f t="shared" si="19"/>
        <v>3</v>
      </c>
      <c r="Y140" s="52">
        <f t="shared" si="19"/>
        <v>4</v>
      </c>
      <c r="Z140">
        <f t="shared" si="20"/>
        <v>7</v>
      </c>
    </row>
    <row r="141" spans="1:26" x14ac:dyDescent="0.2">
      <c r="A141" s="51" t="s">
        <v>16</v>
      </c>
      <c r="B141" s="113" t="s">
        <v>537</v>
      </c>
      <c r="C141" s="47" t="s">
        <v>151</v>
      </c>
      <c r="D141" s="47" t="s">
        <v>163</v>
      </c>
      <c r="E141" s="52" t="s">
        <v>164</v>
      </c>
      <c r="F141" s="56"/>
      <c r="G141" s="47"/>
      <c r="H141" s="47"/>
      <c r="I141" s="47"/>
      <c r="J141" s="47"/>
      <c r="K141" s="47">
        <v>1</v>
      </c>
      <c r="L141" s="47"/>
      <c r="M141" s="47">
        <v>1</v>
      </c>
      <c r="N141" s="47">
        <v>1</v>
      </c>
      <c r="O141" s="47">
        <v>1</v>
      </c>
      <c r="P141" s="47"/>
      <c r="Q141" s="47"/>
      <c r="R141" s="47"/>
      <c r="S141" s="47">
        <v>1</v>
      </c>
      <c r="T141" s="47"/>
      <c r="U141" s="47"/>
      <c r="V141" s="47">
        <v>1</v>
      </c>
      <c r="W141" s="48">
        <v>3</v>
      </c>
      <c r="X141" s="61">
        <f t="shared" si="19"/>
        <v>2</v>
      </c>
      <c r="Y141" s="52">
        <f t="shared" si="19"/>
        <v>7</v>
      </c>
      <c r="Z141">
        <f t="shared" si="20"/>
        <v>9</v>
      </c>
    </row>
    <row r="142" spans="1:26" x14ac:dyDescent="0.2">
      <c r="A142" s="51" t="s">
        <v>16</v>
      </c>
      <c r="B142" s="58">
        <v>110101</v>
      </c>
      <c r="C142" s="47" t="s">
        <v>151</v>
      </c>
      <c r="D142" s="47" t="s">
        <v>165</v>
      </c>
      <c r="E142" s="52" t="s">
        <v>166</v>
      </c>
      <c r="F142" s="56"/>
      <c r="G142" s="47"/>
      <c r="H142" s="47"/>
      <c r="I142" s="47"/>
      <c r="J142" s="47"/>
      <c r="K142" s="47"/>
      <c r="L142" s="47"/>
      <c r="M142" s="47"/>
      <c r="N142" s="47"/>
      <c r="O142" s="47">
        <v>1</v>
      </c>
      <c r="P142" s="47"/>
      <c r="Q142" s="47"/>
      <c r="R142" s="47"/>
      <c r="S142" s="47"/>
      <c r="T142" s="47"/>
      <c r="U142" s="47"/>
      <c r="V142" s="47"/>
      <c r="W142" s="48"/>
      <c r="X142" s="61">
        <f t="shared" si="19"/>
        <v>0</v>
      </c>
      <c r="Y142" s="52">
        <f t="shared" si="19"/>
        <v>1</v>
      </c>
      <c r="Z142">
        <f t="shared" si="20"/>
        <v>1</v>
      </c>
    </row>
    <row r="143" spans="1:26" x14ac:dyDescent="0.2">
      <c r="A143" s="51" t="s">
        <v>16</v>
      </c>
      <c r="B143" s="58">
        <v>110101</v>
      </c>
      <c r="C143" s="47" t="s">
        <v>151</v>
      </c>
      <c r="D143" s="47" t="s">
        <v>167</v>
      </c>
      <c r="E143" s="52" t="s">
        <v>168</v>
      </c>
      <c r="F143" s="56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8">
        <v>1</v>
      </c>
      <c r="X143" s="61">
        <f t="shared" si="19"/>
        <v>0</v>
      </c>
      <c r="Y143" s="52">
        <f t="shared" si="19"/>
        <v>1</v>
      </c>
      <c r="Z143">
        <f t="shared" si="20"/>
        <v>1</v>
      </c>
    </row>
    <row r="144" spans="1:26" x14ac:dyDescent="0.2">
      <c r="A144" s="51" t="s">
        <v>16</v>
      </c>
      <c r="B144" s="58">
        <v>142401</v>
      </c>
      <c r="C144" s="47" t="s">
        <v>178</v>
      </c>
      <c r="D144" s="47" t="s">
        <v>191</v>
      </c>
      <c r="E144" s="52" t="s">
        <v>192</v>
      </c>
      <c r="F144" s="56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>
        <v>1</v>
      </c>
      <c r="W144" s="48">
        <v>1</v>
      </c>
      <c r="X144" s="61">
        <f t="shared" si="19"/>
        <v>1</v>
      </c>
      <c r="Y144" s="52">
        <f t="shared" si="19"/>
        <v>1</v>
      </c>
      <c r="Z144">
        <f t="shared" si="20"/>
        <v>2</v>
      </c>
    </row>
    <row r="145" spans="1:26" x14ac:dyDescent="0.2">
      <c r="A145" s="51" t="s">
        <v>16</v>
      </c>
      <c r="B145" s="58">
        <v>160301</v>
      </c>
      <c r="C145" s="47" t="s">
        <v>151</v>
      </c>
      <c r="D145" s="47" t="s">
        <v>195</v>
      </c>
      <c r="E145" s="52" t="s">
        <v>196</v>
      </c>
      <c r="F145" s="56"/>
      <c r="G145" s="47"/>
      <c r="H145" s="47"/>
      <c r="I145" s="47"/>
      <c r="J145" s="47"/>
      <c r="K145" s="47">
        <v>1</v>
      </c>
      <c r="L145" s="47"/>
      <c r="M145" s="47"/>
      <c r="N145" s="47"/>
      <c r="O145" s="47">
        <v>2</v>
      </c>
      <c r="P145" s="47"/>
      <c r="Q145" s="47"/>
      <c r="R145" s="47"/>
      <c r="S145" s="47"/>
      <c r="T145" s="47"/>
      <c r="U145" s="47"/>
      <c r="V145" s="47">
        <v>1</v>
      </c>
      <c r="W145" s="48">
        <v>2</v>
      </c>
      <c r="X145" s="61">
        <f t="shared" si="19"/>
        <v>1</v>
      </c>
      <c r="Y145" s="52">
        <f t="shared" si="19"/>
        <v>5</v>
      </c>
      <c r="Z145">
        <f t="shared" si="20"/>
        <v>6</v>
      </c>
    </row>
    <row r="146" spans="1:26" x14ac:dyDescent="0.2">
      <c r="A146" s="51" t="s">
        <v>16</v>
      </c>
      <c r="B146" s="16">
        <v>160501</v>
      </c>
      <c r="C146" s="47" t="s">
        <v>151</v>
      </c>
      <c r="D146" s="47" t="s">
        <v>197</v>
      </c>
      <c r="E146" s="52" t="s">
        <v>198</v>
      </c>
      <c r="F146" s="56"/>
      <c r="G146" s="47"/>
      <c r="H146" s="47"/>
      <c r="I146" s="47"/>
      <c r="J146" s="47">
        <v>1</v>
      </c>
      <c r="K146" s="47"/>
      <c r="L146" s="47"/>
      <c r="M146" s="47"/>
      <c r="N146" s="47">
        <v>4</v>
      </c>
      <c r="O146" s="47"/>
      <c r="P146" s="47"/>
      <c r="Q146" s="47"/>
      <c r="R146" s="47">
        <v>2</v>
      </c>
      <c r="S146" s="47">
        <v>1</v>
      </c>
      <c r="T146" s="47"/>
      <c r="U146" s="47"/>
      <c r="V146" s="47">
        <v>28</v>
      </c>
      <c r="W146" s="48">
        <v>6</v>
      </c>
      <c r="X146" s="61">
        <f t="shared" si="19"/>
        <v>35</v>
      </c>
      <c r="Y146" s="52">
        <f t="shared" si="19"/>
        <v>7</v>
      </c>
      <c r="Z146">
        <f t="shared" si="20"/>
        <v>42</v>
      </c>
    </row>
    <row r="147" spans="1:26" x14ac:dyDescent="0.2">
      <c r="A147" s="51" t="s">
        <v>16</v>
      </c>
      <c r="B147" s="16">
        <v>160901</v>
      </c>
      <c r="C147" s="47" t="s">
        <v>151</v>
      </c>
      <c r="D147" s="47" t="s">
        <v>199</v>
      </c>
      <c r="E147" s="52" t="s">
        <v>200</v>
      </c>
      <c r="F147" s="56"/>
      <c r="G147" s="47"/>
      <c r="H147" s="47"/>
      <c r="I147" s="47"/>
      <c r="J147" s="47"/>
      <c r="K147" s="47"/>
      <c r="L147" s="47"/>
      <c r="M147" s="47">
        <v>1</v>
      </c>
      <c r="N147" s="47">
        <v>4</v>
      </c>
      <c r="O147" s="47"/>
      <c r="P147" s="47"/>
      <c r="Q147" s="47"/>
      <c r="R147" s="47"/>
      <c r="S147" s="47">
        <v>1</v>
      </c>
      <c r="T147" s="47"/>
      <c r="U147" s="47"/>
      <c r="V147" s="47">
        <v>3</v>
      </c>
      <c r="W147" s="48">
        <v>7</v>
      </c>
      <c r="X147" s="61">
        <f t="shared" si="19"/>
        <v>7</v>
      </c>
      <c r="Y147" s="52">
        <f t="shared" si="19"/>
        <v>9</v>
      </c>
      <c r="Z147">
        <f t="shared" si="20"/>
        <v>16</v>
      </c>
    </row>
    <row r="148" spans="1:26" x14ac:dyDescent="0.2">
      <c r="A148" s="51" t="s">
        <v>16</v>
      </c>
      <c r="B148" s="16">
        <v>160902</v>
      </c>
      <c r="C148" s="47" t="s">
        <v>151</v>
      </c>
      <c r="D148" s="47" t="s">
        <v>201</v>
      </c>
      <c r="E148" s="52" t="s">
        <v>202</v>
      </c>
      <c r="F148" s="56"/>
      <c r="G148" s="47"/>
      <c r="H148" s="47"/>
      <c r="I148" s="47"/>
      <c r="J148" s="47"/>
      <c r="K148" s="47"/>
      <c r="L148" s="47">
        <v>1</v>
      </c>
      <c r="M148" s="47"/>
      <c r="N148" s="47"/>
      <c r="O148" s="47"/>
      <c r="P148" s="47"/>
      <c r="Q148" s="47"/>
      <c r="R148" s="47">
        <v>1</v>
      </c>
      <c r="S148" s="47"/>
      <c r="T148" s="47"/>
      <c r="U148" s="47"/>
      <c r="V148" s="47">
        <v>5</v>
      </c>
      <c r="W148" s="48">
        <v>3</v>
      </c>
      <c r="X148" s="61">
        <f t="shared" si="19"/>
        <v>7</v>
      </c>
      <c r="Y148" s="52">
        <f t="shared" si="19"/>
        <v>3</v>
      </c>
      <c r="Z148">
        <f t="shared" si="20"/>
        <v>10</v>
      </c>
    </row>
    <row r="149" spans="1:26" x14ac:dyDescent="0.2">
      <c r="A149" s="51" t="s">
        <v>16</v>
      </c>
      <c r="B149" s="16">
        <v>160905</v>
      </c>
      <c r="C149" s="47" t="s">
        <v>151</v>
      </c>
      <c r="D149" s="47" t="s">
        <v>203</v>
      </c>
      <c r="E149" s="52" t="s">
        <v>204</v>
      </c>
      <c r="F149" s="56"/>
      <c r="G149" s="47">
        <v>2</v>
      </c>
      <c r="H149" s="47"/>
      <c r="I149" s="47"/>
      <c r="J149" s="47"/>
      <c r="K149" s="47"/>
      <c r="L149" s="47">
        <v>1</v>
      </c>
      <c r="M149" s="47">
        <v>1</v>
      </c>
      <c r="N149" s="47">
        <v>3</v>
      </c>
      <c r="O149" s="47">
        <v>4</v>
      </c>
      <c r="P149" s="47"/>
      <c r="Q149" s="47"/>
      <c r="R149" s="47"/>
      <c r="S149" s="47">
        <v>2</v>
      </c>
      <c r="T149" s="47"/>
      <c r="U149" s="47"/>
      <c r="V149" s="47">
        <v>9</v>
      </c>
      <c r="W149" s="48">
        <v>10</v>
      </c>
      <c r="X149" s="61">
        <f t="shared" si="19"/>
        <v>13</v>
      </c>
      <c r="Y149" s="52">
        <f t="shared" si="19"/>
        <v>19</v>
      </c>
      <c r="Z149">
        <f t="shared" si="20"/>
        <v>32</v>
      </c>
    </row>
    <row r="150" spans="1:26" x14ac:dyDescent="0.2">
      <c r="A150" s="51" t="s">
        <v>16</v>
      </c>
      <c r="B150" s="16">
        <v>190701</v>
      </c>
      <c r="C150" s="47" t="s">
        <v>230</v>
      </c>
      <c r="D150" s="47" t="s">
        <v>207</v>
      </c>
      <c r="E150" s="52" t="s">
        <v>208</v>
      </c>
      <c r="F150" s="56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8">
        <v>2</v>
      </c>
      <c r="X150" s="61">
        <f t="shared" si="19"/>
        <v>0</v>
      </c>
      <c r="Y150" s="52">
        <f t="shared" si="19"/>
        <v>2</v>
      </c>
      <c r="Z150">
        <f t="shared" si="20"/>
        <v>2</v>
      </c>
    </row>
    <row r="151" spans="1:26" x14ac:dyDescent="0.2">
      <c r="A151" s="51" t="s">
        <v>16</v>
      </c>
      <c r="B151" s="16">
        <v>190901</v>
      </c>
      <c r="C151" s="47" t="s">
        <v>209</v>
      </c>
      <c r="D151" s="47" t="s">
        <v>210</v>
      </c>
      <c r="E151" s="52" t="s">
        <v>211</v>
      </c>
      <c r="F151" s="56"/>
      <c r="G151" s="47">
        <v>1</v>
      </c>
      <c r="H151" s="47"/>
      <c r="I151" s="47"/>
      <c r="J151" s="47"/>
      <c r="K151" s="47"/>
      <c r="L151" s="47"/>
      <c r="M151" s="47">
        <v>1</v>
      </c>
      <c r="N151" s="47"/>
      <c r="O151" s="47">
        <v>1</v>
      </c>
      <c r="P151" s="47"/>
      <c r="Q151" s="47"/>
      <c r="R151" s="47"/>
      <c r="S151" s="47">
        <v>1</v>
      </c>
      <c r="T151" s="47"/>
      <c r="U151" s="47"/>
      <c r="V151" s="47"/>
      <c r="W151" s="48">
        <v>1</v>
      </c>
      <c r="X151" s="61">
        <f t="shared" si="19"/>
        <v>0</v>
      </c>
      <c r="Y151" s="52">
        <f t="shared" si="19"/>
        <v>5</v>
      </c>
      <c r="Z151">
        <f t="shared" si="20"/>
        <v>5</v>
      </c>
    </row>
    <row r="152" spans="1:26" x14ac:dyDescent="0.2">
      <c r="A152" s="51" t="s">
        <v>16</v>
      </c>
      <c r="B152" s="16">
        <v>230101</v>
      </c>
      <c r="C152" s="47" t="s">
        <v>151</v>
      </c>
      <c r="D152" s="47" t="s">
        <v>212</v>
      </c>
      <c r="E152" s="52" t="s">
        <v>213</v>
      </c>
      <c r="F152" s="56"/>
      <c r="G152" s="47"/>
      <c r="H152" s="47"/>
      <c r="I152" s="47"/>
      <c r="J152" s="47"/>
      <c r="K152" s="47"/>
      <c r="L152" s="47"/>
      <c r="M152" s="47">
        <v>1</v>
      </c>
      <c r="N152" s="47"/>
      <c r="O152" s="47">
        <v>2</v>
      </c>
      <c r="P152" s="47"/>
      <c r="Q152" s="47"/>
      <c r="R152" s="47"/>
      <c r="S152" s="47"/>
      <c r="T152" s="47"/>
      <c r="U152" s="47"/>
      <c r="V152" s="47">
        <v>1</v>
      </c>
      <c r="W152" s="48">
        <v>5</v>
      </c>
      <c r="X152" s="61">
        <f t="shared" si="19"/>
        <v>1</v>
      </c>
      <c r="Y152" s="52">
        <f t="shared" si="19"/>
        <v>8</v>
      </c>
      <c r="Z152">
        <f t="shared" si="20"/>
        <v>9</v>
      </c>
    </row>
    <row r="153" spans="1:26" x14ac:dyDescent="0.2">
      <c r="A153" s="51" t="s">
        <v>16</v>
      </c>
      <c r="B153" s="16">
        <v>231304</v>
      </c>
      <c r="C153" s="47" t="s">
        <v>151</v>
      </c>
      <c r="D153" s="47" t="s">
        <v>214</v>
      </c>
      <c r="E153" s="52" t="s">
        <v>215</v>
      </c>
      <c r="F153" s="56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8">
        <v>2</v>
      </c>
      <c r="X153" s="61">
        <f t="shared" si="19"/>
        <v>0</v>
      </c>
      <c r="Y153" s="52">
        <f t="shared" si="19"/>
        <v>2</v>
      </c>
      <c r="Z153">
        <f t="shared" si="20"/>
        <v>2</v>
      </c>
    </row>
    <row r="154" spans="1:26" x14ac:dyDescent="0.2">
      <c r="A154" s="51" t="s">
        <v>16</v>
      </c>
      <c r="B154" s="16">
        <v>260101</v>
      </c>
      <c r="C154" s="47" t="s">
        <v>138</v>
      </c>
      <c r="D154" s="47" t="s">
        <v>218</v>
      </c>
      <c r="E154" s="52" t="s">
        <v>219</v>
      </c>
      <c r="F154" s="56"/>
      <c r="G154" s="47"/>
      <c r="H154" s="47"/>
      <c r="I154" s="47"/>
      <c r="J154" s="47"/>
      <c r="K154" s="47"/>
      <c r="L154" s="47"/>
      <c r="M154" s="47">
        <v>1</v>
      </c>
      <c r="N154" s="47"/>
      <c r="O154" s="47"/>
      <c r="P154" s="47"/>
      <c r="Q154" s="47"/>
      <c r="R154" s="47"/>
      <c r="S154" s="47"/>
      <c r="T154" s="47"/>
      <c r="U154" s="47"/>
      <c r="V154" s="47"/>
      <c r="W154" s="48">
        <v>1</v>
      </c>
      <c r="X154" s="61">
        <f t="shared" si="19"/>
        <v>0</v>
      </c>
      <c r="Y154" s="52">
        <f t="shared" si="19"/>
        <v>2</v>
      </c>
      <c r="Z154">
        <f t="shared" si="20"/>
        <v>2</v>
      </c>
    </row>
    <row r="155" spans="1:26" x14ac:dyDescent="0.2">
      <c r="A155" s="51" t="s">
        <v>16</v>
      </c>
      <c r="B155" s="16">
        <v>260101</v>
      </c>
      <c r="C155" s="47" t="s">
        <v>138</v>
      </c>
      <c r="D155" s="47" t="s">
        <v>220</v>
      </c>
      <c r="E155" s="52" t="s">
        <v>221</v>
      </c>
      <c r="F155" s="56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>
        <v>1</v>
      </c>
      <c r="S155" s="47"/>
      <c r="T155" s="47"/>
      <c r="U155" s="47"/>
      <c r="V155" s="47"/>
      <c r="W155" s="48">
        <v>2</v>
      </c>
      <c r="X155" s="61">
        <f t="shared" si="19"/>
        <v>1</v>
      </c>
      <c r="Y155" s="52">
        <f t="shared" si="19"/>
        <v>2</v>
      </c>
      <c r="Z155">
        <f t="shared" si="20"/>
        <v>3</v>
      </c>
    </row>
    <row r="156" spans="1:26" x14ac:dyDescent="0.2">
      <c r="A156" s="51" t="s">
        <v>16</v>
      </c>
      <c r="B156" s="16">
        <v>260406</v>
      </c>
      <c r="C156" s="47" t="s">
        <v>138</v>
      </c>
      <c r="D156" s="47" t="s">
        <v>222</v>
      </c>
      <c r="E156" s="52" t="s">
        <v>223</v>
      </c>
      <c r="F156" s="56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>
        <v>1</v>
      </c>
      <c r="W156" s="48"/>
      <c r="X156" s="61">
        <f t="shared" si="19"/>
        <v>1</v>
      </c>
      <c r="Y156" s="52">
        <f t="shared" si="19"/>
        <v>0</v>
      </c>
      <c r="Z156">
        <f t="shared" si="20"/>
        <v>1</v>
      </c>
    </row>
    <row r="157" spans="1:26" x14ac:dyDescent="0.2">
      <c r="A157" s="51" t="s">
        <v>16</v>
      </c>
      <c r="B157" s="16">
        <v>261302</v>
      </c>
      <c r="C157" s="47" t="s">
        <v>138</v>
      </c>
      <c r="D157" s="47" t="s">
        <v>224</v>
      </c>
      <c r="E157" s="52" t="s">
        <v>225</v>
      </c>
      <c r="F157" s="56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8">
        <v>3</v>
      </c>
      <c r="X157" s="61">
        <f t="shared" si="19"/>
        <v>0</v>
      </c>
      <c r="Y157" s="52">
        <f t="shared" si="19"/>
        <v>3</v>
      </c>
      <c r="Z157">
        <f t="shared" si="20"/>
        <v>3</v>
      </c>
    </row>
    <row r="158" spans="1:26" x14ac:dyDescent="0.2">
      <c r="A158" s="51" t="s">
        <v>16</v>
      </c>
      <c r="B158" s="16">
        <v>270101</v>
      </c>
      <c r="C158" s="47" t="s">
        <v>151</v>
      </c>
      <c r="D158" s="47" t="s">
        <v>226</v>
      </c>
      <c r="E158" s="52" t="s">
        <v>227</v>
      </c>
      <c r="F158" s="56"/>
      <c r="G158" s="47"/>
      <c r="H158" s="47"/>
      <c r="I158" s="47"/>
      <c r="J158" s="47"/>
      <c r="K158" s="47"/>
      <c r="L158" s="47"/>
      <c r="M158" s="47"/>
      <c r="N158" s="47"/>
      <c r="O158" s="47">
        <v>1</v>
      </c>
      <c r="P158" s="47"/>
      <c r="Q158" s="47"/>
      <c r="R158" s="47"/>
      <c r="S158" s="47">
        <v>1</v>
      </c>
      <c r="T158" s="47"/>
      <c r="U158" s="47"/>
      <c r="V158" s="47">
        <v>4</v>
      </c>
      <c r="W158" s="48">
        <v>2</v>
      </c>
      <c r="X158" s="61">
        <f t="shared" si="19"/>
        <v>4</v>
      </c>
      <c r="Y158" s="52">
        <f t="shared" si="19"/>
        <v>4</v>
      </c>
      <c r="Z158">
        <f t="shared" si="20"/>
        <v>8</v>
      </c>
    </row>
    <row r="159" spans="1:26" x14ac:dyDescent="0.2">
      <c r="A159" s="51" t="s">
        <v>16</v>
      </c>
      <c r="B159" s="16">
        <v>270101</v>
      </c>
      <c r="C159" s="47" t="s">
        <v>151</v>
      </c>
      <c r="D159" s="47" t="s">
        <v>228</v>
      </c>
      <c r="E159" s="52" t="s">
        <v>229</v>
      </c>
      <c r="F159" s="56"/>
      <c r="G159" s="47"/>
      <c r="H159" s="47"/>
      <c r="I159" s="47"/>
      <c r="J159" s="47"/>
      <c r="K159" s="47">
        <v>1</v>
      </c>
      <c r="L159" s="47"/>
      <c r="M159" s="47"/>
      <c r="N159" s="47"/>
      <c r="O159" s="47"/>
      <c r="P159" s="47"/>
      <c r="Q159" s="47"/>
      <c r="R159" s="47">
        <v>1</v>
      </c>
      <c r="S159" s="47"/>
      <c r="T159" s="47"/>
      <c r="U159" s="47"/>
      <c r="V159" s="47"/>
      <c r="W159" s="48">
        <v>1</v>
      </c>
      <c r="X159" s="61">
        <f t="shared" si="19"/>
        <v>1</v>
      </c>
      <c r="Y159" s="52">
        <f t="shared" si="19"/>
        <v>2</v>
      </c>
      <c r="Z159">
        <f t="shared" si="20"/>
        <v>3</v>
      </c>
    </row>
    <row r="160" spans="1:26" x14ac:dyDescent="0.2">
      <c r="A160" s="51" t="s">
        <v>16</v>
      </c>
      <c r="B160" s="16">
        <v>340199</v>
      </c>
      <c r="C160" s="47" t="s">
        <v>230</v>
      </c>
      <c r="D160" s="47" t="s">
        <v>233</v>
      </c>
      <c r="E160" s="52" t="s">
        <v>234</v>
      </c>
      <c r="F160" s="56"/>
      <c r="G160" s="47"/>
      <c r="H160" s="47"/>
      <c r="I160" s="47"/>
      <c r="J160" s="47"/>
      <c r="K160" s="47"/>
      <c r="L160" s="47"/>
      <c r="M160" s="47"/>
      <c r="N160" s="47"/>
      <c r="O160" s="47">
        <v>1</v>
      </c>
      <c r="P160" s="47"/>
      <c r="Q160" s="47"/>
      <c r="R160" s="47"/>
      <c r="S160" s="47"/>
      <c r="T160" s="47"/>
      <c r="U160" s="47"/>
      <c r="V160" s="47"/>
      <c r="W160" s="48"/>
      <c r="X160" s="61">
        <f t="shared" si="19"/>
        <v>0</v>
      </c>
      <c r="Y160" s="52">
        <f t="shared" si="19"/>
        <v>1</v>
      </c>
      <c r="Z160">
        <f t="shared" si="20"/>
        <v>1</v>
      </c>
    </row>
    <row r="161" spans="1:26" x14ac:dyDescent="0.2">
      <c r="A161" s="51" t="s">
        <v>16</v>
      </c>
      <c r="B161" s="16">
        <v>380101</v>
      </c>
      <c r="C161" s="47" t="s">
        <v>151</v>
      </c>
      <c r="D161" s="47" t="s">
        <v>235</v>
      </c>
      <c r="E161" s="52" t="s">
        <v>236</v>
      </c>
      <c r="F161" s="56"/>
      <c r="G161" s="47">
        <v>1</v>
      </c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8"/>
      <c r="X161" s="61">
        <f t="shared" ref="X161:X172" si="21">F161+H161+J161+L161+N161+P161+R161+T161+V161</f>
        <v>0</v>
      </c>
      <c r="Y161" s="52">
        <f t="shared" ref="Y161:Y172" si="22">G161+I161+K161+M161+O161+Q161+S161+U161+W161</f>
        <v>1</v>
      </c>
      <c r="Z161">
        <f t="shared" ref="Z161:Z172" si="23">SUM(X161:Y161)</f>
        <v>1</v>
      </c>
    </row>
    <row r="162" spans="1:26" x14ac:dyDescent="0.2">
      <c r="A162" s="51" t="s">
        <v>16</v>
      </c>
      <c r="B162" s="16">
        <v>400801</v>
      </c>
      <c r="C162" s="47" t="s">
        <v>151</v>
      </c>
      <c r="D162" s="47" t="s">
        <v>245</v>
      </c>
      <c r="E162" s="52" t="s">
        <v>246</v>
      </c>
      <c r="F162" s="56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>
        <v>2</v>
      </c>
      <c r="W162" s="48"/>
      <c r="X162" s="61">
        <f t="shared" si="21"/>
        <v>2</v>
      </c>
      <c r="Y162" s="52">
        <f t="shared" si="22"/>
        <v>0</v>
      </c>
      <c r="Z162">
        <f t="shared" si="23"/>
        <v>2</v>
      </c>
    </row>
    <row r="163" spans="1:26" x14ac:dyDescent="0.2">
      <c r="A163" s="51" t="s">
        <v>16</v>
      </c>
      <c r="B163" s="16">
        <v>420101</v>
      </c>
      <c r="C163" s="47" t="s">
        <v>230</v>
      </c>
      <c r="D163" s="47" t="s">
        <v>249</v>
      </c>
      <c r="E163" s="52" t="s">
        <v>250</v>
      </c>
      <c r="F163" s="56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>
        <v>1</v>
      </c>
      <c r="T163" s="47"/>
      <c r="U163" s="47"/>
      <c r="V163" s="47">
        <v>1</v>
      </c>
      <c r="W163" s="48">
        <v>3</v>
      </c>
      <c r="X163" s="61">
        <f t="shared" si="21"/>
        <v>1</v>
      </c>
      <c r="Y163" s="52">
        <f t="shared" si="22"/>
        <v>4</v>
      </c>
      <c r="Z163">
        <f t="shared" si="23"/>
        <v>5</v>
      </c>
    </row>
    <row r="164" spans="1:26" x14ac:dyDescent="0.2">
      <c r="A164" s="51" t="s">
        <v>16</v>
      </c>
      <c r="B164" s="16">
        <v>420101</v>
      </c>
      <c r="C164" s="47" t="s">
        <v>230</v>
      </c>
      <c r="D164" s="47" t="s">
        <v>251</v>
      </c>
      <c r="E164" s="52" t="s">
        <v>252</v>
      </c>
      <c r="F164" s="56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8">
        <v>1</v>
      </c>
      <c r="X164" s="61">
        <f t="shared" si="21"/>
        <v>0</v>
      </c>
      <c r="Y164" s="52">
        <f t="shared" si="22"/>
        <v>1</v>
      </c>
      <c r="Z164">
        <f t="shared" si="23"/>
        <v>1</v>
      </c>
    </row>
    <row r="165" spans="1:26" x14ac:dyDescent="0.2">
      <c r="A165" s="51" t="s">
        <v>16</v>
      </c>
      <c r="B165" s="16">
        <v>440501</v>
      </c>
      <c r="C165" s="47" t="s">
        <v>138</v>
      </c>
      <c r="D165" s="47" t="s">
        <v>255</v>
      </c>
      <c r="E165" s="52" t="s">
        <v>256</v>
      </c>
      <c r="F165" s="56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>
        <v>2</v>
      </c>
      <c r="W165" s="48"/>
      <c r="X165" s="61">
        <f t="shared" si="21"/>
        <v>2</v>
      </c>
      <c r="Y165" s="52">
        <f t="shared" si="22"/>
        <v>0</v>
      </c>
      <c r="Z165">
        <f t="shared" si="23"/>
        <v>2</v>
      </c>
    </row>
    <row r="166" spans="1:26" x14ac:dyDescent="0.2">
      <c r="A166" s="51" t="s">
        <v>16</v>
      </c>
      <c r="B166" s="16">
        <v>450401</v>
      </c>
      <c r="C166" s="47" t="s">
        <v>151</v>
      </c>
      <c r="D166" s="47" t="s">
        <v>548</v>
      </c>
      <c r="E166" s="52" t="s">
        <v>549</v>
      </c>
      <c r="F166" s="56"/>
      <c r="G166" s="47"/>
      <c r="H166" s="47"/>
      <c r="I166" s="47"/>
      <c r="J166" s="47"/>
      <c r="K166" s="47"/>
      <c r="L166" s="47"/>
      <c r="M166" s="47"/>
      <c r="N166" s="47"/>
      <c r="O166" s="47">
        <v>2</v>
      </c>
      <c r="P166" s="47"/>
      <c r="Q166" s="47"/>
      <c r="R166" s="47"/>
      <c r="S166" s="47"/>
      <c r="T166" s="47"/>
      <c r="U166" s="47"/>
      <c r="V166" s="47"/>
      <c r="W166" s="48"/>
      <c r="X166" s="61">
        <f t="shared" si="21"/>
        <v>0</v>
      </c>
      <c r="Y166" s="52">
        <f t="shared" si="22"/>
        <v>2</v>
      </c>
      <c r="Z166">
        <f t="shared" si="23"/>
        <v>2</v>
      </c>
    </row>
    <row r="167" spans="1:26" x14ac:dyDescent="0.2">
      <c r="A167" s="51" t="s">
        <v>16</v>
      </c>
      <c r="B167" s="16">
        <v>450601</v>
      </c>
      <c r="C167" s="47" t="s">
        <v>151</v>
      </c>
      <c r="D167" s="47" t="s">
        <v>259</v>
      </c>
      <c r="E167" s="52" t="s">
        <v>260</v>
      </c>
      <c r="F167" s="56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>
        <v>1</v>
      </c>
      <c r="W167" s="48"/>
      <c r="X167" s="61">
        <f t="shared" si="21"/>
        <v>1</v>
      </c>
      <c r="Y167" s="52">
        <f t="shared" si="22"/>
        <v>0</v>
      </c>
      <c r="Z167">
        <f t="shared" si="23"/>
        <v>1</v>
      </c>
    </row>
    <row r="168" spans="1:26" x14ac:dyDescent="0.2">
      <c r="A168" s="51" t="s">
        <v>16</v>
      </c>
      <c r="B168" s="16">
        <v>450901</v>
      </c>
      <c r="C168" s="47" t="s">
        <v>151</v>
      </c>
      <c r="D168" s="47" t="s">
        <v>576</v>
      </c>
      <c r="E168" s="52" t="s">
        <v>577</v>
      </c>
      <c r="F168" s="56"/>
      <c r="G168" s="47"/>
      <c r="H168" s="47"/>
      <c r="I168" s="47"/>
      <c r="J168" s="47"/>
      <c r="K168" s="47">
        <v>1</v>
      </c>
      <c r="L168" s="47"/>
      <c r="M168" s="47"/>
      <c r="N168" s="47"/>
      <c r="O168" s="47">
        <v>1</v>
      </c>
      <c r="P168" s="47"/>
      <c r="Q168" s="47"/>
      <c r="R168" s="47"/>
      <c r="S168" s="47"/>
      <c r="T168" s="47"/>
      <c r="U168" s="47"/>
      <c r="V168" s="47">
        <v>1</v>
      </c>
      <c r="W168" s="48">
        <v>1</v>
      </c>
      <c r="X168" s="61">
        <f t="shared" ref="X168:X169" si="24">F168+H168+J168+L168+N168+P168+R168+T168+V168</f>
        <v>1</v>
      </c>
      <c r="Y168" s="52">
        <f t="shared" ref="Y168:Y169" si="25">G168+I168+K168+M168+O168+Q168+S168+U168+W168</f>
        <v>3</v>
      </c>
      <c r="Z168">
        <f t="shared" ref="Z168:Z169" si="26">SUM(X168:Y168)</f>
        <v>4</v>
      </c>
    </row>
    <row r="169" spans="1:26" x14ac:dyDescent="0.2">
      <c r="A169" s="51" t="s">
        <v>16</v>
      </c>
      <c r="B169" s="16">
        <v>451001</v>
      </c>
      <c r="C169" s="47" t="s">
        <v>151</v>
      </c>
      <c r="D169" s="47" t="s">
        <v>263</v>
      </c>
      <c r="E169" s="52" t="s">
        <v>264</v>
      </c>
      <c r="F169" s="56"/>
      <c r="G169" s="47"/>
      <c r="H169" s="47"/>
      <c r="I169" s="47"/>
      <c r="J169" s="47"/>
      <c r="K169" s="47"/>
      <c r="L169" s="47"/>
      <c r="M169" s="47"/>
      <c r="N169" s="47">
        <v>2</v>
      </c>
      <c r="O169" s="47">
        <v>1</v>
      </c>
      <c r="P169" s="47"/>
      <c r="Q169" s="47"/>
      <c r="R169" s="47"/>
      <c r="S169" s="47"/>
      <c r="T169" s="47"/>
      <c r="U169" s="47"/>
      <c r="V169" s="47">
        <v>2</v>
      </c>
      <c r="W169" s="48">
        <v>2</v>
      </c>
      <c r="X169" s="61">
        <f t="shared" si="24"/>
        <v>4</v>
      </c>
      <c r="Y169" s="52">
        <f t="shared" si="25"/>
        <v>3</v>
      </c>
      <c r="Z169">
        <f t="shared" si="26"/>
        <v>7</v>
      </c>
    </row>
    <row r="170" spans="1:26" x14ac:dyDescent="0.2">
      <c r="A170" s="51" t="s">
        <v>16</v>
      </c>
      <c r="B170" s="16">
        <v>451101</v>
      </c>
      <c r="C170" s="47" t="s">
        <v>151</v>
      </c>
      <c r="D170" s="47" t="s">
        <v>265</v>
      </c>
      <c r="E170" s="52" t="s">
        <v>266</v>
      </c>
      <c r="F170" s="56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8">
        <v>1</v>
      </c>
      <c r="X170" s="61">
        <f t="shared" si="21"/>
        <v>0</v>
      </c>
      <c r="Y170" s="52">
        <f t="shared" si="22"/>
        <v>1</v>
      </c>
      <c r="Z170">
        <f t="shared" si="23"/>
        <v>1</v>
      </c>
    </row>
    <row r="171" spans="1:26" x14ac:dyDescent="0.2">
      <c r="A171" s="51" t="s">
        <v>16</v>
      </c>
      <c r="B171" s="16">
        <v>500501</v>
      </c>
      <c r="C171" s="47" t="s">
        <v>151</v>
      </c>
      <c r="D171" s="47" t="s">
        <v>269</v>
      </c>
      <c r="E171" s="52" t="s">
        <v>270</v>
      </c>
      <c r="F171" s="56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8">
        <v>4</v>
      </c>
      <c r="X171" s="61">
        <f t="shared" si="21"/>
        <v>0</v>
      </c>
      <c r="Y171" s="52">
        <f t="shared" si="22"/>
        <v>4</v>
      </c>
      <c r="Z171">
        <f t="shared" si="23"/>
        <v>4</v>
      </c>
    </row>
    <row r="172" spans="1:26" x14ac:dyDescent="0.2">
      <c r="A172" s="51" t="s">
        <v>16</v>
      </c>
      <c r="B172" s="16">
        <v>500602</v>
      </c>
      <c r="C172" s="47" t="s">
        <v>151</v>
      </c>
      <c r="D172" s="47" t="s">
        <v>271</v>
      </c>
      <c r="E172" s="52" t="s">
        <v>272</v>
      </c>
      <c r="F172" s="56"/>
      <c r="G172" s="47"/>
      <c r="H172" s="47"/>
      <c r="I172" s="47"/>
      <c r="J172" s="47"/>
      <c r="K172" s="47"/>
      <c r="L172" s="47"/>
      <c r="M172" s="47"/>
      <c r="N172" s="47"/>
      <c r="O172" s="47">
        <v>1</v>
      </c>
      <c r="P172" s="47"/>
      <c r="Q172" s="47"/>
      <c r="R172" s="47"/>
      <c r="S172" s="47"/>
      <c r="T172" s="47"/>
      <c r="U172" s="47"/>
      <c r="V172" s="47">
        <v>3</v>
      </c>
      <c r="W172" s="48">
        <v>3</v>
      </c>
      <c r="X172" s="61">
        <f t="shared" si="21"/>
        <v>3</v>
      </c>
      <c r="Y172" s="52">
        <f t="shared" si="22"/>
        <v>4</v>
      </c>
      <c r="Z172">
        <f t="shared" si="23"/>
        <v>7</v>
      </c>
    </row>
    <row r="173" spans="1:26" x14ac:dyDescent="0.2">
      <c r="A173" s="51" t="s">
        <v>16</v>
      </c>
      <c r="B173" s="16">
        <v>500702</v>
      </c>
      <c r="C173" s="47" t="s">
        <v>151</v>
      </c>
      <c r="D173" s="47" t="s">
        <v>273</v>
      </c>
      <c r="E173" s="52" t="s">
        <v>274</v>
      </c>
      <c r="F173" s="56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>
        <v>1</v>
      </c>
      <c r="W173" s="48"/>
      <c r="X173" s="61">
        <f t="shared" si="19"/>
        <v>1</v>
      </c>
      <c r="Y173" s="52">
        <f t="shared" si="19"/>
        <v>0</v>
      </c>
      <c r="Z173">
        <f t="shared" si="20"/>
        <v>1</v>
      </c>
    </row>
    <row r="174" spans="1:26" x14ac:dyDescent="0.2">
      <c r="A174" s="51" t="s">
        <v>16</v>
      </c>
      <c r="B174" s="16">
        <v>500901</v>
      </c>
      <c r="C174" s="47" t="s">
        <v>151</v>
      </c>
      <c r="D174" s="47" t="s">
        <v>279</v>
      </c>
      <c r="E174" s="52" t="s">
        <v>280</v>
      </c>
      <c r="F174" s="56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8">
        <v>1</v>
      </c>
      <c r="X174" s="61">
        <f t="shared" si="19"/>
        <v>0</v>
      </c>
      <c r="Y174" s="52">
        <f t="shared" si="19"/>
        <v>1</v>
      </c>
      <c r="Z174">
        <f t="shared" si="20"/>
        <v>1</v>
      </c>
    </row>
    <row r="175" spans="1:26" x14ac:dyDescent="0.2">
      <c r="A175" s="51" t="s">
        <v>16</v>
      </c>
      <c r="B175" s="16">
        <v>520201</v>
      </c>
      <c r="C175" s="47" t="s">
        <v>209</v>
      </c>
      <c r="D175" s="47" t="s">
        <v>300</v>
      </c>
      <c r="E175" s="52" t="s">
        <v>301</v>
      </c>
      <c r="F175" s="56"/>
      <c r="G175" s="47"/>
      <c r="H175" s="47"/>
      <c r="I175" s="47"/>
      <c r="J175" s="47"/>
      <c r="K175" s="47"/>
      <c r="L175" s="47"/>
      <c r="M175" s="47"/>
      <c r="N175" s="47"/>
      <c r="O175" s="47">
        <v>2</v>
      </c>
      <c r="P175" s="47"/>
      <c r="Q175" s="47"/>
      <c r="R175" s="47"/>
      <c r="S175" s="47"/>
      <c r="T175" s="47"/>
      <c r="U175" s="47"/>
      <c r="V175" s="47">
        <v>1</v>
      </c>
      <c r="W175" s="48"/>
      <c r="X175" s="61">
        <f t="shared" si="19"/>
        <v>1</v>
      </c>
      <c r="Y175" s="52">
        <f t="shared" si="19"/>
        <v>2</v>
      </c>
      <c r="Z175">
        <f t="shared" si="20"/>
        <v>3</v>
      </c>
    </row>
    <row r="176" spans="1:26" x14ac:dyDescent="0.2">
      <c r="A176" s="51" t="s">
        <v>16</v>
      </c>
      <c r="B176" s="16">
        <v>520201</v>
      </c>
      <c r="C176" s="47" t="s">
        <v>209</v>
      </c>
      <c r="D176" s="47" t="s">
        <v>302</v>
      </c>
      <c r="E176" s="52" t="s">
        <v>303</v>
      </c>
      <c r="F176" s="56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>
        <v>1</v>
      </c>
      <c r="R176" s="47"/>
      <c r="S176" s="47"/>
      <c r="T176" s="47"/>
      <c r="U176" s="47"/>
      <c r="V176" s="47"/>
      <c r="W176" s="48"/>
      <c r="X176" s="61">
        <f t="shared" si="19"/>
        <v>0</v>
      </c>
      <c r="Y176" s="52">
        <f t="shared" si="19"/>
        <v>1</v>
      </c>
      <c r="Z176">
        <f t="shared" si="20"/>
        <v>1</v>
      </c>
    </row>
    <row r="177" spans="1:26" x14ac:dyDescent="0.2">
      <c r="A177" s="51" t="s">
        <v>16</v>
      </c>
      <c r="B177" s="16">
        <v>520801</v>
      </c>
      <c r="C177" s="47" t="s">
        <v>209</v>
      </c>
      <c r="D177" s="47" t="s">
        <v>308</v>
      </c>
      <c r="E177" s="52" t="s">
        <v>309</v>
      </c>
      <c r="F177" s="56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8">
        <v>2</v>
      </c>
      <c r="X177" s="61">
        <f t="shared" si="19"/>
        <v>0</v>
      </c>
      <c r="Y177" s="52">
        <f t="shared" si="19"/>
        <v>2</v>
      </c>
      <c r="Z177">
        <f t="shared" si="20"/>
        <v>2</v>
      </c>
    </row>
    <row r="178" spans="1:26" x14ac:dyDescent="0.2">
      <c r="A178" s="51" t="s">
        <v>16</v>
      </c>
      <c r="B178" s="16">
        <v>521401</v>
      </c>
      <c r="C178" s="47" t="s">
        <v>209</v>
      </c>
      <c r="D178" s="47" t="s">
        <v>312</v>
      </c>
      <c r="E178" s="52" t="s">
        <v>313</v>
      </c>
      <c r="F178" s="56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>
        <v>1</v>
      </c>
      <c r="W178" s="48"/>
      <c r="X178" s="61">
        <f t="shared" si="19"/>
        <v>1</v>
      </c>
      <c r="Y178" s="52">
        <f t="shared" si="19"/>
        <v>0</v>
      </c>
      <c r="Z178">
        <f t="shared" si="20"/>
        <v>1</v>
      </c>
    </row>
    <row r="179" spans="1:26" x14ac:dyDescent="0.2">
      <c r="A179" s="51" t="s">
        <v>16</v>
      </c>
      <c r="B179" s="16">
        <v>540101</v>
      </c>
      <c r="C179" s="47" t="s">
        <v>151</v>
      </c>
      <c r="D179" s="47" t="s">
        <v>316</v>
      </c>
      <c r="E179" s="52" t="s">
        <v>317</v>
      </c>
      <c r="F179" s="56">
        <v>1</v>
      </c>
      <c r="G179" s="47"/>
      <c r="H179" s="47"/>
      <c r="I179" s="47"/>
      <c r="J179" s="47"/>
      <c r="K179" s="47"/>
      <c r="L179" s="47">
        <v>1</v>
      </c>
      <c r="M179" s="47"/>
      <c r="N179" s="47">
        <v>1</v>
      </c>
      <c r="O179" s="47">
        <v>1</v>
      </c>
      <c r="P179" s="47"/>
      <c r="Q179" s="47"/>
      <c r="R179" s="47"/>
      <c r="S179" s="47"/>
      <c r="T179" s="47"/>
      <c r="U179" s="47"/>
      <c r="V179" s="47">
        <v>4</v>
      </c>
      <c r="W179" s="48">
        <v>4</v>
      </c>
      <c r="X179" s="61">
        <f t="shared" si="19"/>
        <v>7</v>
      </c>
      <c r="Y179" s="52">
        <f t="shared" si="19"/>
        <v>5</v>
      </c>
      <c r="Z179">
        <f t="shared" si="20"/>
        <v>12</v>
      </c>
    </row>
    <row r="180" spans="1:26" x14ac:dyDescent="0.2">
      <c r="A180" s="51" t="s">
        <v>16</v>
      </c>
      <c r="B180" s="16"/>
      <c r="C180" s="47" t="s">
        <v>138</v>
      </c>
      <c r="D180" s="47" t="s">
        <v>322</v>
      </c>
      <c r="E180" s="52" t="s">
        <v>323</v>
      </c>
      <c r="F180" s="56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>
        <v>1</v>
      </c>
      <c r="W180" s="48"/>
      <c r="X180" s="61">
        <f t="shared" si="19"/>
        <v>1</v>
      </c>
      <c r="Y180" s="52">
        <f t="shared" si="19"/>
        <v>0</v>
      </c>
      <c r="Z180">
        <f t="shared" si="20"/>
        <v>1</v>
      </c>
    </row>
    <row r="181" spans="1:26" x14ac:dyDescent="0.2">
      <c r="A181" s="51" t="s">
        <v>16</v>
      </c>
      <c r="B181" s="16"/>
      <c r="C181" s="47" t="s">
        <v>209</v>
      </c>
      <c r="D181" s="47" t="s">
        <v>324</v>
      </c>
      <c r="E181" s="52" t="s">
        <v>325</v>
      </c>
      <c r="F181" s="56"/>
      <c r="G181" s="47"/>
      <c r="H181" s="47"/>
      <c r="I181" s="47"/>
      <c r="J181" s="47">
        <v>1</v>
      </c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>
        <v>1</v>
      </c>
      <c r="W181" s="48">
        <v>1</v>
      </c>
      <c r="X181" s="61">
        <f t="shared" si="19"/>
        <v>2</v>
      </c>
      <c r="Y181" s="52">
        <f t="shared" si="19"/>
        <v>1</v>
      </c>
      <c r="Z181">
        <f t="shared" si="20"/>
        <v>3</v>
      </c>
    </row>
    <row r="182" spans="1:26" x14ac:dyDescent="0.2">
      <c r="A182" s="51" t="s">
        <v>16</v>
      </c>
      <c r="B182" s="16"/>
      <c r="C182" s="47" t="s">
        <v>178</v>
      </c>
      <c r="D182" s="47" t="s">
        <v>332</v>
      </c>
      <c r="E182" s="52" t="s">
        <v>333</v>
      </c>
      <c r="F182" s="56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>
        <v>1</v>
      </c>
      <c r="T182" s="47"/>
      <c r="U182" s="47"/>
      <c r="V182" s="47"/>
      <c r="W182" s="48"/>
      <c r="X182" s="61">
        <f t="shared" si="19"/>
        <v>0</v>
      </c>
      <c r="Y182" s="52">
        <f t="shared" si="19"/>
        <v>1</v>
      </c>
      <c r="Z182">
        <f t="shared" si="20"/>
        <v>1</v>
      </c>
    </row>
    <row r="183" spans="1:26" x14ac:dyDescent="0.2">
      <c r="A183" s="53" t="s">
        <v>16</v>
      </c>
      <c r="B183" s="17"/>
      <c r="C183" s="54" t="s">
        <v>151</v>
      </c>
      <c r="D183" s="54" t="s">
        <v>345</v>
      </c>
      <c r="E183" s="55" t="s">
        <v>346</v>
      </c>
      <c r="F183" s="57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60">
        <v>1</v>
      </c>
      <c r="X183" s="62">
        <f>F183+H183+J183+L183+N183+P183+R183+T183+V183</f>
        <v>0</v>
      </c>
      <c r="Y183" s="55">
        <f>G183+I183+K183+M183+O183+Q183+S183+U183+W183</f>
        <v>1</v>
      </c>
      <c r="Z183">
        <f>SUM(X183:Y183)</f>
        <v>1</v>
      </c>
    </row>
    <row r="184" spans="1:26" x14ac:dyDescent="0.2">
      <c r="A184" s="46"/>
      <c r="E184" s="3" t="s">
        <v>50</v>
      </c>
      <c r="F184">
        <f t="shared" ref="F184:Z184" si="27">SUM(F136:F183)</f>
        <v>1</v>
      </c>
      <c r="G184">
        <f t="shared" si="27"/>
        <v>4</v>
      </c>
      <c r="H184">
        <f t="shared" si="27"/>
        <v>0</v>
      </c>
      <c r="I184">
        <f t="shared" si="27"/>
        <v>0</v>
      </c>
      <c r="J184">
        <f t="shared" si="27"/>
        <v>2</v>
      </c>
      <c r="K184">
        <f t="shared" si="27"/>
        <v>4</v>
      </c>
      <c r="L184">
        <f t="shared" si="27"/>
        <v>3</v>
      </c>
      <c r="M184">
        <f t="shared" si="27"/>
        <v>6</v>
      </c>
      <c r="N184">
        <f t="shared" si="27"/>
        <v>16</v>
      </c>
      <c r="O184">
        <f t="shared" si="27"/>
        <v>22</v>
      </c>
      <c r="P184">
        <f t="shared" si="27"/>
        <v>0</v>
      </c>
      <c r="Q184">
        <f t="shared" si="27"/>
        <v>1</v>
      </c>
      <c r="R184">
        <f t="shared" si="27"/>
        <v>5</v>
      </c>
      <c r="S184">
        <f t="shared" si="27"/>
        <v>10</v>
      </c>
      <c r="T184">
        <f t="shared" si="27"/>
        <v>0</v>
      </c>
      <c r="U184">
        <f t="shared" si="27"/>
        <v>0</v>
      </c>
      <c r="V184">
        <f t="shared" si="27"/>
        <v>78</v>
      </c>
      <c r="W184">
        <f t="shared" si="27"/>
        <v>83</v>
      </c>
      <c r="X184">
        <f t="shared" si="27"/>
        <v>105</v>
      </c>
      <c r="Y184">
        <f t="shared" si="27"/>
        <v>130</v>
      </c>
      <c r="Z184">
        <f t="shared" si="27"/>
        <v>235</v>
      </c>
    </row>
    <row r="185" spans="1:26" x14ac:dyDescent="0.2">
      <c r="A185" s="3"/>
    </row>
    <row r="186" spans="1:26" x14ac:dyDescent="0.2">
      <c r="A186" s="106" t="s">
        <v>56</v>
      </c>
      <c r="B186" s="64"/>
      <c r="C186" s="18"/>
      <c r="D186" s="18"/>
      <c r="E186" s="65"/>
      <c r="F186" s="22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20"/>
      <c r="X186" s="66">
        <f>F186+H186+J186+L186+N186+P186+R186+T186+V186</f>
        <v>0</v>
      </c>
      <c r="Y186" s="65">
        <f>G186+I186+K186+M186+O186+Q186+S186+U186+W186</f>
        <v>0</v>
      </c>
      <c r="Z186">
        <f>SUM(X186:Y186)</f>
        <v>0</v>
      </c>
    </row>
    <row r="187" spans="1:26" x14ac:dyDescent="0.2">
      <c r="A187" s="3"/>
      <c r="E187" s="67" t="s">
        <v>49</v>
      </c>
      <c r="F187">
        <f t="shared" ref="F187:Z187" si="28">SUM(F186:F186)</f>
        <v>0</v>
      </c>
      <c r="G187">
        <f t="shared" si="28"/>
        <v>0</v>
      </c>
      <c r="H187">
        <f t="shared" si="28"/>
        <v>0</v>
      </c>
      <c r="I187">
        <f t="shared" si="28"/>
        <v>0</v>
      </c>
      <c r="J187">
        <f t="shared" si="28"/>
        <v>0</v>
      </c>
      <c r="K187">
        <f t="shared" si="28"/>
        <v>0</v>
      </c>
      <c r="L187">
        <f t="shared" si="28"/>
        <v>0</v>
      </c>
      <c r="M187">
        <f t="shared" si="28"/>
        <v>0</v>
      </c>
      <c r="N187">
        <f t="shared" si="28"/>
        <v>0</v>
      </c>
      <c r="O187">
        <f t="shared" si="28"/>
        <v>0</v>
      </c>
      <c r="P187">
        <f t="shared" si="28"/>
        <v>0</v>
      </c>
      <c r="Q187">
        <f t="shared" si="28"/>
        <v>0</v>
      </c>
      <c r="R187">
        <f t="shared" si="28"/>
        <v>0</v>
      </c>
      <c r="S187">
        <f t="shared" si="28"/>
        <v>0</v>
      </c>
      <c r="T187">
        <f t="shared" si="28"/>
        <v>0</v>
      </c>
      <c r="U187">
        <f t="shared" si="28"/>
        <v>0</v>
      </c>
      <c r="V187">
        <f t="shared" si="28"/>
        <v>0</v>
      </c>
      <c r="W187">
        <f t="shared" si="28"/>
        <v>0</v>
      </c>
      <c r="X187">
        <f t="shared" si="28"/>
        <v>0</v>
      </c>
      <c r="Y187">
        <f t="shared" si="28"/>
        <v>0</v>
      </c>
      <c r="Z187">
        <f t="shared" si="28"/>
        <v>0</v>
      </c>
    </row>
    <row r="188" spans="1:26" x14ac:dyDescent="0.2">
      <c r="A188" s="3"/>
    </row>
    <row r="189" spans="1:26" x14ac:dyDescent="0.2">
      <c r="A189" s="106" t="s">
        <v>17</v>
      </c>
      <c r="B189" s="107"/>
      <c r="C189" s="18"/>
      <c r="D189" s="18"/>
      <c r="E189" s="65"/>
      <c r="F189" s="22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20"/>
      <c r="X189" s="66">
        <f>F189+H189+J189+L189+N189+P189+R189+T189+V189</f>
        <v>0</v>
      </c>
      <c r="Y189" s="65">
        <f>G189+I189+K189+M189+O189+Q189+S189+U189+W189</f>
        <v>0</v>
      </c>
      <c r="Z189">
        <f>SUM(X189:Y189)</f>
        <v>0</v>
      </c>
    </row>
    <row r="190" spans="1:26" x14ac:dyDescent="0.2">
      <c r="A190" s="46"/>
      <c r="E190" s="67" t="s">
        <v>48</v>
      </c>
      <c r="F190">
        <f t="shared" ref="F190:Z190" si="29">SUM(F189:F189)</f>
        <v>0</v>
      </c>
      <c r="G190">
        <f t="shared" si="29"/>
        <v>0</v>
      </c>
      <c r="H190">
        <f t="shared" si="29"/>
        <v>0</v>
      </c>
      <c r="I190">
        <f t="shared" si="29"/>
        <v>0</v>
      </c>
      <c r="J190">
        <f t="shared" si="29"/>
        <v>0</v>
      </c>
      <c r="K190">
        <f t="shared" si="29"/>
        <v>0</v>
      </c>
      <c r="L190">
        <f t="shared" si="29"/>
        <v>0</v>
      </c>
      <c r="M190">
        <f t="shared" si="29"/>
        <v>0</v>
      </c>
      <c r="N190">
        <f t="shared" si="29"/>
        <v>0</v>
      </c>
      <c r="O190">
        <f t="shared" si="29"/>
        <v>0</v>
      </c>
      <c r="P190">
        <f t="shared" si="29"/>
        <v>0</v>
      </c>
      <c r="Q190">
        <f t="shared" si="29"/>
        <v>0</v>
      </c>
      <c r="R190">
        <f t="shared" si="29"/>
        <v>0</v>
      </c>
      <c r="S190">
        <f t="shared" si="29"/>
        <v>0</v>
      </c>
      <c r="T190">
        <f t="shared" si="29"/>
        <v>0</v>
      </c>
      <c r="U190">
        <f t="shared" si="29"/>
        <v>0</v>
      </c>
      <c r="V190">
        <f t="shared" si="29"/>
        <v>0</v>
      </c>
      <c r="W190">
        <f t="shared" si="29"/>
        <v>0</v>
      </c>
      <c r="X190">
        <f t="shared" si="29"/>
        <v>0</v>
      </c>
      <c r="Y190">
        <f t="shared" si="29"/>
        <v>0</v>
      </c>
      <c r="Z190">
        <f t="shared" si="29"/>
        <v>0</v>
      </c>
    </row>
    <row r="191" spans="1:26" x14ac:dyDescent="0.2">
      <c r="A191" s="3"/>
    </row>
    <row r="192" spans="1:26" x14ac:dyDescent="0.2">
      <c r="A192" s="63" t="s">
        <v>18</v>
      </c>
      <c r="B192" s="107"/>
      <c r="C192" s="18"/>
      <c r="D192" s="18"/>
      <c r="E192" s="65"/>
      <c r="F192" s="66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20"/>
      <c r="X192" s="66">
        <f>F192+H192+J192+L192+N192+P192+R192+T192+V192</f>
        <v>0</v>
      </c>
      <c r="Y192" s="65">
        <f>G192+I192+K192+M192+O192+Q192+S192+U192+W192</f>
        <v>0</v>
      </c>
      <c r="Z192">
        <f>SUM(X192:Y192)</f>
        <v>0</v>
      </c>
    </row>
    <row r="193" spans="1:26" x14ac:dyDescent="0.2">
      <c r="A193" s="46"/>
      <c r="E193" s="67" t="s">
        <v>47</v>
      </c>
      <c r="F193">
        <f t="shared" ref="F193:Z193" si="30">SUM(F192:F192)</f>
        <v>0</v>
      </c>
      <c r="G193">
        <f t="shared" si="30"/>
        <v>0</v>
      </c>
      <c r="H193">
        <f t="shared" si="30"/>
        <v>0</v>
      </c>
      <c r="I193">
        <f t="shared" si="30"/>
        <v>0</v>
      </c>
      <c r="J193">
        <f t="shared" si="30"/>
        <v>0</v>
      </c>
      <c r="K193">
        <f t="shared" si="30"/>
        <v>0</v>
      </c>
      <c r="L193">
        <f t="shared" si="30"/>
        <v>0</v>
      </c>
      <c r="M193">
        <f t="shared" si="30"/>
        <v>0</v>
      </c>
      <c r="N193">
        <f t="shared" si="30"/>
        <v>0</v>
      </c>
      <c r="O193">
        <f t="shared" si="30"/>
        <v>0</v>
      </c>
      <c r="P193">
        <f t="shared" si="30"/>
        <v>0</v>
      </c>
      <c r="Q193">
        <f t="shared" si="30"/>
        <v>0</v>
      </c>
      <c r="R193">
        <f t="shared" si="30"/>
        <v>0</v>
      </c>
      <c r="S193">
        <f t="shared" si="30"/>
        <v>0</v>
      </c>
      <c r="T193">
        <f t="shared" si="30"/>
        <v>0</v>
      </c>
      <c r="U193">
        <f t="shared" si="30"/>
        <v>0</v>
      </c>
      <c r="V193">
        <f t="shared" si="30"/>
        <v>0</v>
      </c>
      <c r="W193">
        <f t="shared" si="30"/>
        <v>0</v>
      </c>
      <c r="X193">
        <f t="shared" si="30"/>
        <v>0</v>
      </c>
      <c r="Y193">
        <f t="shared" si="30"/>
        <v>0</v>
      </c>
      <c r="Z193">
        <f t="shared" si="30"/>
        <v>0</v>
      </c>
    </row>
    <row r="194" spans="1:26" x14ac:dyDescent="0.2">
      <c r="A194" s="3"/>
    </row>
    <row r="195" spans="1:26" x14ac:dyDescent="0.2">
      <c r="A195" s="63" t="s">
        <v>19</v>
      </c>
      <c r="B195" s="64">
        <v>512001</v>
      </c>
      <c r="C195" s="18" t="s">
        <v>10</v>
      </c>
      <c r="D195" s="18" t="s">
        <v>11</v>
      </c>
      <c r="E195" s="65" t="s">
        <v>94</v>
      </c>
      <c r="F195" s="22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20"/>
      <c r="X195" s="66">
        <f>F195+H195+J195+L195+N195+P195+R195+T195+V195</f>
        <v>0</v>
      </c>
      <c r="Y195" s="65">
        <f>G195+I195+K195+M195+O195+Q195+S195+U195+W195</f>
        <v>0</v>
      </c>
      <c r="Z195">
        <f>SUM(X195:Y195)</f>
        <v>0</v>
      </c>
    </row>
    <row r="196" spans="1:26" x14ac:dyDescent="0.2">
      <c r="A196" s="3"/>
      <c r="E196" s="67" t="s">
        <v>113</v>
      </c>
      <c r="F196">
        <f>SUM(F195)</f>
        <v>0</v>
      </c>
      <c r="G196">
        <f t="shared" ref="G196:Z196" si="31">SUM(G195)</f>
        <v>0</v>
      </c>
      <c r="H196">
        <f t="shared" si="31"/>
        <v>0</v>
      </c>
      <c r="I196">
        <f t="shared" si="31"/>
        <v>0</v>
      </c>
      <c r="J196">
        <f t="shared" si="31"/>
        <v>0</v>
      </c>
      <c r="K196">
        <f t="shared" si="31"/>
        <v>0</v>
      </c>
      <c r="L196">
        <f t="shared" si="31"/>
        <v>0</v>
      </c>
      <c r="M196">
        <f t="shared" si="31"/>
        <v>0</v>
      </c>
      <c r="N196">
        <f t="shared" si="31"/>
        <v>0</v>
      </c>
      <c r="O196">
        <f t="shared" si="31"/>
        <v>0</v>
      </c>
      <c r="P196">
        <f t="shared" si="31"/>
        <v>0</v>
      </c>
      <c r="Q196">
        <f t="shared" si="31"/>
        <v>0</v>
      </c>
      <c r="R196">
        <f t="shared" si="31"/>
        <v>0</v>
      </c>
      <c r="S196">
        <f t="shared" si="31"/>
        <v>0</v>
      </c>
      <c r="T196">
        <f t="shared" si="31"/>
        <v>0</v>
      </c>
      <c r="U196">
        <f t="shared" si="31"/>
        <v>0</v>
      </c>
      <c r="V196">
        <f t="shared" si="31"/>
        <v>0</v>
      </c>
      <c r="W196">
        <f t="shared" si="31"/>
        <v>0</v>
      </c>
      <c r="X196">
        <f t="shared" si="31"/>
        <v>0</v>
      </c>
      <c r="Y196">
        <f t="shared" si="31"/>
        <v>0</v>
      </c>
      <c r="Z196">
        <f t="shared" si="31"/>
        <v>0</v>
      </c>
    </row>
    <row r="197" spans="1:26" x14ac:dyDescent="0.2">
      <c r="B197"/>
    </row>
    <row r="198" spans="1:26" x14ac:dyDescent="0.2">
      <c r="B198" t="s">
        <v>53</v>
      </c>
      <c r="E198" s="3" t="s">
        <v>9</v>
      </c>
      <c r="F198" s="1">
        <f t="shared" ref="F198:Z198" si="32">F134+F184+F187+F190+F193+F196</f>
        <v>1</v>
      </c>
      <c r="G198" s="1">
        <f t="shared" si="32"/>
        <v>4</v>
      </c>
      <c r="H198" s="1">
        <f t="shared" si="32"/>
        <v>0</v>
      </c>
      <c r="I198" s="1">
        <f t="shared" si="32"/>
        <v>0</v>
      </c>
      <c r="J198" s="1">
        <f t="shared" si="32"/>
        <v>2</v>
      </c>
      <c r="K198" s="1">
        <f t="shared" si="32"/>
        <v>4</v>
      </c>
      <c r="L198" s="1">
        <f t="shared" si="32"/>
        <v>3</v>
      </c>
      <c r="M198" s="1">
        <f t="shared" si="32"/>
        <v>6</v>
      </c>
      <c r="N198" s="1">
        <f t="shared" si="32"/>
        <v>16</v>
      </c>
      <c r="O198" s="1">
        <f t="shared" si="32"/>
        <v>22</v>
      </c>
      <c r="P198" s="1">
        <f t="shared" si="32"/>
        <v>0</v>
      </c>
      <c r="Q198" s="1">
        <f t="shared" si="32"/>
        <v>1</v>
      </c>
      <c r="R198" s="1">
        <f t="shared" si="32"/>
        <v>5</v>
      </c>
      <c r="S198" s="1">
        <f t="shared" si="32"/>
        <v>10</v>
      </c>
      <c r="T198" s="1">
        <f t="shared" si="32"/>
        <v>0</v>
      </c>
      <c r="U198" s="1">
        <f t="shared" si="32"/>
        <v>0</v>
      </c>
      <c r="V198" s="1">
        <f t="shared" si="32"/>
        <v>78</v>
      </c>
      <c r="W198" s="1">
        <f t="shared" si="32"/>
        <v>83</v>
      </c>
      <c r="X198" s="1">
        <f t="shared" si="32"/>
        <v>105</v>
      </c>
      <c r="Y198" s="1">
        <f t="shared" si="32"/>
        <v>130</v>
      </c>
      <c r="Z198" s="1">
        <f t="shared" si="32"/>
        <v>235</v>
      </c>
    </row>
    <row r="199" spans="1:26" x14ac:dyDescent="0.2">
      <c r="B199"/>
    </row>
    <row r="200" spans="1:26" x14ac:dyDescent="0.2">
      <c r="B200"/>
    </row>
    <row r="201" spans="1:26" x14ac:dyDescent="0.2">
      <c r="A201" s="2" t="s">
        <v>3</v>
      </c>
      <c r="B201" s="11"/>
    </row>
    <row r="202" spans="1:26" x14ac:dyDescent="0.2">
      <c r="A202" s="2" t="s">
        <v>103</v>
      </c>
      <c r="B202" s="11"/>
      <c r="G202" s="68"/>
    </row>
    <row r="203" spans="1:26" x14ac:dyDescent="0.2">
      <c r="A203" s="2" t="s">
        <v>560</v>
      </c>
      <c r="B203" s="11"/>
    </row>
    <row r="204" spans="1:26" x14ac:dyDescent="0.2">
      <c r="B204" s="11"/>
    </row>
    <row r="205" spans="1:26" x14ac:dyDescent="0.2">
      <c r="A205" s="71" t="s">
        <v>63</v>
      </c>
      <c r="B205" s="11"/>
      <c r="F205" s="174" t="s">
        <v>85</v>
      </c>
      <c r="G205" s="173"/>
      <c r="H205" s="174" t="s">
        <v>86</v>
      </c>
      <c r="I205" s="175"/>
      <c r="J205" s="172" t="s">
        <v>87</v>
      </c>
      <c r="K205" s="173"/>
      <c r="L205" s="174" t="s">
        <v>88</v>
      </c>
      <c r="M205" s="175"/>
      <c r="N205" s="172" t="s">
        <v>4</v>
      </c>
      <c r="O205" s="173"/>
      <c r="P205" s="174" t="s">
        <v>89</v>
      </c>
      <c r="Q205" s="175"/>
      <c r="R205" s="170" t="s">
        <v>90</v>
      </c>
      <c r="S205" s="171"/>
      <c r="T205" s="170" t="s">
        <v>91</v>
      </c>
      <c r="U205" s="171"/>
      <c r="V205" s="172" t="s">
        <v>92</v>
      </c>
      <c r="W205" s="173"/>
      <c r="X205" s="174" t="s">
        <v>9</v>
      </c>
      <c r="Y205" s="175"/>
    </row>
    <row r="206" spans="1:26" x14ac:dyDescent="0.2">
      <c r="A206" s="8" t="s">
        <v>6</v>
      </c>
      <c r="B206" s="12" t="s">
        <v>98</v>
      </c>
      <c r="C206" s="9" t="s">
        <v>8</v>
      </c>
      <c r="D206" s="9" t="s">
        <v>7</v>
      </c>
      <c r="E206" s="9" t="s">
        <v>12</v>
      </c>
      <c r="F206" s="4" t="s">
        <v>1</v>
      </c>
      <c r="G206" s="6" t="s">
        <v>2</v>
      </c>
      <c r="H206" s="4" t="s">
        <v>1</v>
      </c>
      <c r="I206" s="5" t="s">
        <v>2</v>
      </c>
      <c r="J206" s="7" t="s">
        <v>1</v>
      </c>
      <c r="K206" s="6" t="s">
        <v>2</v>
      </c>
      <c r="L206" s="4" t="s">
        <v>1</v>
      </c>
      <c r="M206" s="5" t="s">
        <v>2</v>
      </c>
      <c r="N206" s="7" t="s">
        <v>1</v>
      </c>
      <c r="O206" s="6" t="s">
        <v>2</v>
      </c>
      <c r="P206" s="4" t="s">
        <v>1</v>
      </c>
      <c r="Q206" s="5" t="s">
        <v>2</v>
      </c>
      <c r="R206" s="4" t="s">
        <v>1</v>
      </c>
      <c r="S206" s="5" t="s">
        <v>2</v>
      </c>
      <c r="T206" s="4" t="s">
        <v>1</v>
      </c>
      <c r="U206" s="5" t="s">
        <v>2</v>
      </c>
      <c r="V206" s="7" t="s">
        <v>1</v>
      </c>
      <c r="W206" s="6" t="s">
        <v>2</v>
      </c>
      <c r="X206" s="4" t="s">
        <v>1</v>
      </c>
      <c r="Y206" s="5" t="s">
        <v>2</v>
      </c>
      <c r="Z206" s="10" t="s">
        <v>0</v>
      </c>
    </row>
    <row r="207" spans="1:26" x14ac:dyDescent="0.2">
      <c r="A207" s="49" t="s">
        <v>55</v>
      </c>
      <c r="B207" s="14"/>
      <c r="C207" s="13" t="s">
        <v>96</v>
      </c>
      <c r="D207" s="13" t="s">
        <v>134</v>
      </c>
      <c r="E207" s="50" t="s">
        <v>135</v>
      </c>
      <c r="F207" s="21">
        <v>1</v>
      </c>
      <c r="G207" s="13">
        <v>7</v>
      </c>
      <c r="H207" s="13">
        <v>2</v>
      </c>
      <c r="I207" s="13">
        <v>3</v>
      </c>
      <c r="J207" s="13">
        <v>15</v>
      </c>
      <c r="K207" s="13">
        <v>19</v>
      </c>
      <c r="L207" s="13">
        <v>27</v>
      </c>
      <c r="M207" s="13">
        <v>63</v>
      </c>
      <c r="N207" s="13">
        <v>30</v>
      </c>
      <c r="O207" s="13">
        <v>63</v>
      </c>
      <c r="P207" s="13">
        <v>4</v>
      </c>
      <c r="Q207" s="13">
        <v>11</v>
      </c>
      <c r="R207" s="13">
        <v>62</v>
      </c>
      <c r="S207" s="13">
        <v>72</v>
      </c>
      <c r="T207" s="13"/>
      <c r="U207" s="13">
        <v>1</v>
      </c>
      <c r="V207" s="13">
        <v>236</v>
      </c>
      <c r="W207" s="15">
        <v>289</v>
      </c>
      <c r="X207" s="19">
        <f t="shared" ref="X207:Y210" si="33">F207+H207+J207+L207+N207+P207+R207+T207+V207</f>
        <v>377</v>
      </c>
      <c r="Y207" s="50">
        <f t="shared" si="33"/>
        <v>528</v>
      </c>
      <c r="Z207">
        <f t="shared" ref="Z207:Z210" si="34">SUM(X207:Y207)</f>
        <v>905</v>
      </c>
    </row>
    <row r="208" spans="1:26" x14ac:dyDescent="0.2">
      <c r="A208" s="51" t="s">
        <v>55</v>
      </c>
      <c r="B208" s="16"/>
      <c r="C208" s="47" t="s">
        <v>95</v>
      </c>
      <c r="D208" s="47" t="s">
        <v>128</v>
      </c>
      <c r="E208" s="52" t="s">
        <v>129</v>
      </c>
      <c r="F208" s="56"/>
      <c r="G208" s="47"/>
      <c r="H208" s="47"/>
      <c r="I208" s="47"/>
      <c r="J208" s="47">
        <v>2</v>
      </c>
      <c r="K208" s="47">
        <v>1</v>
      </c>
      <c r="L208" s="47">
        <v>4</v>
      </c>
      <c r="M208" s="47">
        <v>6</v>
      </c>
      <c r="N208" s="47">
        <v>3</v>
      </c>
      <c r="O208" s="47">
        <v>1</v>
      </c>
      <c r="P208" s="47"/>
      <c r="Q208" s="47">
        <v>1</v>
      </c>
      <c r="R208" s="47">
        <v>14</v>
      </c>
      <c r="S208" s="47">
        <v>21</v>
      </c>
      <c r="T208" s="47"/>
      <c r="U208" s="47"/>
      <c r="V208" s="47">
        <v>35</v>
      </c>
      <c r="W208" s="48">
        <v>37</v>
      </c>
      <c r="X208" s="61">
        <f t="shared" si="33"/>
        <v>58</v>
      </c>
      <c r="Y208" s="52">
        <f t="shared" si="33"/>
        <v>67</v>
      </c>
      <c r="Z208">
        <f t="shared" si="34"/>
        <v>125</v>
      </c>
    </row>
    <row r="209" spans="1:26" x14ac:dyDescent="0.2">
      <c r="A209" s="51" t="s">
        <v>55</v>
      </c>
      <c r="B209" s="16"/>
      <c r="C209" s="47" t="s">
        <v>127</v>
      </c>
      <c r="D209" s="47" t="s">
        <v>130</v>
      </c>
      <c r="E209" s="52" t="s">
        <v>131</v>
      </c>
      <c r="F209" s="56"/>
      <c r="G209" s="47"/>
      <c r="H209" s="47"/>
      <c r="I209" s="47"/>
      <c r="J209" s="47"/>
      <c r="K209" s="47"/>
      <c r="L209" s="47"/>
      <c r="M209" s="47"/>
      <c r="N209" s="47"/>
      <c r="O209" s="47"/>
      <c r="P209" s="47">
        <v>15</v>
      </c>
      <c r="Q209" s="47">
        <v>13</v>
      </c>
      <c r="R209" s="47"/>
      <c r="S209" s="47"/>
      <c r="T209" s="47"/>
      <c r="U209" s="47"/>
      <c r="V209" s="47"/>
      <c r="W209" s="48"/>
      <c r="X209" s="61">
        <f t="shared" si="33"/>
        <v>15</v>
      </c>
      <c r="Y209" s="52">
        <f t="shared" si="33"/>
        <v>13</v>
      </c>
      <c r="Z209">
        <f t="shared" si="34"/>
        <v>28</v>
      </c>
    </row>
    <row r="210" spans="1:26" x14ac:dyDescent="0.2">
      <c r="A210" s="53" t="s">
        <v>55</v>
      </c>
      <c r="B210" s="17"/>
      <c r="C210" s="54" t="s">
        <v>127</v>
      </c>
      <c r="D210" s="54" t="s">
        <v>132</v>
      </c>
      <c r="E210" s="55" t="s">
        <v>133</v>
      </c>
      <c r="F210" s="57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>
        <v>1</v>
      </c>
      <c r="S210" s="54"/>
      <c r="T210" s="54"/>
      <c r="U210" s="54"/>
      <c r="V210" s="54"/>
      <c r="W210" s="60"/>
      <c r="X210" s="62">
        <f t="shared" si="33"/>
        <v>1</v>
      </c>
      <c r="Y210" s="55">
        <f t="shared" si="33"/>
        <v>0</v>
      </c>
      <c r="Z210">
        <f t="shared" si="34"/>
        <v>1</v>
      </c>
    </row>
    <row r="211" spans="1:26" x14ac:dyDescent="0.2">
      <c r="A211" s="3"/>
      <c r="E211" s="67" t="s">
        <v>51</v>
      </c>
      <c r="F211">
        <f t="shared" ref="F211:Z211" si="35">SUM(F207:F210)</f>
        <v>1</v>
      </c>
      <c r="G211">
        <f t="shared" si="35"/>
        <v>7</v>
      </c>
      <c r="H211">
        <f t="shared" si="35"/>
        <v>2</v>
      </c>
      <c r="I211">
        <f t="shared" si="35"/>
        <v>3</v>
      </c>
      <c r="J211">
        <f t="shared" si="35"/>
        <v>17</v>
      </c>
      <c r="K211">
        <f t="shared" si="35"/>
        <v>20</v>
      </c>
      <c r="L211">
        <f t="shared" si="35"/>
        <v>31</v>
      </c>
      <c r="M211">
        <f t="shared" si="35"/>
        <v>69</v>
      </c>
      <c r="N211">
        <f t="shared" si="35"/>
        <v>33</v>
      </c>
      <c r="O211">
        <f t="shared" si="35"/>
        <v>64</v>
      </c>
      <c r="P211">
        <f t="shared" si="35"/>
        <v>19</v>
      </c>
      <c r="Q211">
        <f t="shared" si="35"/>
        <v>25</v>
      </c>
      <c r="R211">
        <f t="shared" si="35"/>
        <v>77</v>
      </c>
      <c r="S211">
        <f t="shared" si="35"/>
        <v>93</v>
      </c>
      <c r="T211">
        <f t="shared" si="35"/>
        <v>0</v>
      </c>
      <c r="U211">
        <f t="shared" si="35"/>
        <v>1</v>
      </c>
      <c r="V211">
        <f t="shared" si="35"/>
        <v>271</v>
      </c>
      <c r="W211">
        <f t="shared" si="35"/>
        <v>326</v>
      </c>
      <c r="X211">
        <f t="shared" si="35"/>
        <v>451</v>
      </c>
      <c r="Y211">
        <f t="shared" si="35"/>
        <v>608</v>
      </c>
      <c r="Z211">
        <f t="shared" si="35"/>
        <v>1059</v>
      </c>
    </row>
    <row r="212" spans="1:26" x14ac:dyDescent="0.2">
      <c r="A212" s="3"/>
    </row>
    <row r="213" spans="1:26" x14ac:dyDescent="0.2">
      <c r="A213" s="49" t="s">
        <v>16</v>
      </c>
      <c r="B213" s="112" t="s">
        <v>525</v>
      </c>
      <c r="C213" s="13" t="s">
        <v>138</v>
      </c>
      <c r="D213" s="13" t="s">
        <v>136</v>
      </c>
      <c r="E213" s="50" t="s">
        <v>137</v>
      </c>
      <c r="F213" s="21"/>
      <c r="G213" s="13"/>
      <c r="H213" s="13"/>
      <c r="I213" s="13"/>
      <c r="J213" s="13"/>
      <c r="K213" s="13"/>
      <c r="L213" s="13"/>
      <c r="M213" s="13"/>
      <c r="N213" s="13">
        <v>1</v>
      </c>
      <c r="O213" s="13"/>
      <c r="P213" s="13"/>
      <c r="Q213" s="13"/>
      <c r="R213" s="13"/>
      <c r="S213" s="13"/>
      <c r="T213" s="13"/>
      <c r="U213" s="13"/>
      <c r="V213" s="13"/>
      <c r="W213" s="15"/>
      <c r="X213" s="19">
        <f t="shared" ref="X213:Y276" si="36">F213+H213+J213+L213+N213+P213+R213+T213+V213</f>
        <v>1</v>
      </c>
      <c r="Y213" s="50">
        <f t="shared" si="36"/>
        <v>0</v>
      </c>
      <c r="Z213">
        <f t="shared" ref="Z213:Z276" si="37">SUM(X213:Y213)</f>
        <v>1</v>
      </c>
    </row>
    <row r="214" spans="1:26" x14ac:dyDescent="0.2">
      <c r="A214" s="51" t="s">
        <v>16</v>
      </c>
      <c r="B214" s="113" t="s">
        <v>526</v>
      </c>
      <c r="C214" s="47" t="s">
        <v>138</v>
      </c>
      <c r="D214" s="47" t="s">
        <v>139</v>
      </c>
      <c r="E214" s="52" t="s">
        <v>140</v>
      </c>
      <c r="F214" s="56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>
        <v>5</v>
      </c>
      <c r="W214" s="48">
        <v>1</v>
      </c>
      <c r="X214" s="61">
        <f t="shared" si="36"/>
        <v>5</v>
      </c>
      <c r="Y214" s="52">
        <f t="shared" si="36"/>
        <v>1</v>
      </c>
      <c r="Z214">
        <f t="shared" si="37"/>
        <v>6</v>
      </c>
    </row>
    <row r="215" spans="1:26" x14ac:dyDescent="0.2">
      <c r="A215" s="51" t="s">
        <v>16</v>
      </c>
      <c r="B215" s="113" t="s">
        <v>527</v>
      </c>
      <c r="C215" s="47" t="s">
        <v>138</v>
      </c>
      <c r="D215" s="47" t="s">
        <v>141</v>
      </c>
      <c r="E215" s="52" t="s">
        <v>142</v>
      </c>
      <c r="F215" s="56">
        <v>2</v>
      </c>
      <c r="G215" s="47">
        <v>4</v>
      </c>
      <c r="H215" s="47"/>
      <c r="I215" s="47">
        <v>2</v>
      </c>
      <c r="J215" s="47">
        <v>1</v>
      </c>
      <c r="K215" s="47"/>
      <c r="L215" s="47">
        <v>1</v>
      </c>
      <c r="M215" s="47">
        <v>2</v>
      </c>
      <c r="N215" s="47">
        <v>4</v>
      </c>
      <c r="O215" s="47">
        <v>14</v>
      </c>
      <c r="P215" s="47"/>
      <c r="Q215" s="47"/>
      <c r="R215" s="47">
        <v>2</v>
      </c>
      <c r="S215" s="47"/>
      <c r="T215" s="47"/>
      <c r="U215" s="47"/>
      <c r="V215" s="47">
        <v>8</v>
      </c>
      <c r="W215" s="48">
        <v>78</v>
      </c>
      <c r="X215" s="61">
        <f t="shared" si="36"/>
        <v>18</v>
      </c>
      <c r="Y215" s="52">
        <f t="shared" si="36"/>
        <v>100</v>
      </c>
      <c r="Z215">
        <f t="shared" si="37"/>
        <v>118</v>
      </c>
    </row>
    <row r="216" spans="1:26" x14ac:dyDescent="0.2">
      <c r="A216" s="51" t="s">
        <v>16</v>
      </c>
      <c r="B216" s="113" t="s">
        <v>528</v>
      </c>
      <c r="C216" s="47" t="s">
        <v>138</v>
      </c>
      <c r="D216" s="47" t="s">
        <v>143</v>
      </c>
      <c r="E216" s="52" t="s">
        <v>144</v>
      </c>
      <c r="F216" s="56"/>
      <c r="G216" s="47">
        <v>1</v>
      </c>
      <c r="H216" s="47"/>
      <c r="I216" s="47"/>
      <c r="J216" s="47"/>
      <c r="K216" s="47"/>
      <c r="L216" s="47">
        <v>1</v>
      </c>
      <c r="M216" s="47"/>
      <c r="N216" s="47">
        <v>1</v>
      </c>
      <c r="O216" s="47"/>
      <c r="P216" s="47"/>
      <c r="Q216" s="47"/>
      <c r="R216" s="47"/>
      <c r="S216" s="47"/>
      <c r="T216" s="47"/>
      <c r="U216" s="47"/>
      <c r="V216" s="47">
        <v>6</v>
      </c>
      <c r="W216" s="48">
        <v>6</v>
      </c>
      <c r="X216" s="61">
        <f t="shared" si="36"/>
        <v>8</v>
      </c>
      <c r="Y216" s="52">
        <f t="shared" si="36"/>
        <v>7</v>
      </c>
      <c r="Z216">
        <f t="shared" si="37"/>
        <v>15</v>
      </c>
    </row>
    <row r="217" spans="1:26" x14ac:dyDescent="0.2">
      <c r="A217" s="51" t="s">
        <v>16</v>
      </c>
      <c r="B217" s="113" t="s">
        <v>529</v>
      </c>
      <c r="C217" s="47" t="s">
        <v>138</v>
      </c>
      <c r="D217" s="47" t="s">
        <v>145</v>
      </c>
      <c r="E217" s="52" t="s">
        <v>146</v>
      </c>
      <c r="F217" s="56"/>
      <c r="G217" s="47"/>
      <c r="H217" s="47"/>
      <c r="I217" s="47"/>
      <c r="J217" s="47"/>
      <c r="K217" s="47"/>
      <c r="L217" s="47"/>
      <c r="M217" s="47"/>
      <c r="N217" s="47"/>
      <c r="O217" s="47">
        <v>2</v>
      </c>
      <c r="P217" s="47"/>
      <c r="Q217" s="47"/>
      <c r="R217" s="47"/>
      <c r="S217" s="47"/>
      <c r="T217" s="47"/>
      <c r="U217" s="47"/>
      <c r="V217" s="47">
        <v>4</v>
      </c>
      <c r="W217" s="48">
        <v>6</v>
      </c>
      <c r="X217" s="61">
        <f t="shared" si="36"/>
        <v>4</v>
      </c>
      <c r="Y217" s="52">
        <f t="shared" si="36"/>
        <v>8</v>
      </c>
      <c r="Z217">
        <f t="shared" si="37"/>
        <v>12</v>
      </c>
    </row>
    <row r="218" spans="1:26" x14ac:dyDescent="0.2">
      <c r="A218" s="51" t="s">
        <v>16</v>
      </c>
      <c r="B218" s="113" t="s">
        <v>530</v>
      </c>
      <c r="C218" s="47" t="s">
        <v>138</v>
      </c>
      <c r="D218" s="47" t="s">
        <v>147</v>
      </c>
      <c r="E218" s="52" t="s">
        <v>148</v>
      </c>
      <c r="F218" s="56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>
        <v>5</v>
      </c>
      <c r="W218" s="48">
        <v>1</v>
      </c>
      <c r="X218" s="61">
        <f t="shared" si="36"/>
        <v>5</v>
      </c>
      <c r="Y218" s="52">
        <f t="shared" si="36"/>
        <v>1</v>
      </c>
      <c r="Z218">
        <f t="shared" si="37"/>
        <v>6</v>
      </c>
    </row>
    <row r="219" spans="1:26" x14ac:dyDescent="0.2">
      <c r="A219" s="51" t="s">
        <v>16</v>
      </c>
      <c r="B219" s="113" t="s">
        <v>531</v>
      </c>
      <c r="C219" s="47" t="s">
        <v>138</v>
      </c>
      <c r="D219" s="47" t="s">
        <v>149</v>
      </c>
      <c r="E219" s="52" t="s">
        <v>150</v>
      </c>
      <c r="F219" s="56"/>
      <c r="G219" s="47"/>
      <c r="H219" s="47"/>
      <c r="I219" s="47"/>
      <c r="J219" s="47">
        <v>1</v>
      </c>
      <c r="K219" s="47"/>
      <c r="L219" s="47"/>
      <c r="M219" s="47"/>
      <c r="N219" s="47">
        <v>1</v>
      </c>
      <c r="O219" s="47">
        <v>1</v>
      </c>
      <c r="P219" s="47"/>
      <c r="Q219" s="47"/>
      <c r="R219" s="47"/>
      <c r="S219" s="47"/>
      <c r="T219" s="47"/>
      <c r="U219" s="47"/>
      <c r="V219" s="47">
        <v>10</v>
      </c>
      <c r="W219" s="48">
        <v>22</v>
      </c>
      <c r="X219" s="61">
        <f t="shared" si="36"/>
        <v>12</v>
      </c>
      <c r="Y219" s="52">
        <f t="shared" si="36"/>
        <v>23</v>
      </c>
      <c r="Z219">
        <f t="shared" si="37"/>
        <v>35</v>
      </c>
    </row>
    <row r="220" spans="1:26" x14ac:dyDescent="0.2">
      <c r="A220" s="51" t="s">
        <v>16</v>
      </c>
      <c r="B220" s="113" t="s">
        <v>532</v>
      </c>
      <c r="C220" s="47" t="s">
        <v>151</v>
      </c>
      <c r="D220" s="47" t="s">
        <v>152</v>
      </c>
      <c r="E220" s="52" t="s">
        <v>153</v>
      </c>
      <c r="F220" s="56">
        <v>1</v>
      </c>
      <c r="G220" s="47"/>
      <c r="H220" s="47"/>
      <c r="I220" s="47"/>
      <c r="J220" s="47"/>
      <c r="K220" s="47"/>
      <c r="L220" s="47"/>
      <c r="M220" s="47"/>
      <c r="N220" s="47">
        <v>2</v>
      </c>
      <c r="O220" s="47"/>
      <c r="P220" s="47"/>
      <c r="Q220" s="47"/>
      <c r="R220" s="47"/>
      <c r="S220" s="47"/>
      <c r="T220" s="47"/>
      <c r="U220" s="47"/>
      <c r="V220" s="47">
        <v>8</v>
      </c>
      <c r="W220" s="48">
        <v>3</v>
      </c>
      <c r="X220" s="61">
        <f t="shared" si="36"/>
        <v>11</v>
      </c>
      <c r="Y220" s="52">
        <f t="shared" si="36"/>
        <v>3</v>
      </c>
      <c r="Z220">
        <f t="shared" si="37"/>
        <v>14</v>
      </c>
    </row>
    <row r="221" spans="1:26" x14ac:dyDescent="0.2">
      <c r="A221" s="51" t="s">
        <v>16</v>
      </c>
      <c r="B221" s="113" t="s">
        <v>534</v>
      </c>
      <c r="C221" s="47" t="s">
        <v>151</v>
      </c>
      <c r="D221" s="47" t="s">
        <v>156</v>
      </c>
      <c r="E221" s="52" t="s">
        <v>157</v>
      </c>
      <c r="F221" s="56"/>
      <c r="G221" s="47"/>
      <c r="H221" s="47"/>
      <c r="I221" s="47"/>
      <c r="J221" s="47"/>
      <c r="K221" s="47"/>
      <c r="L221" s="47"/>
      <c r="M221" s="47"/>
      <c r="N221" s="47"/>
      <c r="O221" s="47">
        <v>1</v>
      </c>
      <c r="P221" s="47"/>
      <c r="Q221" s="47"/>
      <c r="R221" s="47"/>
      <c r="S221" s="47"/>
      <c r="T221" s="47"/>
      <c r="U221" s="47"/>
      <c r="V221" s="47"/>
      <c r="W221" s="48">
        <v>2</v>
      </c>
      <c r="X221" s="61">
        <f t="shared" si="36"/>
        <v>0</v>
      </c>
      <c r="Y221" s="52">
        <f t="shared" si="36"/>
        <v>3</v>
      </c>
      <c r="Z221">
        <f t="shared" si="37"/>
        <v>3</v>
      </c>
    </row>
    <row r="222" spans="1:26" x14ac:dyDescent="0.2">
      <c r="A222" s="51" t="s">
        <v>16</v>
      </c>
      <c r="B222" s="113" t="s">
        <v>535</v>
      </c>
      <c r="C222" s="47" t="s">
        <v>151</v>
      </c>
      <c r="D222" s="47" t="s">
        <v>158</v>
      </c>
      <c r="E222" s="52" t="s">
        <v>159</v>
      </c>
      <c r="F222" s="56">
        <v>3</v>
      </c>
      <c r="G222" s="47">
        <v>1</v>
      </c>
      <c r="H222" s="47"/>
      <c r="I222" s="47"/>
      <c r="J222" s="47"/>
      <c r="K222" s="47">
        <v>2</v>
      </c>
      <c r="L222" s="47">
        <v>3</v>
      </c>
      <c r="M222" s="47">
        <v>3</v>
      </c>
      <c r="N222" s="47">
        <v>2</v>
      </c>
      <c r="O222" s="47">
        <v>4</v>
      </c>
      <c r="P222" s="47">
        <v>1</v>
      </c>
      <c r="Q222" s="47"/>
      <c r="R222" s="47">
        <v>2</v>
      </c>
      <c r="S222" s="47">
        <v>1</v>
      </c>
      <c r="T222" s="47"/>
      <c r="U222" s="47"/>
      <c r="V222" s="47">
        <v>37</v>
      </c>
      <c r="W222" s="48">
        <v>41</v>
      </c>
      <c r="X222" s="61">
        <f t="shared" si="36"/>
        <v>48</v>
      </c>
      <c r="Y222" s="52">
        <f t="shared" si="36"/>
        <v>52</v>
      </c>
      <c r="Z222">
        <f t="shared" si="37"/>
        <v>100</v>
      </c>
    </row>
    <row r="223" spans="1:26" x14ac:dyDescent="0.2">
      <c r="A223" s="51" t="s">
        <v>16</v>
      </c>
      <c r="B223" s="113" t="s">
        <v>536</v>
      </c>
      <c r="C223" s="47" t="s">
        <v>151</v>
      </c>
      <c r="D223" s="47" t="s">
        <v>161</v>
      </c>
      <c r="E223" s="52" t="s">
        <v>162</v>
      </c>
      <c r="F223" s="56"/>
      <c r="G223" s="47">
        <v>3</v>
      </c>
      <c r="H223" s="47"/>
      <c r="I223" s="47"/>
      <c r="J223" s="47"/>
      <c r="K223" s="47"/>
      <c r="L223" s="47"/>
      <c r="M223" s="47">
        <v>1</v>
      </c>
      <c r="N223" s="47">
        <v>1</v>
      </c>
      <c r="O223" s="47">
        <v>3</v>
      </c>
      <c r="P223" s="47"/>
      <c r="Q223" s="47"/>
      <c r="R223" s="47"/>
      <c r="S223" s="47">
        <v>2</v>
      </c>
      <c r="T223" s="47"/>
      <c r="U223" s="47"/>
      <c r="V223" s="47">
        <v>9</v>
      </c>
      <c r="W223" s="48">
        <v>18</v>
      </c>
      <c r="X223" s="61">
        <f t="shared" si="36"/>
        <v>10</v>
      </c>
      <c r="Y223" s="52">
        <f t="shared" si="36"/>
        <v>27</v>
      </c>
      <c r="Z223">
        <f t="shared" si="37"/>
        <v>37</v>
      </c>
    </row>
    <row r="224" spans="1:26" x14ac:dyDescent="0.2">
      <c r="A224" s="51" t="s">
        <v>16</v>
      </c>
      <c r="B224" s="113" t="s">
        <v>537</v>
      </c>
      <c r="C224" s="47" t="s">
        <v>151</v>
      </c>
      <c r="D224" s="47" t="s">
        <v>163</v>
      </c>
      <c r="E224" s="52" t="s">
        <v>164</v>
      </c>
      <c r="F224" s="56"/>
      <c r="G224" s="47"/>
      <c r="H224" s="47"/>
      <c r="I224" s="47"/>
      <c r="J224" s="47"/>
      <c r="K224" s="47">
        <v>2</v>
      </c>
      <c r="L224" s="47"/>
      <c r="M224" s="47">
        <v>1</v>
      </c>
      <c r="N224" s="47">
        <v>2</v>
      </c>
      <c r="O224" s="47">
        <v>2</v>
      </c>
      <c r="P224" s="47"/>
      <c r="Q224" s="47"/>
      <c r="R224" s="47"/>
      <c r="S224" s="47">
        <v>1</v>
      </c>
      <c r="T224" s="47"/>
      <c r="U224" s="47"/>
      <c r="V224" s="47">
        <v>2</v>
      </c>
      <c r="W224" s="48">
        <v>20</v>
      </c>
      <c r="X224" s="61">
        <f t="shared" si="36"/>
        <v>4</v>
      </c>
      <c r="Y224" s="52">
        <f t="shared" si="36"/>
        <v>26</v>
      </c>
      <c r="Z224">
        <f t="shared" si="37"/>
        <v>30</v>
      </c>
    </row>
    <row r="225" spans="1:26" x14ac:dyDescent="0.2">
      <c r="A225" s="51" t="s">
        <v>16</v>
      </c>
      <c r="B225" s="113">
        <v>110101</v>
      </c>
      <c r="C225" s="47" t="s">
        <v>151</v>
      </c>
      <c r="D225" s="47" t="s">
        <v>165</v>
      </c>
      <c r="E225" s="52" t="s">
        <v>166</v>
      </c>
      <c r="F225" s="56"/>
      <c r="G225" s="47"/>
      <c r="H225" s="47"/>
      <c r="I225" s="47"/>
      <c r="J225" s="47">
        <v>3</v>
      </c>
      <c r="K225" s="47"/>
      <c r="L225" s="47">
        <v>2</v>
      </c>
      <c r="M225" s="47"/>
      <c r="N225" s="47">
        <v>4</v>
      </c>
      <c r="O225" s="47">
        <v>3</v>
      </c>
      <c r="P225" s="47">
        <v>2</v>
      </c>
      <c r="Q225" s="47"/>
      <c r="R225" s="47"/>
      <c r="S225" s="47"/>
      <c r="T225" s="47"/>
      <c r="U225" s="47"/>
      <c r="V225" s="47">
        <v>12</v>
      </c>
      <c r="W225" s="48">
        <v>2</v>
      </c>
      <c r="X225" s="61">
        <f t="shared" si="36"/>
        <v>23</v>
      </c>
      <c r="Y225" s="52">
        <f t="shared" si="36"/>
        <v>5</v>
      </c>
      <c r="Z225">
        <f t="shared" si="37"/>
        <v>28</v>
      </c>
    </row>
    <row r="226" spans="1:26" x14ac:dyDescent="0.2">
      <c r="A226" s="51" t="s">
        <v>16</v>
      </c>
      <c r="B226" s="58">
        <v>110101</v>
      </c>
      <c r="C226" s="47" t="s">
        <v>151</v>
      </c>
      <c r="D226" s="47" t="s">
        <v>167</v>
      </c>
      <c r="E226" s="52" t="s">
        <v>168</v>
      </c>
      <c r="F226" s="56">
        <v>1</v>
      </c>
      <c r="G226" s="47"/>
      <c r="H226" s="47"/>
      <c r="I226" s="47"/>
      <c r="J226" s="47">
        <v>5</v>
      </c>
      <c r="K226" s="47">
        <v>1</v>
      </c>
      <c r="L226" s="47">
        <v>3</v>
      </c>
      <c r="M226" s="47">
        <v>1</v>
      </c>
      <c r="N226" s="47">
        <v>5</v>
      </c>
      <c r="O226" s="47">
        <v>2</v>
      </c>
      <c r="P226" s="47">
        <v>3</v>
      </c>
      <c r="Q226" s="47"/>
      <c r="R226" s="47">
        <v>2</v>
      </c>
      <c r="S226" s="47"/>
      <c r="T226" s="47"/>
      <c r="U226" s="47"/>
      <c r="V226" s="47">
        <v>38</v>
      </c>
      <c r="W226" s="48">
        <v>2</v>
      </c>
      <c r="X226" s="61">
        <f t="shared" si="36"/>
        <v>57</v>
      </c>
      <c r="Y226" s="52">
        <f t="shared" si="36"/>
        <v>6</v>
      </c>
      <c r="Z226">
        <f t="shared" si="37"/>
        <v>63</v>
      </c>
    </row>
    <row r="227" spans="1:26" x14ac:dyDescent="0.2">
      <c r="A227" s="51" t="s">
        <v>16</v>
      </c>
      <c r="B227" s="58">
        <v>131202</v>
      </c>
      <c r="C227" s="47" t="s">
        <v>169</v>
      </c>
      <c r="D227" s="47" t="s">
        <v>170</v>
      </c>
      <c r="E227" s="52" t="s">
        <v>171</v>
      </c>
      <c r="F227" s="56"/>
      <c r="G227" s="47">
        <v>2</v>
      </c>
      <c r="H227" s="47"/>
      <c r="I227" s="47"/>
      <c r="J227" s="47"/>
      <c r="K227" s="47">
        <v>2</v>
      </c>
      <c r="L227" s="47"/>
      <c r="M227" s="47">
        <v>1</v>
      </c>
      <c r="N227" s="47">
        <v>1</v>
      </c>
      <c r="O227" s="47">
        <v>7</v>
      </c>
      <c r="P227" s="47"/>
      <c r="Q227" s="47"/>
      <c r="R227" s="47"/>
      <c r="S227" s="47"/>
      <c r="T227" s="47"/>
      <c r="U227" s="47"/>
      <c r="V227" s="47">
        <v>4</v>
      </c>
      <c r="W227" s="48">
        <v>70</v>
      </c>
      <c r="X227" s="61">
        <f t="shared" si="36"/>
        <v>5</v>
      </c>
      <c r="Y227" s="52">
        <f t="shared" si="36"/>
        <v>82</v>
      </c>
      <c r="Z227">
        <f t="shared" si="37"/>
        <v>87</v>
      </c>
    </row>
    <row r="228" spans="1:26" x14ac:dyDescent="0.2">
      <c r="A228" s="51" t="s">
        <v>16</v>
      </c>
      <c r="B228" s="16">
        <v>131205</v>
      </c>
      <c r="C228" s="47" t="s">
        <v>169</v>
      </c>
      <c r="D228" s="47" t="s">
        <v>174</v>
      </c>
      <c r="E228" s="52" t="s">
        <v>175</v>
      </c>
      <c r="F228" s="56">
        <v>1</v>
      </c>
      <c r="G228" s="47"/>
      <c r="H228" s="47"/>
      <c r="I228" s="47"/>
      <c r="J228" s="47"/>
      <c r="K228" s="47"/>
      <c r="L228" s="47">
        <v>1</v>
      </c>
      <c r="M228" s="47">
        <v>1</v>
      </c>
      <c r="N228" s="47">
        <v>2</v>
      </c>
      <c r="O228" s="47">
        <v>4</v>
      </c>
      <c r="P228" s="47"/>
      <c r="Q228" s="47"/>
      <c r="R228" s="47"/>
      <c r="S228" s="47">
        <v>1</v>
      </c>
      <c r="T228" s="47"/>
      <c r="U228" s="47"/>
      <c r="V228" s="47">
        <v>13</v>
      </c>
      <c r="W228" s="48">
        <v>13</v>
      </c>
      <c r="X228" s="61">
        <f t="shared" si="36"/>
        <v>17</v>
      </c>
      <c r="Y228" s="52">
        <f t="shared" si="36"/>
        <v>19</v>
      </c>
      <c r="Z228">
        <f t="shared" si="37"/>
        <v>36</v>
      </c>
    </row>
    <row r="229" spans="1:26" x14ac:dyDescent="0.2">
      <c r="A229" s="51" t="s">
        <v>16</v>
      </c>
      <c r="B229" s="16">
        <v>140501</v>
      </c>
      <c r="C229" s="47" t="s">
        <v>178</v>
      </c>
      <c r="D229" s="47" t="s">
        <v>179</v>
      </c>
      <c r="E229" s="52" t="s">
        <v>180</v>
      </c>
      <c r="F229" s="56"/>
      <c r="G229" s="47">
        <v>1</v>
      </c>
      <c r="H229" s="47"/>
      <c r="I229" s="47"/>
      <c r="J229" s="47">
        <v>1</v>
      </c>
      <c r="K229" s="47">
        <v>2</v>
      </c>
      <c r="L229" s="47"/>
      <c r="M229" s="47">
        <v>3</v>
      </c>
      <c r="N229" s="47"/>
      <c r="O229" s="47">
        <v>4</v>
      </c>
      <c r="P229" s="47"/>
      <c r="Q229" s="47"/>
      <c r="R229" s="47">
        <v>1</v>
      </c>
      <c r="S229" s="47">
        <v>2</v>
      </c>
      <c r="T229" s="47"/>
      <c r="U229" s="47"/>
      <c r="V229" s="47">
        <v>14</v>
      </c>
      <c r="W229" s="48">
        <v>14</v>
      </c>
      <c r="X229" s="61">
        <f t="shared" si="36"/>
        <v>16</v>
      </c>
      <c r="Y229" s="52">
        <f t="shared" si="36"/>
        <v>26</v>
      </c>
      <c r="Z229">
        <f t="shared" si="37"/>
        <v>42</v>
      </c>
    </row>
    <row r="230" spans="1:26" x14ac:dyDescent="0.2">
      <c r="A230" s="51" t="s">
        <v>16</v>
      </c>
      <c r="B230" s="16">
        <v>140701</v>
      </c>
      <c r="C230" s="47" t="s">
        <v>178</v>
      </c>
      <c r="D230" s="47" t="s">
        <v>181</v>
      </c>
      <c r="E230" s="52" t="s">
        <v>182</v>
      </c>
      <c r="F230" s="56">
        <v>1</v>
      </c>
      <c r="G230" s="47"/>
      <c r="H230" s="47"/>
      <c r="I230" s="47"/>
      <c r="J230" s="47"/>
      <c r="K230" s="47">
        <v>1</v>
      </c>
      <c r="L230" s="47"/>
      <c r="M230" s="47"/>
      <c r="N230" s="47"/>
      <c r="O230" s="47"/>
      <c r="P230" s="47">
        <v>1</v>
      </c>
      <c r="Q230" s="47">
        <v>1</v>
      </c>
      <c r="R230" s="47">
        <v>2</v>
      </c>
      <c r="S230" s="47">
        <v>2</v>
      </c>
      <c r="T230" s="47"/>
      <c r="U230" s="47"/>
      <c r="V230" s="47">
        <v>10</v>
      </c>
      <c r="W230" s="48">
        <v>7</v>
      </c>
      <c r="X230" s="61">
        <f t="shared" si="36"/>
        <v>14</v>
      </c>
      <c r="Y230" s="52">
        <f t="shared" si="36"/>
        <v>11</v>
      </c>
      <c r="Z230">
        <f t="shared" si="37"/>
        <v>25</v>
      </c>
    </row>
    <row r="231" spans="1:26" x14ac:dyDescent="0.2">
      <c r="A231" s="51" t="s">
        <v>16</v>
      </c>
      <c r="B231" s="16">
        <v>140801</v>
      </c>
      <c r="C231" s="47" t="s">
        <v>178</v>
      </c>
      <c r="D231" s="47" t="s">
        <v>183</v>
      </c>
      <c r="E231" s="52" t="s">
        <v>184</v>
      </c>
      <c r="F231" s="56"/>
      <c r="G231" s="47"/>
      <c r="H231" s="47"/>
      <c r="I231" s="47"/>
      <c r="J231" s="47">
        <v>1</v>
      </c>
      <c r="K231" s="47"/>
      <c r="L231" s="47"/>
      <c r="M231" s="47">
        <v>1</v>
      </c>
      <c r="N231" s="47">
        <v>5</v>
      </c>
      <c r="O231" s="47"/>
      <c r="P231" s="47">
        <v>1</v>
      </c>
      <c r="Q231" s="47"/>
      <c r="R231" s="47">
        <v>1</v>
      </c>
      <c r="S231" s="47"/>
      <c r="T231" s="47"/>
      <c r="U231" s="47"/>
      <c r="V231" s="47">
        <v>29</v>
      </c>
      <c r="W231" s="48">
        <v>4</v>
      </c>
      <c r="X231" s="61">
        <f t="shared" si="36"/>
        <v>37</v>
      </c>
      <c r="Y231" s="52">
        <f t="shared" si="36"/>
        <v>5</v>
      </c>
      <c r="Z231">
        <f t="shared" si="37"/>
        <v>42</v>
      </c>
    </row>
    <row r="232" spans="1:26" x14ac:dyDescent="0.2">
      <c r="A232" s="51" t="s">
        <v>16</v>
      </c>
      <c r="B232" s="16">
        <v>140901</v>
      </c>
      <c r="C232" s="47" t="s">
        <v>178</v>
      </c>
      <c r="D232" s="47" t="s">
        <v>185</v>
      </c>
      <c r="E232" s="52" t="s">
        <v>186</v>
      </c>
      <c r="F232" s="56">
        <v>2</v>
      </c>
      <c r="G232" s="47"/>
      <c r="H232" s="47"/>
      <c r="I232" s="47"/>
      <c r="J232" s="47">
        <v>6</v>
      </c>
      <c r="K232" s="47"/>
      <c r="L232" s="47">
        <v>4</v>
      </c>
      <c r="M232" s="47"/>
      <c r="N232" s="47">
        <v>6</v>
      </c>
      <c r="O232" s="47">
        <v>1</v>
      </c>
      <c r="P232" s="47">
        <v>1</v>
      </c>
      <c r="Q232" s="47"/>
      <c r="R232" s="47">
        <v>1</v>
      </c>
      <c r="S232" s="47"/>
      <c r="T232" s="47"/>
      <c r="U232" s="47"/>
      <c r="V232" s="47">
        <v>19</v>
      </c>
      <c r="W232" s="48">
        <v>3</v>
      </c>
      <c r="X232" s="61">
        <f t="shared" si="36"/>
        <v>39</v>
      </c>
      <c r="Y232" s="52">
        <f t="shared" si="36"/>
        <v>4</v>
      </c>
      <c r="Z232">
        <f t="shared" si="37"/>
        <v>43</v>
      </c>
    </row>
    <row r="233" spans="1:26" x14ac:dyDescent="0.2">
      <c r="A233" s="51" t="s">
        <v>16</v>
      </c>
      <c r="B233" s="16">
        <v>141001</v>
      </c>
      <c r="C233" s="47" t="s">
        <v>178</v>
      </c>
      <c r="D233" s="47" t="s">
        <v>187</v>
      </c>
      <c r="E233" s="52" t="s">
        <v>188</v>
      </c>
      <c r="F233" s="56"/>
      <c r="G233" s="47"/>
      <c r="H233" s="47"/>
      <c r="I233" s="47"/>
      <c r="J233" s="47">
        <v>1</v>
      </c>
      <c r="K233" s="47"/>
      <c r="L233" s="47">
        <v>1</v>
      </c>
      <c r="M233" s="47"/>
      <c r="N233" s="47">
        <v>2</v>
      </c>
      <c r="O233" s="47"/>
      <c r="P233" s="47"/>
      <c r="Q233" s="47"/>
      <c r="R233" s="47">
        <v>2</v>
      </c>
      <c r="S233" s="47"/>
      <c r="T233" s="47"/>
      <c r="U233" s="47"/>
      <c r="V233" s="47">
        <v>13</v>
      </c>
      <c r="W233" s="48">
        <v>1</v>
      </c>
      <c r="X233" s="61">
        <f t="shared" si="36"/>
        <v>19</v>
      </c>
      <c r="Y233" s="52">
        <f t="shared" si="36"/>
        <v>1</v>
      </c>
      <c r="Z233">
        <f t="shared" si="37"/>
        <v>20</v>
      </c>
    </row>
    <row r="234" spans="1:26" x14ac:dyDescent="0.2">
      <c r="A234" s="51" t="s">
        <v>16</v>
      </c>
      <c r="B234" s="16">
        <v>141901</v>
      </c>
      <c r="C234" s="47" t="s">
        <v>178</v>
      </c>
      <c r="D234" s="47" t="s">
        <v>189</v>
      </c>
      <c r="E234" s="52" t="s">
        <v>190</v>
      </c>
      <c r="F234" s="56">
        <v>1</v>
      </c>
      <c r="G234" s="47"/>
      <c r="H234" s="47"/>
      <c r="I234" s="47"/>
      <c r="J234" s="47">
        <v>1</v>
      </c>
      <c r="K234" s="47"/>
      <c r="L234" s="47">
        <v>3</v>
      </c>
      <c r="M234" s="47"/>
      <c r="N234" s="47">
        <v>5</v>
      </c>
      <c r="O234" s="47">
        <v>3</v>
      </c>
      <c r="P234" s="47">
        <v>1</v>
      </c>
      <c r="Q234" s="47"/>
      <c r="R234" s="47">
        <v>2</v>
      </c>
      <c r="S234" s="47"/>
      <c r="T234" s="47"/>
      <c r="U234" s="47"/>
      <c r="V234" s="47">
        <v>82</v>
      </c>
      <c r="W234" s="48">
        <v>5</v>
      </c>
      <c r="X234" s="61">
        <f t="shared" si="36"/>
        <v>95</v>
      </c>
      <c r="Y234" s="52">
        <f t="shared" si="36"/>
        <v>8</v>
      </c>
      <c r="Z234">
        <f t="shared" si="37"/>
        <v>103</v>
      </c>
    </row>
    <row r="235" spans="1:26" x14ac:dyDescent="0.2">
      <c r="A235" s="51" t="s">
        <v>16</v>
      </c>
      <c r="B235" s="16">
        <v>142401</v>
      </c>
      <c r="C235" s="47" t="s">
        <v>178</v>
      </c>
      <c r="D235" s="47" t="s">
        <v>191</v>
      </c>
      <c r="E235" s="52" t="s">
        <v>192</v>
      </c>
      <c r="F235" s="56">
        <v>1</v>
      </c>
      <c r="G235" s="47">
        <v>1</v>
      </c>
      <c r="H235" s="47"/>
      <c r="I235" s="47"/>
      <c r="J235" s="47"/>
      <c r="K235" s="47"/>
      <c r="L235" s="47"/>
      <c r="M235" s="47"/>
      <c r="N235" s="47"/>
      <c r="O235" s="47">
        <v>1</v>
      </c>
      <c r="P235" s="47"/>
      <c r="Q235" s="47"/>
      <c r="R235" s="47"/>
      <c r="S235" s="47"/>
      <c r="T235" s="47"/>
      <c r="U235" s="47"/>
      <c r="V235" s="47">
        <v>21</v>
      </c>
      <c r="W235" s="48">
        <v>12</v>
      </c>
      <c r="X235" s="61">
        <f t="shared" si="36"/>
        <v>22</v>
      </c>
      <c r="Y235" s="52">
        <f t="shared" si="36"/>
        <v>14</v>
      </c>
      <c r="Z235">
        <f t="shared" si="37"/>
        <v>36</v>
      </c>
    </row>
    <row r="236" spans="1:26" x14ac:dyDescent="0.2">
      <c r="A236" s="51" t="s">
        <v>16</v>
      </c>
      <c r="B236" s="16">
        <v>143501</v>
      </c>
      <c r="C236" s="47" t="s">
        <v>178</v>
      </c>
      <c r="D236" s="47" t="s">
        <v>193</v>
      </c>
      <c r="E236" s="52" t="s">
        <v>194</v>
      </c>
      <c r="F236" s="56">
        <v>1</v>
      </c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>
        <v>5</v>
      </c>
      <c r="W236" s="48"/>
      <c r="X236" s="61">
        <f t="shared" si="36"/>
        <v>6</v>
      </c>
      <c r="Y236" s="52">
        <f t="shared" si="36"/>
        <v>0</v>
      </c>
      <c r="Z236">
        <f t="shared" si="37"/>
        <v>6</v>
      </c>
    </row>
    <row r="237" spans="1:26" x14ac:dyDescent="0.2">
      <c r="A237" s="51" t="s">
        <v>16</v>
      </c>
      <c r="B237" s="16">
        <v>160301</v>
      </c>
      <c r="C237" s="47" t="s">
        <v>151</v>
      </c>
      <c r="D237" s="47" t="s">
        <v>195</v>
      </c>
      <c r="E237" s="52" t="s">
        <v>196</v>
      </c>
      <c r="F237" s="56"/>
      <c r="G237" s="47">
        <v>1</v>
      </c>
      <c r="H237" s="47"/>
      <c r="I237" s="47"/>
      <c r="J237" s="47"/>
      <c r="K237" s="47">
        <v>2</v>
      </c>
      <c r="L237" s="47"/>
      <c r="M237" s="47"/>
      <c r="N237" s="47"/>
      <c r="O237" s="47">
        <v>2</v>
      </c>
      <c r="P237" s="47"/>
      <c r="Q237" s="47"/>
      <c r="R237" s="47"/>
      <c r="S237" s="47"/>
      <c r="T237" s="47"/>
      <c r="U237" s="47"/>
      <c r="V237" s="47">
        <v>2</v>
      </c>
      <c r="W237" s="48">
        <v>2</v>
      </c>
      <c r="X237" s="61">
        <f t="shared" si="36"/>
        <v>2</v>
      </c>
      <c r="Y237" s="52">
        <f t="shared" si="36"/>
        <v>7</v>
      </c>
      <c r="Z237">
        <f t="shared" si="37"/>
        <v>9</v>
      </c>
    </row>
    <row r="238" spans="1:26" x14ac:dyDescent="0.2">
      <c r="A238" s="51" t="s">
        <v>16</v>
      </c>
      <c r="B238" s="16">
        <v>160501</v>
      </c>
      <c r="C238" s="47" t="s">
        <v>151</v>
      </c>
      <c r="D238" s="47" t="s">
        <v>197</v>
      </c>
      <c r="E238" s="52" t="s">
        <v>198</v>
      </c>
      <c r="F238" s="56"/>
      <c r="G238" s="47"/>
      <c r="H238" s="47"/>
      <c r="I238" s="47"/>
      <c r="J238" s="47">
        <v>1</v>
      </c>
      <c r="K238" s="47"/>
      <c r="L238" s="47"/>
      <c r="M238" s="47"/>
      <c r="N238" s="47">
        <v>4</v>
      </c>
      <c r="O238" s="47">
        <v>1</v>
      </c>
      <c r="P238" s="47"/>
      <c r="Q238" s="47"/>
      <c r="R238" s="47">
        <v>2</v>
      </c>
      <c r="S238" s="47">
        <v>1</v>
      </c>
      <c r="T238" s="47"/>
      <c r="U238" s="47"/>
      <c r="V238" s="47">
        <v>28</v>
      </c>
      <c r="W238" s="48">
        <v>7</v>
      </c>
      <c r="X238" s="61">
        <f t="shared" si="36"/>
        <v>35</v>
      </c>
      <c r="Y238" s="52">
        <f t="shared" si="36"/>
        <v>9</v>
      </c>
      <c r="Z238">
        <f t="shared" si="37"/>
        <v>44</v>
      </c>
    </row>
    <row r="239" spans="1:26" x14ac:dyDescent="0.2">
      <c r="A239" s="51" t="s">
        <v>16</v>
      </c>
      <c r="B239" s="16">
        <v>160901</v>
      </c>
      <c r="C239" s="47" t="s">
        <v>151</v>
      </c>
      <c r="D239" s="47" t="s">
        <v>199</v>
      </c>
      <c r="E239" s="52" t="s">
        <v>200</v>
      </c>
      <c r="F239" s="56"/>
      <c r="G239" s="47"/>
      <c r="H239" s="47"/>
      <c r="I239" s="47"/>
      <c r="J239" s="47"/>
      <c r="K239" s="47"/>
      <c r="L239" s="47"/>
      <c r="M239" s="47">
        <v>1</v>
      </c>
      <c r="N239" s="47">
        <v>4</v>
      </c>
      <c r="O239" s="47"/>
      <c r="P239" s="47"/>
      <c r="Q239" s="47"/>
      <c r="R239" s="47"/>
      <c r="S239" s="47">
        <v>1</v>
      </c>
      <c r="T239" s="47"/>
      <c r="U239" s="47"/>
      <c r="V239" s="47">
        <v>4</v>
      </c>
      <c r="W239" s="48">
        <v>9</v>
      </c>
      <c r="X239" s="61">
        <f t="shared" si="36"/>
        <v>8</v>
      </c>
      <c r="Y239" s="52">
        <f t="shared" si="36"/>
        <v>11</v>
      </c>
      <c r="Z239">
        <f t="shared" si="37"/>
        <v>19</v>
      </c>
    </row>
    <row r="240" spans="1:26" x14ac:dyDescent="0.2">
      <c r="A240" s="51" t="s">
        <v>16</v>
      </c>
      <c r="B240" s="16">
        <v>160902</v>
      </c>
      <c r="C240" s="47" t="s">
        <v>151</v>
      </c>
      <c r="D240" s="47" t="s">
        <v>201</v>
      </c>
      <c r="E240" s="52" t="s">
        <v>202</v>
      </c>
      <c r="F240" s="56"/>
      <c r="G240" s="47"/>
      <c r="H240" s="47"/>
      <c r="I240" s="47"/>
      <c r="J240" s="47"/>
      <c r="K240" s="47"/>
      <c r="L240" s="47">
        <v>1</v>
      </c>
      <c r="M240" s="47"/>
      <c r="N240" s="47">
        <v>1</v>
      </c>
      <c r="O240" s="47"/>
      <c r="P240" s="47"/>
      <c r="Q240" s="47"/>
      <c r="R240" s="47">
        <v>1</v>
      </c>
      <c r="S240" s="47"/>
      <c r="T240" s="47"/>
      <c r="U240" s="47"/>
      <c r="V240" s="47">
        <v>5</v>
      </c>
      <c r="W240" s="48">
        <v>3</v>
      </c>
      <c r="X240" s="61">
        <f t="shared" si="36"/>
        <v>8</v>
      </c>
      <c r="Y240" s="52">
        <f t="shared" si="36"/>
        <v>3</v>
      </c>
      <c r="Z240">
        <f t="shared" si="37"/>
        <v>11</v>
      </c>
    </row>
    <row r="241" spans="1:26" x14ac:dyDescent="0.2">
      <c r="A241" s="51" t="s">
        <v>16</v>
      </c>
      <c r="B241" s="16">
        <v>160905</v>
      </c>
      <c r="C241" s="47" t="s">
        <v>151</v>
      </c>
      <c r="D241" s="47" t="s">
        <v>203</v>
      </c>
      <c r="E241" s="52" t="s">
        <v>204</v>
      </c>
      <c r="F241" s="56"/>
      <c r="G241" s="47">
        <v>2</v>
      </c>
      <c r="H241" s="47"/>
      <c r="I241" s="47"/>
      <c r="J241" s="47"/>
      <c r="K241" s="47"/>
      <c r="L241" s="47">
        <v>1</v>
      </c>
      <c r="M241" s="47">
        <v>1</v>
      </c>
      <c r="N241" s="47">
        <v>3</v>
      </c>
      <c r="O241" s="47">
        <v>5</v>
      </c>
      <c r="P241" s="47"/>
      <c r="Q241" s="47"/>
      <c r="R241" s="47"/>
      <c r="S241" s="47">
        <v>2</v>
      </c>
      <c r="T241" s="47"/>
      <c r="U241" s="47"/>
      <c r="V241" s="47">
        <v>9</v>
      </c>
      <c r="W241" s="48">
        <v>12</v>
      </c>
      <c r="X241" s="61">
        <f t="shared" si="36"/>
        <v>13</v>
      </c>
      <c r="Y241" s="52">
        <f t="shared" si="36"/>
        <v>22</v>
      </c>
      <c r="Z241">
        <f t="shared" si="37"/>
        <v>35</v>
      </c>
    </row>
    <row r="242" spans="1:26" x14ac:dyDescent="0.2">
      <c r="A242" s="51" t="s">
        <v>16</v>
      </c>
      <c r="B242" s="16">
        <v>190701</v>
      </c>
      <c r="C242" s="47" t="s">
        <v>230</v>
      </c>
      <c r="D242" s="47" t="s">
        <v>207</v>
      </c>
      <c r="E242" s="52" t="s">
        <v>208</v>
      </c>
      <c r="F242" s="56"/>
      <c r="G242" s="47"/>
      <c r="H242" s="47"/>
      <c r="I242" s="47"/>
      <c r="J242" s="47"/>
      <c r="K242" s="47"/>
      <c r="L242" s="47">
        <v>1</v>
      </c>
      <c r="M242" s="47">
        <v>3</v>
      </c>
      <c r="N242" s="47"/>
      <c r="O242" s="47">
        <v>8</v>
      </c>
      <c r="P242" s="47"/>
      <c r="Q242" s="47"/>
      <c r="R242" s="47"/>
      <c r="S242" s="47"/>
      <c r="T242" s="47"/>
      <c r="U242" s="47"/>
      <c r="V242" s="47">
        <v>1</v>
      </c>
      <c r="W242" s="48">
        <v>22</v>
      </c>
      <c r="X242" s="61">
        <f t="shared" si="36"/>
        <v>2</v>
      </c>
      <c r="Y242" s="52">
        <f t="shared" si="36"/>
        <v>33</v>
      </c>
      <c r="Z242">
        <f t="shared" si="37"/>
        <v>35</v>
      </c>
    </row>
    <row r="243" spans="1:26" x14ac:dyDescent="0.2">
      <c r="A243" s="51" t="s">
        <v>16</v>
      </c>
      <c r="B243" s="16">
        <v>190901</v>
      </c>
      <c r="C243" s="47" t="s">
        <v>209</v>
      </c>
      <c r="D243" s="47" t="s">
        <v>210</v>
      </c>
      <c r="E243" s="52" t="s">
        <v>211</v>
      </c>
      <c r="F243" s="56"/>
      <c r="G243" s="47">
        <v>4</v>
      </c>
      <c r="H243" s="47"/>
      <c r="I243" s="47"/>
      <c r="J243" s="47"/>
      <c r="K243" s="47">
        <v>2</v>
      </c>
      <c r="L243" s="47">
        <v>1</v>
      </c>
      <c r="M243" s="47">
        <v>3</v>
      </c>
      <c r="N243" s="47">
        <v>1</v>
      </c>
      <c r="O243" s="47">
        <v>11</v>
      </c>
      <c r="P243" s="47"/>
      <c r="Q243" s="47">
        <v>1</v>
      </c>
      <c r="R243" s="47"/>
      <c r="S243" s="47">
        <v>5</v>
      </c>
      <c r="T243" s="47"/>
      <c r="U243" s="47"/>
      <c r="V243" s="47">
        <v>3</v>
      </c>
      <c r="W243" s="48">
        <v>48</v>
      </c>
      <c r="X243" s="61">
        <f t="shared" si="36"/>
        <v>5</v>
      </c>
      <c r="Y243" s="52">
        <f t="shared" si="36"/>
        <v>74</v>
      </c>
      <c r="Z243">
        <f t="shared" si="37"/>
        <v>79</v>
      </c>
    </row>
    <row r="244" spans="1:26" x14ac:dyDescent="0.2">
      <c r="A244" s="51" t="s">
        <v>16</v>
      </c>
      <c r="B244" s="16">
        <v>230101</v>
      </c>
      <c r="C244" s="47" t="s">
        <v>151</v>
      </c>
      <c r="D244" s="47" t="s">
        <v>212</v>
      </c>
      <c r="E244" s="52" t="s">
        <v>213</v>
      </c>
      <c r="F244" s="56"/>
      <c r="G244" s="47"/>
      <c r="H244" s="47"/>
      <c r="I244" s="47"/>
      <c r="J244" s="47"/>
      <c r="K244" s="47">
        <v>1</v>
      </c>
      <c r="L244" s="47">
        <v>1</v>
      </c>
      <c r="M244" s="47">
        <v>2</v>
      </c>
      <c r="N244" s="47"/>
      <c r="O244" s="47">
        <v>4</v>
      </c>
      <c r="P244" s="47"/>
      <c r="Q244" s="47"/>
      <c r="R244" s="47"/>
      <c r="S244" s="47"/>
      <c r="T244" s="47"/>
      <c r="U244" s="47"/>
      <c r="V244" s="47">
        <v>1</v>
      </c>
      <c r="W244" s="48">
        <v>13</v>
      </c>
      <c r="X244" s="61">
        <f t="shared" si="36"/>
        <v>2</v>
      </c>
      <c r="Y244" s="52">
        <f t="shared" si="36"/>
        <v>20</v>
      </c>
      <c r="Z244">
        <f t="shared" si="37"/>
        <v>22</v>
      </c>
    </row>
    <row r="245" spans="1:26" x14ac:dyDescent="0.2">
      <c r="A245" s="51" t="s">
        <v>16</v>
      </c>
      <c r="B245" s="16">
        <v>231304</v>
      </c>
      <c r="C245" s="47" t="s">
        <v>151</v>
      </c>
      <c r="D245" s="47" t="s">
        <v>214</v>
      </c>
      <c r="E245" s="52" t="s">
        <v>215</v>
      </c>
      <c r="F245" s="56">
        <v>1</v>
      </c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>
        <v>1</v>
      </c>
      <c r="T245" s="47"/>
      <c r="U245" s="47"/>
      <c r="V245" s="47"/>
      <c r="W245" s="48">
        <v>2</v>
      </c>
      <c r="X245" s="61">
        <f t="shared" si="36"/>
        <v>1</v>
      </c>
      <c r="Y245" s="52">
        <f t="shared" si="36"/>
        <v>3</v>
      </c>
      <c r="Z245">
        <f t="shared" si="37"/>
        <v>4</v>
      </c>
    </row>
    <row r="246" spans="1:26" x14ac:dyDescent="0.2">
      <c r="A246" s="51" t="s">
        <v>16</v>
      </c>
      <c r="B246" s="16">
        <v>240199</v>
      </c>
      <c r="C246" s="47" t="s">
        <v>160</v>
      </c>
      <c r="D246" s="47" t="s">
        <v>216</v>
      </c>
      <c r="E246" s="52" t="s">
        <v>217</v>
      </c>
      <c r="F246" s="56"/>
      <c r="G246" s="47"/>
      <c r="H246" s="47"/>
      <c r="I246" s="47"/>
      <c r="J246" s="47"/>
      <c r="K246" s="47"/>
      <c r="L246" s="47"/>
      <c r="M246" s="47"/>
      <c r="N246" s="47">
        <v>1</v>
      </c>
      <c r="O246" s="47"/>
      <c r="P246" s="47"/>
      <c r="Q246" s="47"/>
      <c r="R246" s="47">
        <v>1</v>
      </c>
      <c r="S246" s="47">
        <v>1</v>
      </c>
      <c r="T246" s="47"/>
      <c r="U246" s="47"/>
      <c r="V246" s="47"/>
      <c r="W246" s="48"/>
      <c r="X246" s="61">
        <f t="shared" si="36"/>
        <v>2</v>
      </c>
      <c r="Y246" s="52">
        <f t="shared" si="36"/>
        <v>1</v>
      </c>
      <c r="Z246">
        <f t="shared" si="37"/>
        <v>3</v>
      </c>
    </row>
    <row r="247" spans="1:26" x14ac:dyDescent="0.2">
      <c r="A247" s="51" t="s">
        <v>16</v>
      </c>
      <c r="B247" s="16">
        <v>260101</v>
      </c>
      <c r="C247" s="47" t="s">
        <v>138</v>
      </c>
      <c r="D247" s="47" t="s">
        <v>218</v>
      </c>
      <c r="E247" s="52" t="s">
        <v>219</v>
      </c>
      <c r="F247" s="56"/>
      <c r="G247" s="47">
        <v>3</v>
      </c>
      <c r="H247" s="47"/>
      <c r="I247" s="47"/>
      <c r="J247" s="47">
        <v>2</v>
      </c>
      <c r="K247" s="47">
        <v>2</v>
      </c>
      <c r="L247" s="47">
        <v>1</v>
      </c>
      <c r="M247" s="47">
        <v>4</v>
      </c>
      <c r="N247" s="47">
        <v>1</v>
      </c>
      <c r="O247" s="47">
        <v>5</v>
      </c>
      <c r="P247" s="47"/>
      <c r="Q247" s="47"/>
      <c r="R247" s="47"/>
      <c r="S247" s="47"/>
      <c r="T247" s="47"/>
      <c r="U247" s="47">
        <v>1</v>
      </c>
      <c r="V247" s="47">
        <v>13</v>
      </c>
      <c r="W247" s="48">
        <v>35</v>
      </c>
      <c r="X247" s="61">
        <f t="shared" si="36"/>
        <v>17</v>
      </c>
      <c r="Y247" s="52">
        <f t="shared" si="36"/>
        <v>50</v>
      </c>
      <c r="Z247">
        <f t="shared" si="37"/>
        <v>67</v>
      </c>
    </row>
    <row r="248" spans="1:26" x14ac:dyDescent="0.2">
      <c r="A248" s="51" t="s">
        <v>16</v>
      </c>
      <c r="B248" s="16">
        <v>260101</v>
      </c>
      <c r="C248" s="47" t="s">
        <v>138</v>
      </c>
      <c r="D248" s="47" t="s">
        <v>220</v>
      </c>
      <c r="E248" s="52" t="s">
        <v>221</v>
      </c>
      <c r="F248" s="56">
        <v>3</v>
      </c>
      <c r="G248" s="47">
        <v>3</v>
      </c>
      <c r="H248" s="47"/>
      <c r="I248" s="47"/>
      <c r="J248" s="47">
        <v>1</v>
      </c>
      <c r="K248" s="47">
        <v>3</v>
      </c>
      <c r="L248" s="47"/>
      <c r="M248" s="47">
        <v>14</v>
      </c>
      <c r="N248" s="47">
        <v>5</v>
      </c>
      <c r="O248" s="47">
        <v>14</v>
      </c>
      <c r="P248" s="47"/>
      <c r="Q248" s="47">
        <v>1</v>
      </c>
      <c r="R248" s="47">
        <v>1</v>
      </c>
      <c r="S248" s="47">
        <v>2</v>
      </c>
      <c r="T248" s="47"/>
      <c r="U248" s="47"/>
      <c r="V248" s="47">
        <v>30</v>
      </c>
      <c r="W248" s="48">
        <v>57</v>
      </c>
      <c r="X248" s="61">
        <f t="shared" si="36"/>
        <v>40</v>
      </c>
      <c r="Y248" s="52">
        <f t="shared" si="36"/>
        <v>94</v>
      </c>
      <c r="Z248">
        <f t="shared" si="37"/>
        <v>134</v>
      </c>
    </row>
    <row r="249" spans="1:26" x14ac:dyDescent="0.2">
      <c r="A249" s="51" t="s">
        <v>16</v>
      </c>
      <c r="B249" s="16">
        <v>260406</v>
      </c>
      <c r="C249" s="47" t="s">
        <v>138</v>
      </c>
      <c r="D249" s="47" t="s">
        <v>222</v>
      </c>
      <c r="E249" s="52" t="s">
        <v>223</v>
      </c>
      <c r="F249" s="56">
        <v>1</v>
      </c>
      <c r="G249" s="47"/>
      <c r="H249" s="47"/>
      <c r="I249" s="47"/>
      <c r="J249" s="47">
        <v>3</v>
      </c>
      <c r="K249" s="47"/>
      <c r="L249" s="47"/>
      <c r="M249" s="47">
        <v>3</v>
      </c>
      <c r="N249" s="47"/>
      <c r="O249" s="47">
        <v>2</v>
      </c>
      <c r="P249" s="47"/>
      <c r="Q249" s="47"/>
      <c r="R249" s="47"/>
      <c r="S249" s="47"/>
      <c r="T249" s="47"/>
      <c r="U249" s="47"/>
      <c r="V249" s="47">
        <v>12</v>
      </c>
      <c r="W249" s="48">
        <v>17</v>
      </c>
      <c r="X249" s="61">
        <f t="shared" si="36"/>
        <v>16</v>
      </c>
      <c r="Y249" s="52">
        <f t="shared" si="36"/>
        <v>22</v>
      </c>
      <c r="Z249">
        <f t="shared" si="37"/>
        <v>38</v>
      </c>
    </row>
    <row r="250" spans="1:26" x14ac:dyDescent="0.2">
      <c r="A250" s="51" t="s">
        <v>16</v>
      </c>
      <c r="B250" s="16">
        <v>261302</v>
      </c>
      <c r="C250" s="47" t="s">
        <v>138</v>
      </c>
      <c r="D250" s="47" t="s">
        <v>224</v>
      </c>
      <c r="E250" s="52" t="s">
        <v>225</v>
      </c>
      <c r="F250" s="56">
        <v>2</v>
      </c>
      <c r="G250" s="47">
        <v>2</v>
      </c>
      <c r="H250" s="47"/>
      <c r="I250" s="47"/>
      <c r="J250" s="47"/>
      <c r="K250" s="47"/>
      <c r="L250" s="47">
        <v>2</v>
      </c>
      <c r="M250" s="47">
        <v>1</v>
      </c>
      <c r="N250" s="47">
        <v>1</v>
      </c>
      <c r="O250" s="47">
        <v>4</v>
      </c>
      <c r="P250" s="47"/>
      <c r="Q250" s="47"/>
      <c r="R250" s="47"/>
      <c r="S250" s="47">
        <v>2</v>
      </c>
      <c r="T250" s="47"/>
      <c r="U250" s="47"/>
      <c r="V250" s="47">
        <v>22</v>
      </c>
      <c r="W250" s="48">
        <v>37</v>
      </c>
      <c r="X250" s="61">
        <f t="shared" si="36"/>
        <v>27</v>
      </c>
      <c r="Y250" s="52">
        <f t="shared" si="36"/>
        <v>46</v>
      </c>
      <c r="Z250">
        <f t="shared" si="37"/>
        <v>73</v>
      </c>
    </row>
    <row r="251" spans="1:26" x14ac:dyDescent="0.2">
      <c r="A251" s="51" t="s">
        <v>16</v>
      </c>
      <c r="B251" s="16">
        <v>270101</v>
      </c>
      <c r="C251" s="47" t="s">
        <v>151</v>
      </c>
      <c r="D251" s="47" t="s">
        <v>226</v>
      </c>
      <c r="E251" s="52" t="s">
        <v>227</v>
      </c>
      <c r="F251" s="56"/>
      <c r="G251" s="47"/>
      <c r="H251" s="47"/>
      <c r="I251" s="47"/>
      <c r="J251" s="47"/>
      <c r="K251" s="47"/>
      <c r="L251" s="47"/>
      <c r="M251" s="47"/>
      <c r="N251" s="47"/>
      <c r="O251" s="47">
        <v>1</v>
      </c>
      <c r="P251" s="47"/>
      <c r="Q251" s="47"/>
      <c r="R251" s="47"/>
      <c r="S251" s="47">
        <v>1</v>
      </c>
      <c r="T251" s="47"/>
      <c r="U251" s="47"/>
      <c r="V251" s="47">
        <v>5</v>
      </c>
      <c r="W251" s="48">
        <v>2</v>
      </c>
      <c r="X251" s="61">
        <f t="shared" si="36"/>
        <v>5</v>
      </c>
      <c r="Y251" s="52">
        <f t="shared" si="36"/>
        <v>4</v>
      </c>
      <c r="Z251">
        <f t="shared" si="37"/>
        <v>9</v>
      </c>
    </row>
    <row r="252" spans="1:26" x14ac:dyDescent="0.2">
      <c r="A252" s="51" t="s">
        <v>16</v>
      </c>
      <c r="B252" s="16">
        <v>270101</v>
      </c>
      <c r="C252" s="47" t="s">
        <v>151</v>
      </c>
      <c r="D252" s="47" t="s">
        <v>228</v>
      </c>
      <c r="E252" s="52" t="s">
        <v>229</v>
      </c>
      <c r="F252" s="56"/>
      <c r="G252" s="47"/>
      <c r="H252" s="47"/>
      <c r="I252" s="47"/>
      <c r="J252" s="47"/>
      <c r="K252" s="47">
        <v>1</v>
      </c>
      <c r="L252" s="47"/>
      <c r="M252" s="47"/>
      <c r="N252" s="47"/>
      <c r="O252" s="47"/>
      <c r="P252" s="47"/>
      <c r="Q252" s="47"/>
      <c r="R252" s="47">
        <v>1</v>
      </c>
      <c r="S252" s="47"/>
      <c r="T252" s="47"/>
      <c r="U252" s="47"/>
      <c r="V252" s="47">
        <v>2</v>
      </c>
      <c r="W252" s="48">
        <v>5</v>
      </c>
      <c r="X252" s="61">
        <f t="shared" si="36"/>
        <v>3</v>
      </c>
      <c r="Y252" s="52">
        <f t="shared" si="36"/>
        <v>6</v>
      </c>
      <c r="Z252">
        <f t="shared" si="37"/>
        <v>9</v>
      </c>
    </row>
    <row r="253" spans="1:26" x14ac:dyDescent="0.2">
      <c r="A253" s="51" t="s">
        <v>16</v>
      </c>
      <c r="B253" s="16">
        <v>309999</v>
      </c>
      <c r="C253" s="47" t="s">
        <v>151</v>
      </c>
      <c r="D253" s="47" t="s">
        <v>546</v>
      </c>
      <c r="E253" s="52" t="s">
        <v>547</v>
      </c>
      <c r="F253" s="56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8">
        <v>1</v>
      </c>
      <c r="X253" s="61">
        <f t="shared" si="36"/>
        <v>0</v>
      </c>
      <c r="Y253" s="52">
        <f t="shared" si="36"/>
        <v>1</v>
      </c>
      <c r="Z253">
        <f t="shared" si="37"/>
        <v>1</v>
      </c>
    </row>
    <row r="254" spans="1:26" x14ac:dyDescent="0.2">
      <c r="A254" s="51" t="s">
        <v>16</v>
      </c>
      <c r="B254" s="16">
        <v>310505</v>
      </c>
      <c r="C254" s="47" t="s">
        <v>230</v>
      </c>
      <c r="D254" s="47" t="s">
        <v>231</v>
      </c>
      <c r="E254" s="52" t="s">
        <v>232</v>
      </c>
      <c r="F254" s="56">
        <v>4</v>
      </c>
      <c r="G254" s="47">
        <v>2</v>
      </c>
      <c r="H254" s="47"/>
      <c r="I254" s="47"/>
      <c r="J254" s="47">
        <v>2</v>
      </c>
      <c r="K254" s="47">
        <v>2</v>
      </c>
      <c r="L254" s="47">
        <v>7</v>
      </c>
      <c r="M254" s="47">
        <v>4</v>
      </c>
      <c r="N254" s="47">
        <v>7</v>
      </c>
      <c r="O254" s="47">
        <v>11</v>
      </c>
      <c r="P254" s="47"/>
      <c r="Q254" s="47">
        <v>1</v>
      </c>
      <c r="R254" s="47">
        <v>3</v>
      </c>
      <c r="S254" s="47">
        <v>5</v>
      </c>
      <c r="T254" s="47"/>
      <c r="U254" s="47"/>
      <c r="V254" s="47">
        <v>65</v>
      </c>
      <c r="W254" s="48">
        <v>85</v>
      </c>
      <c r="X254" s="61">
        <f t="shared" si="36"/>
        <v>88</v>
      </c>
      <c r="Y254" s="52">
        <f t="shared" si="36"/>
        <v>110</v>
      </c>
      <c r="Z254">
        <f t="shared" si="37"/>
        <v>198</v>
      </c>
    </row>
    <row r="255" spans="1:26" x14ac:dyDescent="0.2">
      <c r="A255" s="51" t="s">
        <v>16</v>
      </c>
      <c r="B255" s="16">
        <v>340199</v>
      </c>
      <c r="C255" s="47" t="s">
        <v>230</v>
      </c>
      <c r="D255" s="47" t="s">
        <v>233</v>
      </c>
      <c r="E255" s="52" t="s">
        <v>234</v>
      </c>
      <c r="F255" s="56">
        <v>1</v>
      </c>
      <c r="G255" s="47">
        <v>4</v>
      </c>
      <c r="H255" s="47"/>
      <c r="I255" s="47"/>
      <c r="J255" s="47"/>
      <c r="K255" s="47">
        <v>5</v>
      </c>
      <c r="L255" s="47">
        <v>3</v>
      </c>
      <c r="M255" s="47">
        <v>15</v>
      </c>
      <c r="N255" s="47">
        <v>2</v>
      </c>
      <c r="O255" s="47">
        <v>9</v>
      </c>
      <c r="P255" s="47">
        <v>1</v>
      </c>
      <c r="Q255" s="47"/>
      <c r="R255" s="47"/>
      <c r="S255" s="47">
        <v>1</v>
      </c>
      <c r="T255" s="47"/>
      <c r="U255" s="47"/>
      <c r="V255" s="47">
        <v>12</v>
      </c>
      <c r="W255" s="48">
        <v>44</v>
      </c>
      <c r="X255" s="61">
        <f t="shared" si="36"/>
        <v>19</v>
      </c>
      <c r="Y255" s="52">
        <f t="shared" si="36"/>
        <v>78</v>
      </c>
      <c r="Z255">
        <f t="shared" si="37"/>
        <v>97</v>
      </c>
    </row>
    <row r="256" spans="1:26" x14ac:dyDescent="0.2">
      <c r="A256" s="51" t="s">
        <v>16</v>
      </c>
      <c r="B256" s="16">
        <v>380101</v>
      </c>
      <c r="C256" s="47" t="s">
        <v>151</v>
      </c>
      <c r="D256" s="47" t="s">
        <v>235</v>
      </c>
      <c r="E256" s="52" t="s">
        <v>236</v>
      </c>
      <c r="F256" s="56"/>
      <c r="G256" s="47">
        <v>1</v>
      </c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8"/>
      <c r="X256" s="61">
        <f t="shared" si="36"/>
        <v>0</v>
      </c>
      <c r="Y256" s="52">
        <f t="shared" si="36"/>
        <v>1</v>
      </c>
      <c r="Z256">
        <f t="shared" si="37"/>
        <v>1</v>
      </c>
    </row>
    <row r="257" spans="1:26" x14ac:dyDescent="0.2">
      <c r="A257" s="51" t="s">
        <v>16</v>
      </c>
      <c r="B257" s="16">
        <v>400501</v>
      </c>
      <c r="C257" s="47" t="s">
        <v>151</v>
      </c>
      <c r="D257" s="47" t="s">
        <v>239</v>
      </c>
      <c r="E257" s="52" t="s">
        <v>240</v>
      </c>
      <c r="F257" s="56"/>
      <c r="G257" s="47"/>
      <c r="H257" s="47"/>
      <c r="I257" s="47"/>
      <c r="J257" s="47"/>
      <c r="K257" s="47">
        <v>1</v>
      </c>
      <c r="L257" s="47">
        <v>1</v>
      </c>
      <c r="M257" s="47">
        <v>1</v>
      </c>
      <c r="N257" s="47">
        <v>1</v>
      </c>
      <c r="O257" s="47">
        <v>1</v>
      </c>
      <c r="P257" s="47"/>
      <c r="Q257" s="47">
        <v>1</v>
      </c>
      <c r="R257" s="47">
        <v>1</v>
      </c>
      <c r="S257" s="47"/>
      <c r="T257" s="47"/>
      <c r="U257" s="47"/>
      <c r="V257" s="47">
        <v>4</v>
      </c>
      <c r="W257" s="48">
        <v>2</v>
      </c>
      <c r="X257" s="61">
        <f t="shared" si="36"/>
        <v>7</v>
      </c>
      <c r="Y257" s="52">
        <f t="shared" si="36"/>
        <v>6</v>
      </c>
      <c r="Z257">
        <f t="shared" si="37"/>
        <v>13</v>
      </c>
    </row>
    <row r="258" spans="1:26" x14ac:dyDescent="0.2">
      <c r="A258" s="51" t="s">
        <v>16</v>
      </c>
      <c r="B258" s="16">
        <v>400510</v>
      </c>
      <c r="C258" s="47" t="s">
        <v>151</v>
      </c>
      <c r="D258" s="47" t="s">
        <v>241</v>
      </c>
      <c r="E258" s="52" t="s">
        <v>242</v>
      </c>
      <c r="F258" s="56">
        <v>1</v>
      </c>
      <c r="G258" s="47">
        <v>1</v>
      </c>
      <c r="H258" s="47"/>
      <c r="I258" s="47"/>
      <c r="J258" s="47"/>
      <c r="K258" s="47"/>
      <c r="L258" s="47"/>
      <c r="M258" s="47"/>
      <c r="N258" s="47">
        <v>1</v>
      </c>
      <c r="O258" s="47"/>
      <c r="P258" s="47"/>
      <c r="Q258" s="47"/>
      <c r="R258" s="47"/>
      <c r="S258" s="47"/>
      <c r="T258" s="47"/>
      <c r="U258" s="47"/>
      <c r="V258" s="47">
        <v>4</v>
      </c>
      <c r="W258" s="48">
        <v>15</v>
      </c>
      <c r="X258" s="61">
        <f t="shared" si="36"/>
        <v>6</v>
      </c>
      <c r="Y258" s="52">
        <f t="shared" si="36"/>
        <v>16</v>
      </c>
      <c r="Z258">
        <f t="shared" si="37"/>
        <v>22</v>
      </c>
    </row>
    <row r="259" spans="1:26" x14ac:dyDescent="0.2">
      <c r="A259" s="51" t="s">
        <v>16</v>
      </c>
      <c r="B259" s="16">
        <v>400699</v>
      </c>
      <c r="C259" s="47" t="s">
        <v>138</v>
      </c>
      <c r="D259" s="47" t="s">
        <v>243</v>
      </c>
      <c r="E259" s="52" t="s">
        <v>244</v>
      </c>
      <c r="F259" s="56"/>
      <c r="G259" s="47">
        <v>1</v>
      </c>
      <c r="H259" s="47"/>
      <c r="I259" s="47"/>
      <c r="J259" s="47"/>
      <c r="K259" s="47"/>
      <c r="L259" s="47"/>
      <c r="M259" s="47"/>
      <c r="N259" s="47"/>
      <c r="O259" s="47"/>
      <c r="P259" s="47"/>
      <c r="Q259" s="47">
        <v>1</v>
      </c>
      <c r="R259" s="47"/>
      <c r="S259" s="47"/>
      <c r="T259" s="47"/>
      <c r="U259" s="47"/>
      <c r="V259" s="47">
        <v>4</v>
      </c>
      <c r="W259" s="48">
        <v>2</v>
      </c>
      <c r="X259" s="61">
        <f t="shared" si="36"/>
        <v>4</v>
      </c>
      <c r="Y259" s="52">
        <f t="shared" si="36"/>
        <v>4</v>
      </c>
      <c r="Z259">
        <f t="shared" si="37"/>
        <v>8</v>
      </c>
    </row>
    <row r="260" spans="1:26" x14ac:dyDescent="0.2">
      <c r="A260" s="51" t="s">
        <v>16</v>
      </c>
      <c r="B260" s="16">
        <v>400801</v>
      </c>
      <c r="C260" s="47" t="s">
        <v>151</v>
      </c>
      <c r="D260" s="47" t="s">
        <v>245</v>
      </c>
      <c r="E260" s="52" t="s">
        <v>246</v>
      </c>
      <c r="F260" s="56"/>
      <c r="G260" s="47"/>
      <c r="H260" s="47"/>
      <c r="I260" s="47"/>
      <c r="J260" s="47"/>
      <c r="K260" s="47"/>
      <c r="L260" s="47"/>
      <c r="M260" s="47"/>
      <c r="N260" s="47"/>
      <c r="O260" s="47">
        <v>1</v>
      </c>
      <c r="P260" s="47"/>
      <c r="Q260" s="47"/>
      <c r="R260" s="47"/>
      <c r="S260" s="47"/>
      <c r="T260" s="47"/>
      <c r="U260" s="47"/>
      <c r="V260" s="47">
        <v>5</v>
      </c>
      <c r="W260" s="48">
        <v>1</v>
      </c>
      <c r="X260" s="61">
        <f t="shared" si="36"/>
        <v>5</v>
      </c>
      <c r="Y260" s="52">
        <f t="shared" si="36"/>
        <v>2</v>
      </c>
      <c r="Z260">
        <f t="shared" si="37"/>
        <v>7</v>
      </c>
    </row>
    <row r="261" spans="1:26" x14ac:dyDescent="0.2">
      <c r="A261" s="51" t="s">
        <v>16</v>
      </c>
      <c r="B261" s="16">
        <v>420101</v>
      </c>
      <c r="C261" s="47" t="s">
        <v>230</v>
      </c>
      <c r="D261" s="47" t="s">
        <v>249</v>
      </c>
      <c r="E261" s="52" t="s">
        <v>250</v>
      </c>
      <c r="F261" s="56"/>
      <c r="G261" s="47">
        <v>7</v>
      </c>
      <c r="H261" s="47"/>
      <c r="I261" s="47"/>
      <c r="J261" s="47"/>
      <c r="K261" s="47">
        <v>1</v>
      </c>
      <c r="L261" s="47">
        <v>1</v>
      </c>
      <c r="M261" s="47">
        <v>5</v>
      </c>
      <c r="N261" s="47"/>
      <c r="O261" s="47">
        <v>9</v>
      </c>
      <c r="P261" s="47"/>
      <c r="Q261" s="47"/>
      <c r="R261" s="47">
        <v>2</v>
      </c>
      <c r="S261" s="47">
        <v>3</v>
      </c>
      <c r="T261" s="47"/>
      <c r="U261" s="47"/>
      <c r="V261" s="47">
        <v>14</v>
      </c>
      <c r="W261" s="48">
        <v>56</v>
      </c>
      <c r="X261" s="61">
        <f t="shared" si="36"/>
        <v>17</v>
      </c>
      <c r="Y261" s="52">
        <f t="shared" si="36"/>
        <v>81</v>
      </c>
      <c r="Z261">
        <f t="shared" si="37"/>
        <v>98</v>
      </c>
    </row>
    <row r="262" spans="1:26" x14ac:dyDescent="0.2">
      <c r="A262" s="51" t="s">
        <v>16</v>
      </c>
      <c r="B262" s="16">
        <v>420101</v>
      </c>
      <c r="C262" s="47" t="s">
        <v>230</v>
      </c>
      <c r="D262" s="47" t="s">
        <v>251</v>
      </c>
      <c r="E262" s="52" t="s">
        <v>252</v>
      </c>
      <c r="F262" s="56"/>
      <c r="G262" s="47">
        <v>5</v>
      </c>
      <c r="H262" s="47"/>
      <c r="I262" s="47"/>
      <c r="J262" s="47"/>
      <c r="K262" s="47">
        <v>2</v>
      </c>
      <c r="L262" s="47"/>
      <c r="M262" s="47">
        <v>3</v>
      </c>
      <c r="N262" s="47"/>
      <c r="O262" s="47"/>
      <c r="P262" s="47"/>
      <c r="Q262" s="47"/>
      <c r="R262" s="47"/>
      <c r="S262" s="47">
        <v>1</v>
      </c>
      <c r="T262" s="47"/>
      <c r="U262" s="47"/>
      <c r="V262" s="47">
        <v>4</v>
      </c>
      <c r="W262" s="48">
        <v>14</v>
      </c>
      <c r="X262" s="61">
        <f t="shared" si="36"/>
        <v>4</v>
      </c>
      <c r="Y262" s="52">
        <f t="shared" si="36"/>
        <v>25</v>
      </c>
      <c r="Z262">
        <f t="shared" si="37"/>
        <v>29</v>
      </c>
    </row>
    <row r="263" spans="1:26" x14ac:dyDescent="0.2">
      <c r="A263" s="51" t="s">
        <v>16</v>
      </c>
      <c r="B263" s="16">
        <v>440501</v>
      </c>
      <c r="C263" s="47" t="s">
        <v>138</v>
      </c>
      <c r="D263" s="47" t="s">
        <v>253</v>
      </c>
      <c r="E263" s="52" t="s">
        <v>254</v>
      </c>
      <c r="F263" s="56">
        <v>1</v>
      </c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>
        <v>7</v>
      </c>
      <c r="W263" s="48">
        <v>4</v>
      </c>
      <c r="X263" s="61">
        <f t="shared" si="36"/>
        <v>8</v>
      </c>
      <c r="Y263" s="52">
        <f t="shared" si="36"/>
        <v>4</v>
      </c>
      <c r="Z263">
        <f t="shared" si="37"/>
        <v>12</v>
      </c>
    </row>
    <row r="264" spans="1:26" x14ac:dyDescent="0.2">
      <c r="A264" s="51" t="s">
        <v>16</v>
      </c>
      <c r="B264" s="16">
        <v>440501</v>
      </c>
      <c r="C264" s="47" t="s">
        <v>138</v>
      </c>
      <c r="D264" s="47" t="s">
        <v>255</v>
      </c>
      <c r="E264" s="52" t="s">
        <v>256</v>
      </c>
      <c r="F264" s="56"/>
      <c r="G264" s="47"/>
      <c r="H264" s="47"/>
      <c r="I264" s="47"/>
      <c r="J264" s="47"/>
      <c r="K264" s="47"/>
      <c r="L264" s="47"/>
      <c r="M264" s="47"/>
      <c r="N264" s="47"/>
      <c r="O264" s="47">
        <v>1</v>
      </c>
      <c r="P264" s="47"/>
      <c r="Q264" s="47"/>
      <c r="R264" s="47"/>
      <c r="S264" s="47"/>
      <c r="T264" s="47"/>
      <c r="U264" s="47"/>
      <c r="V264" s="47">
        <v>4</v>
      </c>
      <c r="W264" s="48">
        <v>4</v>
      </c>
      <c r="X264" s="61">
        <f t="shared" si="36"/>
        <v>4</v>
      </c>
      <c r="Y264" s="52">
        <f t="shared" si="36"/>
        <v>5</v>
      </c>
      <c r="Z264">
        <f t="shared" si="37"/>
        <v>9</v>
      </c>
    </row>
    <row r="265" spans="1:26" x14ac:dyDescent="0.2">
      <c r="A265" s="51" t="s">
        <v>16</v>
      </c>
      <c r="B265" s="16">
        <v>450201</v>
      </c>
      <c r="C265" s="47" t="s">
        <v>151</v>
      </c>
      <c r="D265" s="47" t="s">
        <v>257</v>
      </c>
      <c r="E265" s="52" t="s">
        <v>258</v>
      </c>
      <c r="F265" s="56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>
        <v>2</v>
      </c>
      <c r="W265" s="48"/>
      <c r="X265" s="61">
        <f t="shared" si="36"/>
        <v>2</v>
      </c>
      <c r="Y265" s="52">
        <f t="shared" si="36"/>
        <v>0</v>
      </c>
      <c r="Z265">
        <f t="shared" si="37"/>
        <v>2</v>
      </c>
    </row>
    <row r="266" spans="1:26" x14ac:dyDescent="0.2">
      <c r="A266" s="51" t="s">
        <v>16</v>
      </c>
      <c r="B266" s="16">
        <v>450401</v>
      </c>
      <c r="C266" s="47" t="s">
        <v>151</v>
      </c>
      <c r="D266" s="47" t="s">
        <v>548</v>
      </c>
      <c r="E266" s="52" t="s">
        <v>549</v>
      </c>
      <c r="F266" s="56"/>
      <c r="G266" s="47">
        <v>1</v>
      </c>
      <c r="H266" s="47"/>
      <c r="I266" s="47">
        <v>1</v>
      </c>
      <c r="J266" s="47"/>
      <c r="K266" s="47"/>
      <c r="L266" s="47">
        <v>3</v>
      </c>
      <c r="M266" s="47"/>
      <c r="N266" s="47">
        <v>4</v>
      </c>
      <c r="O266" s="47">
        <v>17</v>
      </c>
      <c r="P266" s="47">
        <v>1</v>
      </c>
      <c r="Q266" s="47"/>
      <c r="R266" s="47"/>
      <c r="S266" s="47">
        <v>2</v>
      </c>
      <c r="T266" s="47"/>
      <c r="U266" s="47"/>
      <c r="V266" s="47">
        <v>35</v>
      </c>
      <c r="W266" s="48">
        <v>49</v>
      </c>
      <c r="X266" s="61">
        <f t="shared" si="36"/>
        <v>43</v>
      </c>
      <c r="Y266" s="52">
        <f t="shared" si="36"/>
        <v>70</v>
      </c>
      <c r="Z266">
        <f t="shared" si="37"/>
        <v>113</v>
      </c>
    </row>
    <row r="267" spans="1:26" x14ac:dyDescent="0.2">
      <c r="A267" s="51" t="s">
        <v>16</v>
      </c>
      <c r="B267" s="16">
        <v>450601</v>
      </c>
      <c r="C267" s="47" t="s">
        <v>151</v>
      </c>
      <c r="D267" s="47" t="s">
        <v>259</v>
      </c>
      <c r="E267" s="52" t="s">
        <v>260</v>
      </c>
      <c r="F267" s="56"/>
      <c r="G267" s="47"/>
      <c r="H267" s="47"/>
      <c r="I267" s="47"/>
      <c r="J267" s="47"/>
      <c r="K267" s="47"/>
      <c r="L267" s="47">
        <v>1</v>
      </c>
      <c r="M267" s="47"/>
      <c r="N267" s="47"/>
      <c r="O267" s="47"/>
      <c r="P267" s="47"/>
      <c r="Q267" s="47"/>
      <c r="R267" s="47"/>
      <c r="S267" s="47"/>
      <c r="T267" s="47"/>
      <c r="U267" s="47"/>
      <c r="V267" s="47">
        <v>5</v>
      </c>
      <c r="W267" s="48"/>
      <c r="X267" s="61">
        <f t="shared" si="36"/>
        <v>6</v>
      </c>
      <c r="Y267" s="52">
        <f t="shared" si="36"/>
        <v>0</v>
      </c>
      <c r="Z267">
        <f t="shared" si="37"/>
        <v>6</v>
      </c>
    </row>
    <row r="268" spans="1:26" x14ac:dyDescent="0.2">
      <c r="A268" s="51" t="s">
        <v>16</v>
      </c>
      <c r="B268" s="16">
        <v>450603</v>
      </c>
      <c r="C268" s="47" t="s">
        <v>151</v>
      </c>
      <c r="D268" s="47" t="s">
        <v>261</v>
      </c>
      <c r="E268" s="52" t="s">
        <v>262</v>
      </c>
      <c r="F268" s="56"/>
      <c r="G268" s="47"/>
      <c r="H268" s="47"/>
      <c r="I268" s="47"/>
      <c r="J268" s="47"/>
      <c r="K268" s="47"/>
      <c r="L268" s="47"/>
      <c r="M268" s="47"/>
      <c r="N268" s="47">
        <v>1</v>
      </c>
      <c r="O268" s="47"/>
      <c r="P268" s="47"/>
      <c r="Q268" s="47">
        <v>1</v>
      </c>
      <c r="R268" s="47"/>
      <c r="S268" s="47"/>
      <c r="T268" s="47"/>
      <c r="U268" s="47"/>
      <c r="V268" s="47">
        <v>2</v>
      </c>
      <c r="W268" s="48"/>
      <c r="X268" s="61">
        <f t="shared" si="36"/>
        <v>3</v>
      </c>
      <c r="Y268" s="52">
        <f t="shared" si="36"/>
        <v>1</v>
      </c>
      <c r="Z268">
        <f t="shared" si="37"/>
        <v>4</v>
      </c>
    </row>
    <row r="269" spans="1:26" x14ac:dyDescent="0.2">
      <c r="A269" s="51" t="s">
        <v>16</v>
      </c>
      <c r="B269" s="16">
        <v>450901</v>
      </c>
      <c r="C269" s="47" t="s">
        <v>151</v>
      </c>
      <c r="D269" s="47" t="s">
        <v>576</v>
      </c>
      <c r="E269" s="52" t="s">
        <v>577</v>
      </c>
      <c r="F269" s="56"/>
      <c r="G269" s="47"/>
      <c r="H269" s="47"/>
      <c r="I269" s="47"/>
      <c r="J269" s="47"/>
      <c r="K269" s="47">
        <v>1</v>
      </c>
      <c r="L269" s="47"/>
      <c r="M269" s="47"/>
      <c r="N269" s="47"/>
      <c r="O269" s="47">
        <v>1</v>
      </c>
      <c r="P269" s="47"/>
      <c r="Q269" s="47"/>
      <c r="R269" s="47"/>
      <c r="S269" s="47"/>
      <c r="T269" s="47"/>
      <c r="U269" s="47"/>
      <c r="V269" s="47">
        <v>2</v>
      </c>
      <c r="W269" s="48">
        <v>3</v>
      </c>
      <c r="X269" s="61">
        <f t="shared" si="36"/>
        <v>2</v>
      </c>
      <c r="Y269" s="52">
        <f t="shared" si="36"/>
        <v>5</v>
      </c>
      <c r="Z269">
        <f t="shared" si="37"/>
        <v>7</v>
      </c>
    </row>
    <row r="270" spans="1:26" x14ac:dyDescent="0.2">
      <c r="A270" s="51" t="s">
        <v>16</v>
      </c>
      <c r="B270" s="16">
        <v>451001</v>
      </c>
      <c r="C270" s="47" t="s">
        <v>151</v>
      </c>
      <c r="D270" s="47" t="s">
        <v>263</v>
      </c>
      <c r="E270" s="52" t="s">
        <v>264</v>
      </c>
      <c r="F270" s="56"/>
      <c r="G270" s="47">
        <v>1</v>
      </c>
      <c r="H270" s="47"/>
      <c r="I270" s="47"/>
      <c r="J270" s="47">
        <v>1</v>
      </c>
      <c r="K270" s="47">
        <v>1</v>
      </c>
      <c r="L270" s="47">
        <v>3</v>
      </c>
      <c r="M270" s="47">
        <v>1</v>
      </c>
      <c r="N270" s="47">
        <v>4</v>
      </c>
      <c r="O270" s="47">
        <v>8</v>
      </c>
      <c r="P270" s="47"/>
      <c r="Q270" s="47"/>
      <c r="R270" s="47"/>
      <c r="S270" s="47"/>
      <c r="T270" s="47"/>
      <c r="U270" s="47"/>
      <c r="V270" s="47">
        <v>15</v>
      </c>
      <c r="W270" s="48">
        <v>16</v>
      </c>
      <c r="X270" s="61">
        <f t="shared" si="36"/>
        <v>23</v>
      </c>
      <c r="Y270" s="52">
        <f t="shared" si="36"/>
        <v>27</v>
      </c>
      <c r="Z270">
        <f t="shared" si="37"/>
        <v>50</v>
      </c>
    </row>
    <row r="271" spans="1:26" x14ac:dyDescent="0.2">
      <c r="A271" s="51" t="s">
        <v>16</v>
      </c>
      <c r="B271" s="16">
        <v>451101</v>
      </c>
      <c r="C271" s="47" t="s">
        <v>151</v>
      </c>
      <c r="D271" s="47" t="s">
        <v>265</v>
      </c>
      <c r="E271" s="52" t="s">
        <v>266</v>
      </c>
      <c r="F271" s="56">
        <v>1</v>
      </c>
      <c r="G271" s="47">
        <v>1</v>
      </c>
      <c r="H271" s="47"/>
      <c r="I271" s="47"/>
      <c r="J271" s="47"/>
      <c r="K271" s="47">
        <v>1</v>
      </c>
      <c r="L271" s="47"/>
      <c r="M271" s="47"/>
      <c r="N271" s="47">
        <v>1</v>
      </c>
      <c r="O271" s="47">
        <v>1</v>
      </c>
      <c r="P271" s="47"/>
      <c r="Q271" s="47"/>
      <c r="R271" s="47"/>
      <c r="S271" s="47">
        <v>1</v>
      </c>
      <c r="T271" s="47"/>
      <c r="U271" s="47"/>
      <c r="V271" s="47"/>
      <c r="W271" s="48">
        <v>5</v>
      </c>
      <c r="X271" s="61">
        <f t="shared" si="36"/>
        <v>2</v>
      </c>
      <c r="Y271" s="52">
        <f t="shared" si="36"/>
        <v>9</v>
      </c>
      <c r="Z271">
        <f t="shared" si="37"/>
        <v>11</v>
      </c>
    </row>
    <row r="272" spans="1:26" x14ac:dyDescent="0.2">
      <c r="A272" s="51" t="s">
        <v>16</v>
      </c>
      <c r="B272" s="16">
        <v>500501</v>
      </c>
      <c r="C272" s="47" t="s">
        <v>151</v>
      </c>
      <c r="D272" s="47" t="s">
        <v>269</v>
      </c>
      <c r="E272" s="52" t="s">
        <v>270</v>
      </c>
      <c r="F272" s="56">
        <v>1</v>
      </c>
      <c r="G272" s="47">
        <v>1</v>
      </c>
      <c r="H272" s="47"/>
      <c r="I272" s="47"/>
      <c r="J272" s="47">
        <v>1</v>
      </c>
      <c r="K272" s="47"/>
      <c r="L272" s="47"/>
      <c r="M272" s="47"/>
      <c r="N272" s="47"/>
      <c r="O272" s="47">
        <v>1</v>
      </c>
      <c r="P272" s="47"/>
      <c r="Q272" s="47">
        <v>1</v>
      </c>
      <c r="R272" s="47"/>
      <c r="S272" s="47">
        <v>1</v>
      </c>
      <c r="T272" s="47"/>
      <c r="U272" s="47"/>
      <c r="V272" s="47">
        <v>5</v>
      </c>
      <c r="W272" s="48">
        <v>4</v>
      </c>
      <c r="X272" s="61">
        <f t="shared" si="36"/>
        <v>7</v>
      </c>
      <c r="Y272" s="52">
        <f t="shared" si="36"/>
        <v>8</v>
      </c>
      <c r="Z272">
        <f t="shared" si="37"/>
        <v>15</v>
      </c>
    </row>
    <row r="273" spans="1:26" x14ac:dyDescent="0.2">
      <c r="A273" s="51" t="s">
        <v>16</v>
      </c>
      <c r="B273" s="16">
        <v>500602</v>
      </c>
      <c r="C273" s="47" t="s">
        <v>151</v>
      </c>
      <c r="D273" s="47" t="s">
        <v>271</v>
      </c>
      <c r="E273" s="52" t="s">
        <v>272</v>
      </c>
      <c r="F273" s="56">
        <v>1</v>
      </c>
      <c r="G273" s="47">
        <v>1</v>
      </c>
      <c r="H273" s="47"/>
      <c r="I273" s="47"/>
      <c r="J273" s="47">
        <v>1</v>
      </c>
      <c r="K273" s="47">
        <v>1</v>
      </c>
      <c r="L273" s="47">
        <v>1</v>
      </c>
      <c r="M273" s="47"/>
      <c r="N273" s="47">
        <v>7</v>
      </c>
      <c r="O273" s="47">
        <v>2</v>
      </c>
      <c r="P273" s="47"/>
      <c r="Q273" s="47"/>
      <c r="R273" s="47"/>
      <c r="S273" s="47">
        <v>1</v>
      </c>
      <c r="T273" s="47"/>
      <c r="U273" s="47"/>
      <c r="V273" s="47">
        <v>40</v>
      </c>
      <c r="W273" s="48">
        <v>23</v>
      </c>
      <c r="X273" s="61">
        <f t="shared" si="36"/>
        <v>50</v>
      </c>
      <c r="Y273" s="52">
        <f t="shared" si="36"/>
        <v>28</v>
      </c>
      <c r="Z273">
        <f t="shared" si="37"/>
        <v>78</v>
      </c>
    </row>
    <row r="274" spans="1:26" x14ac:dyDescent="0.2">
      <c r="A274" s="51" t="s">
        <v>16</v>
      </c>
      <c r="B274" s="16">
        <v>500702</v>
      </c>
      <c r="C274" s="47" t="s">
        <v>151</v>
      </c>
      <c r="D274" s="47" t="s">
        <v>273</v>
      </c>
      <c r="E274" s="52" t="s">
        <v>274</v>
      </c>
      <c r="F274" s="56"/>
      <c r="G274" s="47"/>
      <c r="H274" s="47"/>
      <c r="I274" s="47"/>
      <c r="J274" s="47"/>
      <c r="K274" s="47"/>
      <c r="L274" s="47">
        <v>2</v>
      </c>
      <c r="M274" s="47"/>
      <c r="N274" s="47"/>
      <c r="O274" s="47">
        <v>2</v>
      </c>
      <c r="P274" s="47"/>
      <c r="Q274" s="47"/>
      <c r="R274" s="47"/>
      <c r="S274" s="47"/>
      <c r="T274" s="47"/>
      <c r="U274" s="47"/>
      <c r="V274" s="47">
        <v>2</v>
      </c>
      <c r="W274" s="48">
        <v>5</v>
      </c>
      <c r="X274" s="61">
        <f t="shared" si="36"/>
        <v>4</v>
      </c>
      <c r="Y274" s="52">
        <f t="shared" si="36"/>
        <v>7</v>
      </c>
      <c r="Z274">
        <f t="shared" si="37"/>
        <v>11</v>
      </c>
    </row>
    <row r="275" spans="1:26" x14ac:dyDescent="0.2">
      <c r="A275" s="51" t="s">
        <v>16</v>
      </c>
      <c r="B275" s="16">
        <v>500702</v>
      </c>
      <c r="C275" s="47" t="s">
        <v>151</v>
      </c>
      <c r="D275" s="47" t="s">
        <v>275</v>
      </c>
      <c r="E275" s="52" t="s">
        <v>276</v>
      </c>
      <c r="F275" s="56"/>
      <c r="G275" s="47">
        <v>1</v>
      </c>
      <c r="H275" s="47"/>
      <c r="I275" s="47"/>
      <c r="J275" s="47"/>
      <c r="K275" s="47">
        <v>1</v>
      </c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>
        <v>1</v>
      </c>
      <c r="W275" s="48">
        <v>1</v>
      </c>
      <c r="X275" s="61">
        <f t="shared" si="36"/>
        <v>1</v>
      </c>
      <c r="Y275" s="52">
        <f t="shared" si="36"/>
        <v>3</v>
      </c>
      <c r="Z275">
        <f t="shared" si="37"/>
        <v>4</v>
      </c>
    </row>
    <row r="276" spans="1:26" x14ac:dyDescent="0.2">
      <c r="A276" s="51" t="s">
        <v>16</v>
      </c>
      <c r="B276" s="16">
        <v>500703</v>
      </c>
      <c r="C276" s="47" t="s">
        <v>151</v>
      </c>
      <c r="D276" s="47" t="s">
        <v>277</v>
      </c>
      <c r="E276" s="52" t="s">
        <v>278</v>
      </c>
      <c r="F276" s="56"/>
      <c r="G276" s="47"/>
      <c r="H276" s="47"/>
      <c r="I276" s="47"/>
      <c r="J276" s="47"/>
      <c r="K276" s="47"/>
      <c r="L276" s="47"/>
      <c r="M276" s="47"/>
      <c r="N276" s="47"/>
      <c r="O276" s="47">
        <v>1</v>
      </c>
      <c r="P276" s="47"/>
      <c r="Q276" s="47"/>
      <c r="R276" s="47"/>
      <c r="S276" s="47"/>
      <c r="T276" s="47"/>
      <c r="U276" s="47"/>
      <c r="V276" s="47"/>
      <c r="W276" s="48">
        <v>1</v>
      </c>
      <c r="X276" s="61">
        <f t="shared" si="36"/>
        <v>0</v>
      </c>
      <c r="Y276" s="52">
        <f t="shared" si="36"/>
        <v>2</v>
      </c>
      <c r="Z276">
        <f t="shared" si="37"/>
        <v>2</v>
      </c>
    </row>
    <row r="277" spans="1:26" x14ac:dyDescent="0.2">
      <c r="A277" s="51" t="s">
        <v>16</v>
      </c>
      <c r="B277" s="16">
        <v>500901</v>
      </c>
      <c r="C277" s="47" t="s">
        <v>151</v>
      </c>
      <c r="D277" s="47" t="s">
        <v>279</v>
      </c>
      <c r="E277" s="52" t="s">
        <v>280</v>
      </c>
      <c r="F277" s="56">
        <v>1</v>
      </c>
      <c r="G277" s="47"/>
      <c r="H277" s="47"/>
      <c r="I277" s="47"/>
      <c r="J277" s="47"/>
      <c r="K277" s="47"/>
      <c r="L277" s="47"/>
      <c r="M277" s="47">
        <v>1</v>
      </c>
      <c r="N277" s="47"/>
      <c r="O277" s="47"/>
      <c r="P277" s="47"/>
      <c r="Q277" s="47"/>
      <c r="R277" s="47"/>
      <c r="S277" s="47"/>
      <c r="T277" s="47"/>
      <c r="U277" s="47"/>
      <c r="V277" s="47"/>
      <c r="W277" s="48">
        <v>2</v>
      </c>
      <c r="X277" s="61">
        <f t="shared" ref="X277:Y309" si="38">F277+H277+J277+L277+N277+P277+R277+T277+V277</f>
        <v>1</v>
      </c>
      <c r="Y277" s="52">
        <f t="shared" si="38"/>
        <v>3</v>
      </c>
      <c r="Z277">
        <f t="shared" ref="Z277:Z309" si="39">SUM(X277:Y277)</f>
        <v>4</v>
      </c>
    </row>
    <row r="278" spans="1:26" x14ac:dyDescent="0.2">
      <c r="A278" s="51" t="s">
        <v>16</v>
      </c>
      <c r="B278" s="16">
        <v>500901</v>
      </c>
      <c r="C278" s="47" t="s">
        <v>151</v>
      </c>
      <c r="D278" s="47" t="s">
        <v>281</v>
      </c>
      <c r="E278" s="52" t="s">
        <v>558</v>
      </c>
      <c r="F278" s="56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>
        <v>1</v>
      </c>
      <c r="W278" s="48">
        <v>1</v>
      </c>
      <c r="X278" s="61">
        <f t="shared" si="38"/>
        <v>1</v>
      </c>
      <c r="Y278" s="52">
        <f t="shared" si="38"/>
        <v>1</v>
      </c>
      <c r="Z278">
        <f t="shared" si="39"/>
        <v>2</v>
      </c>
    </row>
    <row r="279" spans="1:26" x14ac:dyDescent="0.2">
      <c r="A279" s="51" t="s">
        <v>16</v>
      </c>
      <c r="B279" s="16">
        <v>510201</v>
      </c>
      <c r="C279" s="47" t="s">
        <v>230</v>
      </c>
      <c r="D279" s="47" t="s">
        <v>282</v>
      </c>
      <c r="E279" s="52" t="s">
        <v>283</v>
      </c>
      <c r="F279" s="56"/>
      <c r="G279" s="47"/>
      <c r="H279" s="47"/>
      <c r="I279" s="47"/>
      <c r="J279" s="47"/>
      <c r="K279" s="47"/>
      <c r="L279" s="47"/>
      <c r="M279" s="47"/>
      <c r="N279" s="47"/>
      <c r="O279" s="47">
        <v>4</v>
      </c>
      <c r="P279" s="47"/>
      <c r="Q279" s="47"/>
      <c r="R279" s="47"/>
      <c r="S279" s="47">
        <v>1</v>
      </c>
      <c r="T279" s="47"/>
      <c r="U279" s="47">
        <v>1</v>
      </c>
      <c r="V279" s="47">
        <v>3</v>
      </c>
      <c r="W279" s="48">
        <v>39</v>
      </c>
      <c r="X279" s="61">
        <f t="shared" si="38"/>
        <v>3</v>
      </c>
      <c r="Y279" s="52">
        <f t="shared" si="38"/>
        <v>45</v>
      </c>
      <c r="Z279">
        <f t="shared" si="39"/>
        <v>48</v>
      </c>
    </row>
    <row r="280" spans="1:26" x14ac:dyDescent="0.2">
      <c r="A280" s="51" t="s">
        <v>16</v>
      </c>
      <c r="B280" s="16">
        <v>510701</v>
      </c>
      <c r="C280" s="47" t="s">
        <v>160</v>
      </c>
      <c r="D280" s="47" t="s">
        <v>284</v>
      </c>
      <c r="E280" s="52" t="s">
        <v>285</v>
      </c>
      <c r="F280" s="56"/>
      <c r="G280" s="47"/>
      <c r="H280" s="47"/>
      <c r="I280" s="47"/>
      <c r="J280" s="47"/>
      <c r="K280" s="47"/>
      <c r="L280" s="47">
        <v>1</v>
      </c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8"/>
      <c r="X280" s="61">
        <f t="shared" si="38"/>
        <v>1</v>
      </c>
      <c r="Y280" s="52">
        <f t="shared" si="38"/>
        <v>0</v>
      </c>
      <c r="Z280">
        <f t="shared" si="39"/>
        <v>1</v>
      </c>
    </row>
    <row r="281" spans="1:26" x14ac:dyDescent="0.2">
      <c r="A281" s="51" t="s">
        <v>16</v>
      </c>
      <c r="B281" s="16">
        <v>511005</v>
      </c>
      <c r="C281" s="47" t="s">
        <v>138</v>
      </c>
      <c r="D281" s="47" t="s">
        <v>286</v>
      </c>
      <c r="E281" s="52" t="s">
        <v>287</v>
      </c>
      <c r="F281" s="56"/>
      <c r="G281" s="47"/>
      <c r="H281" s="47"/>
      <c r="I281" s="47"/>
      <c r="J281" s="47"/>
      <c r="K281" s="47">
        <v>1</v>
      </c>
      <c r="L281" s="47"/>
      <c r="M281" s="47">
        <v>1</v>
      </c>
      <c r="N281" s="47"/>
      <c r="O281" s="47">
        <v>2</v>
      </c>
      <c r="P281" s="47"/>
      <c r="Q281" s="47"/>
      <c r="R281" s="47">
        <v>1</v>
      </c>
      <c r="S281" s="47"/>
      <c r="T281" s="47"/>
      <c r="U281" s="47"/>
      <c r="V281" s="47">
        <v>5</v>
      </c>
      <c r="W281" s="48">
        <v>6</v>
      </c>
      <c r="X281" s="61">
        <f t="shared" si="38"/>
        <v>6</v>
      </c>
      <c r="Y281" s="52">
        <f t="shared" si="38"/>
        <v>10</v>
      </c>
      <c r="Z281">
        <f t="shared" si="39"/>
        <v>16</v>
      </c>
    </row>
    <row r="282" spans="1:26" x14ac:dyDescent="0.2">
      <c r="A282" s="51" t="s">
        <v>16</v>
      </c>
      <c r="B282" s="16">
        <v>512003</v>
      </c>
      <c r="C282" s="47" t="s">
        <v>10</v>
      </c>
      <c r="D282" s="47" t="s">
        <v>288</v>
      </c>
      <c r="E282" s="52" t="s">
        <v>289</v>
      </c>
      <c r="F282" s="56"/>
      <c r="G282" s="47">
        <v>2</v>
      </c>
      <c r="H282" s="47"/>
      <c r="I282" s="47"/>
      <c r="J282" s="47"/>
      <c r="K282" s="47">
        <v>2</v>
      </c>
      <c r="L282" s="47">
        <v>4</v>
      </c>
      <c r="M282" s="47">
        <v>2</v>
      </c>
      <c r="N282" s="47"/>
      <c r="O282" s="47">
        <v>4</v>
      </c>
      <c r="P282" s="47"/>
      <c r="Q282" s="47">
        <v>2</v>
      </c>
      <c r="R282" s="47">
        <v>1</v>
      </c>
      <c r="S282" s="47">
        <v>1</v>
      </c>
      <c r="T282" s="47"/>
      <c r="U282" s="47"/>
      <c r="V282" s="47">
        <v>14</v>
      </c>
      <c r="W282" s="48">
        <v>18</v>
      </c>
      <c r="X282" s="61">
        <f t="shared" si="38"/>
        <v>19</v>
      </c>
      <c r="Y282" s="52">
        <f t="shared" si="38"/>
        <v>31</v>
      </c>
      <c r="Z282">
        <f t="shared" si="39"/>
        <v>50</v>
      </c>
    </row>
    <row r="283" spans="1:26" x14ac:dyDescent="0.2">
      <c r="A283" s="51" t="s">
        <v>16</v>
      </c>
      <c r="B283" s="16">
        <v>513101</v>
      </c>
      <c r="C283" s="47" t="s">
        <v>230</v>
      </c>
      <c r="D283" s="47" t="s">
        <v>290</v>
      </c>
      <c r="E283" s="52" t="s">
        <v>291</v>
      </c>
      <c r="F283" s="56"/>
      <c r="G283" s="47">
        <v>2</v>
      </c>
      <c r="H283" s="47"/>
      <c r="I283" s="47"/>
      <c r="J283" s="47"/>
      <c r="K283" s="47">
        <v>1</v>
      </c>
      <c r="L283" s="47"/>
      <c r="M283" s="47">
        <v>1</v>
      </c>
      <c r="N283" s="47"/>
      <c r="O283" s="47">
        <v>3</v>
      </c>
      <c r="P283" s="47">
        <v>1</v>
      </c>
      <c r="Q283" s="47"/>
      <c r="R283" s="47"/>
      <c r="S283" s="47">
        <v>1</v>
      </c>
      <c r="T283" s="47"/>
      <c r="U283" s="47"/>
      <c r="V283" s="47">
        <v>3</v>
      </c>
      <c r="W283" s="48">
        <v>17</v>
      </c>
      <c r="X283" s="61">
        <f t="shared" si="38"/>
        <v>4</v>
      </c>
      <c r="Y283" s="52">
        <f t="shared" si="38"/>
        <v>25</v>
      </c>
      <c r="Z283">
        <f t="shared" si="39"/>
        <v>29</v>
      </c>
    </row>
    <row r="284" spans="1:26" x14ac:dyDescent="0.2">
      <c r="A284" s="51" t="s">
        <v>16</v>
      </c>
      <c r="B284" s="16">
        <v>513801</v>
      </c>
      <c r="C284" s="47" t="s">
        <v>295</v>
      </c>
      <c r="D284" s="47" t="s">
        <v>296</v>
      </c>
      <c r="E284" s="52" t="s">
        <v>297</v>
      </c>
      <c r="F284" s="56"/>
      <c r="G284" s="47">
        <v>6</v>
      </c>
      <c r="H284" s="47"/>
      <c r="I284" s="47"/>
      <c r="J284" s="47">
        <v>1</v>
      </c>
      <c r="K284" s="47">
        <v>13</v>
      </c>
      <c r="L284" s="47">
        <v>1</v>
      </c>
      <c r="M284" s="47">
        <v>5</v>
      </c>
      <c r="N284" s="47">
        <v>5</v>
      </c>
      <c r="O284" s="47">
        <v>15</v>
      </c>
      <c r="P284" s="47"/>
      <c r="Q284" s="47"/>
      <c r="R284" s="47"/>
      <c r="S284" s="47">
        <v>7</v>
      </c>
      <c r="T284" s="47"/>
      <c r="U284" s="47"/>
      <c r="V284" s="47">
        <v>23</v>
      </c>
      <c r="W284" s="48">
        <v>170</v>
      </c>
      <c r="X284" s="61">
        <f t="shared" si="38"/>
        <v>30</v>
      </c>
      <c r="Y284" s="52">
        <f t="shared" si="38"/>
        <v>216</v>
      </c>
      <c r="Z284">
        <f t="shared" si="39"/>
        <v>246</v>
      </c>
    </row>
    <row r="285" spans="1:26" x14ac:dyDescent="0.2">
      <c r="A285" s="51" t="s">
        <v>16</v>
      </c>
      <c r="B285" s="16">
        <v>520101</v>
      </c>
      <c r="C285" s="47" t="s">
        <v>160</v>
      </c>
      <c r="D285" s="47" t="s">
        <v>298</v>
      </c>
      <c r="E285" s="52" t="s">
        <v>299</v>
      </c>
      <c r="F285" s="56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>
        <v>2</v>
      </c>
      <c r="S285" s="47">
        <v>1</v>
      </c>
      <c r="T285" s="47"/>
      <c r="U285" s="47"/>
      <c r="V285" s="47"/>
      <c r="W285" s="48"/>
      <c r="X285" s="61">
        <f t="shared" si="38"/>
        <v>2</v>
      </c>
      <c r="Y285" s="52">
        <f t="shared" si="38"/>
        <v>1</v>
      </c>
      <c r="Z285">
        <f t="shared" si="39"/>
        <v>3</v>
      </c>
    </row>
    <row r="286" spans="1:26" x14ac:dyDescent="0.2">
      <c r="A286" s="51" t="s">
        <v>16</v>
      </c>
      <c r="B286" s="16">
        <v>520201</v>
      </c>
      <c r="C286" s="47" t="s">
        <v>209</v>
      </c>
      <c r="D286" s="47" t="s">
        <v>300</v>
      </c>
      <c r="E286" s="52" t="s">
        <v>301</v>
      </c>
      <c r="F286" s="56">
        <v>1</v>
      </c>
      <c r="G286" s="47"/>
      <c r="H286" s="47"/>
      <c r="I286" s="47"/>
      <c r="J286" s="47">
        <v>1</v>
      </c>
      <c r="K286" s="47">
        <v>1</v>
      </c>
      <c r="L286" s="47">
        <v>2</v>
      </c>
      <c r="M286" s="47"/>
      <c r="N286" s="47">
        <v>1</v>
      </c>
      <c r="O286" s="47">
        <v>5</v>
      </c>
      <c r="P286" s="47">
        <v>2</v>
      </c>
      <c r="Q286" s="47"/>
      <c r="R286" s="47">
        <v>3</v>
      </c>
      <c r="S286" s="47"/>
      <c r="T286" s="47"/>
      <c r="U286" s="47"/>
      <c r="V286" s="47">
        <v>24</v>
      </c>
      <c r="W286" s="48">
        <v>15</v>
      </c>
      <c r="X286" s="61">
        <f t="shared" si="38"/>
        <v>34</v>
      </c>
      <c r="Y286" s="52">
        <f t="shared" si="38"/>
        <v>21</v>
      </c>
      <c r="Z286">
        <f t="shared" si="39"/>
        <v>55</v>
      </c>
    </row>
    <row r="287" spans="1:26" x14ac:dyDescent="0.2">
      <c r="A287" s="51" t="s">
        <v>16</v>
      </c>
      <c r="B287" s="16">
        <v>520201</v>
      </c>
      <c r="C287" s="47" t="s">
        <v>209</v>
      </c>
      <c r="D287" s="47" t="s">
        <v>302</v>
      </c>
      <c r="E287" s="52" t="s">
        <v>303</v>
      </c>
      <c r="F287" s="56"/>
      <c r="G287" s="47">
        <v>1</v>
      </c>
      <c r="H287" s="47"/>
      <c r="I287" s="47"/>
      <c r="J287" s="47"/>
      <c r="K287" s="47"/>
      <c r="L287" s="47">
        <v>1</v>
      </c>
      <c r="M287" s="47"/>
      <c r="N287" s="47">
        <v>5</v>
      </c>
      <c r="O287" s="47"/>
      <c r="P287" s="47"/>
      <c r="Q287" s="47">
        <v>1</v>
      </c>
      <c r="R287" s="47">
        <v>3</v>
      </c>
      <c r="S287" s="47">
        <v>1</v>
      </c>
      <c r="T287" s="47"/>
      <c r="U287" s="47">
        <v>1</v>
      </c>
      <c r="V287" s="47">
        <v>17</v>
      </c>
      <c r="W287" s="48">
        <v>8</v>
      </c>
      <c r="X287" s="61">
        <f t="shared" si="38"/>
        <v>26</v>
      </c>
      <c r="Y287" s="52">
        <f t="shared" si="38"/>
        <v>12</v>
      </c>
      <c r="Z287">
        <f t="shared" si="39"/>
        <v>38</v>
      </c>
    </row>
    <row r="288" spans="1:26" x14ac:dyDescent="0.2">
      <c r="A288" s="51" t="s">
        <v>16</v>
      </c>
      <c r="B288" s="16">
        <v>520203</v>
      </c>
      <c r="C288" s="47" t="s">
        <v>209</v>
      </c>
      <c r="D288" s="47" t="s">
        <v>304</v>
      </c>
      <c r="E288" s="52" t="s">
        <v>305</v>
      </c>
      <c r="F288" s="56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>
        <v>12</v>
      </c>
      <c r="W288" s="48">
        <v>5</v>
      </c>
      <c r="X288" s="61">
        <f t="shared" si="38"/>
        <v>12</v>
      </c>
      <c r="Y288" s="52">
        <f t="shared" si="38"/>
        <v>5</v>
      </c>
      <c r="Z288">
        <f t="shared" si="39"/>
        <v>17</v>
      </c>
    </row>
    <row r="289" spans="1:26" x14ac:dyDescent="0.2">
      <c r="A289" s="51" t="s">
        <v>16</v>
      </c>
      <c r="B289" s="16">
        <v>520301</v>
      </c>
      <c r="C289" s="47" t="s">
        <v>209</v>
      </c>
      <c r="D289" s="47" t="s">
        <v>306</v>
      </c>
      <c r="E289" s="52" t="s">
        <v>307</v>
      </c>
      <c r="F289" s="56">
        <v>2</v>
      </c>
      <c r="G289" s="47">
        <v>1</v>
      </c>
      <c r="H289" s="47"/>
      <c r="I289" s="47"/>
      <c r="J289" s="47">
        <v>3</v>
      </c>
      <c r="K289" s="47">
        <v>3</v>
      </c>
      <c r="L289" s="47">
        <v>1</v>
      </c>
      <c r="M289" s="47">
        <v>1</v>
      </c>
      <c r="N289" s="47">
        <v>6</v>
      </c>
      <c r="O289" s="47">
        <v>2</v>
      </c>
      <c r="P289" s="47">
        <v>1</v>
      </c>
      <c r="Q289" s="47"/>
      <c r="R289" s="47"/>
      <c r="S289" s="47"/>
      <c r="T289" s="47"/>
      <c r="U289" s="47"/>
      <c r="V289" s="47">
        <v>38</v>
      </c>
      <c r="W289" s="48">
        <v>20</v>
      </c>
      <c r="X289" s="61">
        <f t="shared" si="38"/>
        <v>51</v>
      </c>
      <c r="Y289" s="52">
        <f t="shared" si="38"/>
        <v>27</v>
      </c>
      <c r="Z289">
        <f t="shared" si="39"/>
        <v>78</v>
      </c>
    </row>
    <row r="290" spans="1:26" x14ac:dyDescent="0.2">
      <c r="A290" s="51" t="s">
        <v>16</v>
      </c>
      <c r="B290" s="16">
        <v>520701</v>
      </c>
      <c r="C290" s="47" t="s">
        <v>209</v>
      </c>
      <c r="D290" s="47" t="s">
        <v>578</v>
      </c>
      <c r="E290" s="52" t="s">
        <v>579</v>
      </c>
      <c r="F290" s="56"/>
      <c r="G290" s="47"/>
      <c r="H290" s="47"/>
      <c r="I290" s="47"/>
      <c r="J290" s="47"/>
      <c r="K290" s="47"/>
      <c r="L290" s="47"/>
      <c r="M290" s="47"/>
      <c r="N290" s="47"/>
      <c r="O290" s="47">
        <v>1</v>
      </c>
      <c r="P290" s="47"/>
      <c r="Q290" s="47"/>
      <c r="R290" s="47"/>
      <c r="S290" s="47"/>
      <c r="T290" s="47"/>
      <c r="U290" s="47"/>
      <c r="V290" s="47">
        <v>1</v>
      </c>
      <c r="W290" s="48">
        <v>1</v>
      </c>
      <c r="X290" s="61">
        <f t="shared" si="38"/>
        <v>1</v>
      </c>
      <c r="Y290" s="52">
        <f t="shared" si="38"/>
        <v>2</v>
      </c>
      <c r="Z290">
        <f t="shared" si="39"/>
        <v>3</v>
      </c>
    </row>
    <row r="291" spans="1:26" x14ac:dyDescent="0.2">
      <c r="A291" s="51" t="s">
        <v>16</v>
      </c>
      <c r="B291" s="16">
        <v>520801</v>
      </c>
      <c r="C291" s="47" t="s">
        <v>209</v>
      </c>
      <c r="D291" s="47" t="s">
        <v>308</v>
      </c>
      <c r="E291" s="52" t="s">
        <v>309</v>
      </c>
      <c r="F291" s="56">
        <v>1</v>
      </c>
      <c r="G291" s="47"/>
      <c r="H291" s="47"/>
      <c r="I291" s="47"/>
      <c r="J291" s="47">
        <v>5</v>
      </c>
      <c r="K291" s="47"/>
      <c r="L291" s="47">
        <v>5</v>
      </c>
      <c r="M291" s="47"/>
      <c r="N291" s="47">
        <v>2</v>
      </c>
      <c r="O291" s="47">
        <v>1</v>
      </c>
      <c r="P291" s="47">
        <v>2</v>
      </c>
      <c r="Q291" s="47"/>
      <c r="R291" s="47">
        <v>4</v>
      </c>
      <c r="S291" s="47"/>
      <c r="T291" s="47"/>
      <c r="U291" s="47"/>
      <c r="V291" s="47">
        <v>58</v>
      </c>
      <c r="W291" s="48">
        <v>13</v>
      </c>
      <c r="X291" s="61">
        <f t="shared" si="38"/>
        <v>77</v>
      </c>
      <c r="Y291" s="52">
        <f t="shared" si="38"/>
        <v>14</v>
      </c>
      <c r="Z291">
        <f t="shared" si="39"/>
        <v>91</v>
      </c>
    </row>
    <row r="292" spans="1:26" x14ac:dyDescent="0.2">
      <c r="A292" s="51" t="s">
        <v>16</v>
      </c>
      <c r="B292" s="16">
        <v>521101</v>
      </c>
      <c r="C292" s="47" t="s">
        <v>209</v>
      </c>
      <c r="D292" s="47" t="s">
        <v>310</v>
      </c>
      <c r="E292" s="52" t="s">
        <v>311</v>
      </c>
      <c r="F292" s="56"/>
      <c r="G292" s="47">
        <v>1</v>
      </c>
      <c r="H292" s="47"/>
      <c r="I292" s="47"/>
      <c r="J292" s="47"/>
      <c r="K292" s="47">
        <v>3</v>
      </c>
      <c r="L292" s="47">
        <v>1</v>
      </c>
      <c r="M292" s="47"/>
      <c r="N292" s="47">
        <v>3</v>
      </c>
      <c r="O292" s="47">
        <v>2</v>
      </c>
      <c r="P292" s="47"/>
      <c r="Q292" s="47"/>
      <c r="R292" s="47"/>
      <c r="S292" s="47">
        <v>1</v>
      </c>
      <c r="T292" s="47"/>
      <c r="U292" s="47"/>
      <c r="V292" s="47">
        <v>11</v>
      </c>
      <c r="W292" s="48">
        <v>7</v>
      </c>
      <c r="X292" s="61">
        <f t="shared" si="38"/>
        <v>15</v>
      </c>
      <c r="Y292" s="52">
        <f t="shared" si="38"/>
        <v>14</v>
      </c>
      <c r="Z292">
        <f t="shared" si="39"/>
        <v>29</v>
      </c>
    </row>
    <row r="293" spans="1:26" x14ac:dyDescent="0.2">
      <c r="A293" s="51" t="s">
        <v>16</v>
      </c>
      <c r="B293" s="16">
        <v>521401</v>
      </c>
      <c r="C293" s="47" t="s">
        <v>209</v>
      </c>
      <c r="D293" s="47" t="s">
        <v>312</v>
      </c>
      <c r="E293" s="52" t="s">
        <v>313</v>
      </c>
      <c r="F293" s="56">
        <v>3</v>
      </c>
      <c r="G293" s="47"/>
      <c r="H293" s="47"/>
      <c r="I293" s="47"/>
      <c r="J293" s="47">
        <v>2</v>
      </c>
      <c r="K293" s="47">
        <v>1</v>
      </c>
      <c r="L293" s="47">
        <v>1</v>
      </c>
      <c r="M293" s="47">
        <v>2</v>
      </c>
      <c r="N293" s="47">
        <v>4</v>
      </c>
      <c r="O293" s="47">
        <v>1</v>
      </c>
      <c r="P293" s="47"/>
      <c r="Q293" s="47"/>
      <c r="R293" s="47">
        <v>1</v>
      </c>
      <c r="S293" s="47">
        <v>1</v>
      </c>
      <c r="T293" s="47"/>
      <c r="U293" s="47"/>
      <c r="V293" s="47">
        <v>47</v>
      </c>
      <c r="W293" s="48">
        <v>41</v>
      </c>
      <c r="X293" s="61">
        <f t="shared" si="38"/>
        <v>58</v>
      </c>
      <c r="Y293" s="52">
        <f t="shared" si="38"/>
        <v>46</v>
      </c>
      <c r="Z293">
        <f t="shared" si="39"/>
        <v>104</v>
      </c>
    </row>
    <row r="294" spans="1:26" x14ac:dyDescent="0.2">
      <c r="A294" s="51" t="s">
        <v>16</v>
      </c>
      <c r="B294" s="16">
        <v>521904</v>
      </c>
      <c r="C294" s="47" t="s">
        <v>209</v>
      </c>
      <c r="D294" s="47" t="s">
        <v>314</v>
      </c>
      <c r="E294" s="52" t="s">
        <v>315</v>
      </c>
      <c r="F294" s="56"/>
      <c r="G294" s="47"/>
      <c r="H294" s="47"/>
      <c r="I294" s="47"/>
      <c r="J294" s="47"/>
      <c r="K294" s="47"/>
      <c r="L294" s="47"/>
      <c r="M294" s="47"/>
      <c r="N294" s="47"/>
      <c r="O294" s="47">
        <v>3</v>
      </c>
      <c r="P294" s="47"/>
      <c r="Q294" s="47"/>
      <c r="R294" s="47"/>
      <c r="S294" s="47">
        <v>2</v>
      </c>
      <c r="T294" s="47"/>
      <c r="U294" s="47"/>
      <c r="V294" s="47"/>
      <c r="W294" s="48">
        <v>7</v>
      </c>
      <c r="X294" s="61">
        <f t="shared" si="38"/>
        <v>0</v>
      </c>
      <c r="Y294" s="52">
        <f t="shared" si="38"/>
        <v>12</v>
      </c>
      <c r="Z294">
        <f t="shared" si="39"/>
        <v>12</v>
      </c>
    </row>
    <row r="295" spans="1:26" x14ac:dyDescent="0.2">
      <c r="A295" s="51" t="s">
        <v>16</v>
      </c>
      <c r="B295" s="16">
        <v>540101</v>
      </c>
      <c r="C295" s="47" t="s">
        <v>151</v>
      </c>
      <c r="D295" s="47" t="s">
        <v>316</v>
      </c>
      <c r="E295" s="52" t="s">
        <v>317</v>
      </c>
      <c r="F295" s="56">
        <v>1</v>
      </c>
      <c r="G295" s="47"/>
      <c r="H295" s="47"/>
      <c r="I295" s="47"/>
      <c r="J295" s="47">
        <v>1</v>
      </c>
      <c r="K295" s="47">
        <v>1</v>
      </c>
      <c r="L295" s="47">
        <v>1</v>
      </c>
      <c r="M295" s="47"/>
      <c r="N295" s="47">
        <v>2</v>
      </c>
      <c r="O295" s="47">
        <v>1</v>
      </c>
      <c r="P295" s="47"/>
      <c r="Q295" s="47"/>
      <c r="R295" s="47"/>
      <c r="S295" s="47"/>
      <c r="T295" s="47"/>
      <c r="U295" s="47"/>
      <c r="V295" s="47">
        <v>12</v>
      </c>
      <c r="W295" s="48">
        <v>8</v>
      </c>
      <c r="X295" s="61">
        <f t="shared" si="38"/>
        <v>17</v>
      </c>
      <c r="Y295" s="52">
        <f t="shared" si="38"/>
        <v>10</v>
      </c>
      <c r="Z295">
        <f t="shared" si="39"/>
        <v>27</v>
      </c>
    </row>
    <row r="296" spans="1:26" x14ac:dyDescent="0.2">
      <c r="A296" s="51" t="s">
        <v>16</v>
      </c>
      <c r="B296" s="16"/>
      <c r="C296" s="47" t="s">
        <v>151</v>
      </c>
      <c r="D296" s="47" t="s">
        <v>318</v>
      </c>
      <c r="E296" s="52" t="s">
        <v>319</v>
      </c>
      <c r="F296" s="56"/>
      <c r="G296" s="47"/>
      <c r="H296" s="47"/>
      <c r="I296" s="47"/>
      <c r="J296" s="47"/>
      <c r="K296" s="47"/>
      <c r="L296" s="47"/>
      <c r="M296" s="47">
        <v>1</v>
      </c>
      <c r="N296" s="47">
        <v>1</v>
      </c>
      <c r="O296" s="47">
        <v>3</v>
      </c>
      <c r="P296" s="47">
        <v>1</v>
      </c>
      <c r="Q296" s="47">
        <v>1</v>
      </c>
      <c r="R296" s="47"/>
      <c r="S296" s="47">
        <v>1</v>
      </c>
      <c r="T296" s="47"/>
      <c r="U296" s="47"/>
      <c r="V296" s="47">
        <v>6</v>
      </c>
      <c r="W296" s="48">
        <v>4</v>
      </c>
      <c r="X296" s="61">
        <f t="shared" si="38"/>
        <v>8</v>
      </c>
      <c r="Y296" s="52">
        <f t="shared" si="38"/>
        <v>10</v>
      </c>
      <c r="Z296">
        <f t="shared" si="39"/>
        <v>18</v>
      </c>
    </row>
    <row r="297" spans="1:26" x14ac:dyDescent="0.2">
      <c r="A297" s="51" t="s">
        <v>16</v>
      </c>
      <c r="B297" s="16"/>
      <c r="C297" s="47" t="s">
        <v>138</v>
      </c>
      <c r="D297" s="47" t="s">
        <v>322</v>
      </c>
      <c r="E297" s="52" t="s">
        <v>323</v>
      </c>
      <c r="F297" s="56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>
        <v>1</v>
      </c>
      <c r="T297" s="47"/>
      <c r="U297" s="47"/>
      <c r="V297" s="47">
        <v>4</v>
      </c>
      <c r="W297" s="48">
        <v>3</v>
      </c>
      <c r="X297" s="61">
        <f t="shared" si="38"/>
        <v>4</v>
      </c>
      <c r="Y297" s="52">
        <f t="shared" si="38"/>
        <v>4</v>
      </c>
      <c r="Z297">
        <f t="shared" si="39"/>
        <v>8</v>
      </c>
    </row>
    <row r="298" spans="1:26" x14ac:dyDescent="0.2">
      <c r="A298" s="51" t="s">
        <v>16</v>
      </c>
      <c r="B298" s="16"/>
      <c r="C298" s="47" t="s">
        <v>209</v>
      </c>
      <c r="D298" s="47" t="s">
        <v>324</v>
      </c>
      <c r="E298" s="52" t="s">
        <v>325</v>
      </c>
      <c r="F298" s="56"/>
      <c r="G298" s="47">
        <v>3</v>
      </c>
      <c r="H298" s="47">
        <v>1</v>
      </c>
      <c r="I298" s="47"/>
      <c r="J298" s="47">
        <v>1</v>
      </c>
      <c r="K298" s="47">
        <v>2</v>
      </c>
      <c r="L298" s="47">
        <v>3</v>
      </c>
      <c r="M298" s="47">
        <v>4</v>
      </c>
      <c r="N298" s="47">
        <v>18</v>
      </c>
      <c r="O298" s="47">
        <v>6</v>
      </c>
      <c r="P298" s="47">
        <v>2</v>
      </c>
      <c r="Q298" s="47">
        <v>1</v>
      </c>
      <c r="R298" s="47">
        <v>9</v>
      </c>
      <c r="S298" s="47">
        <v>1</v>
      </c>
      <c r="T298" s="47"/>
      <c r="U298" s="47"/>
      <c r="V298" s="47">
        <v>179</v>
      </c>
      <c r="W298" s="48">
        <v>59</v>
      </c>
      <c r="X298" s="61">
        <f t="shared" si="38"/>
        <v>213</v>
      </c>
      <c r="Y298" s="52">
        <f t="shared" si="38"/>
        <v>76</v>
      </c>
      <c r="Z298">
        <f t="shared" si="39"/>
        <v>289</v>
      </c>
    </row>
    <row r="299" spans="1:26" x14ac:dyDescent="0.2">
      <c r="A299" s="51" t="s">
        <v>16</v>
      </c>
      <c r="B299" s="16"/>
      <c r="C299" s="47" t="s">
        <v>178</v>
      </c>
      <c r="D299" s="47" t="s">
        <v>326</v>
      </c>
      <c r="E299" s="52" t="s">
        <v>327</v>
      </c>
      <c r="F299" s="56">
        <v>2</v>
      </c>
      <c r="G299" s="47">
        <v>2</v>
      </c>
      <c r="H299" s="47"/>
      <c r="I299" s="47"/>
      <c r="J299" s="47">
        <v>3</v>
      </c>
      <c r="K299" s="47">
        <v>1</v>
      </c>
      <c r="L299" s="47"/>
      <c r="M299" s="47"/>
      <c r="N299" s="47">
        <v>5</v>
      </c>
      <c r="O299" s="47">
        <v>1</v>
      </c>
      <c r="P299" s="47">
        <v>1</v>
      </c>
      <c r="Q299" s="47"/>
      <c r="R299" s="47">
        <v>5</v>
      </c>
      <c r="S299" s="47">
        <v>2</v>
      </c>
      <c r="T299" s="47"/>
      <c r="U299" s="47"/>
      <c r="V299" s="47">
        <v>33</v>
      </c>
      <c r="W299" s="48">
        <v>11</v>
      </c>
      <c r="X299" s="61">
        <f t="shared" ref="X299" si="40">F299+H299+J299+L299+N299+P299+R299+T299+V299</f>
        <v>49</v>
      </c>
      <c r="Y299" s="52">
        <f t="shared" ref="Y299" si="41">G299+I299+K299+M299+O299+Q299+S299+U299+W299</f>
        <v>17</v>
      </c>
      <c r="Z299">
        <f t="shared" ref="Z299" si="42">SUM(X299:Y299)</f>
        <v>66</v>
      </c>
    </row>
    <row r="300" spans="1:26" x14ac:dyDescent="0.2">
      <c r="A300" s="51" t="s">
        <v>16</v>
      </c>
      <c r="B300" s="16"/>
      <c r="C300" s="47" t="s">
        <v>230</v>
      </c>
      <c r="D300" s="47" t="s">
        <v>328</v>
      </c>
      <c r="E300" s="52" t="s">
        <v>329</v>
      </c>
      <c r="F300" s="56"/>
      <c r="G300" s="47"/>
      <c r="H300" s="47"/>
      <c r="I300" s="47"/>
      <c r="J300" s="47">
        <v>1</v>
      </c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>
        <v>1</v>
      </c>
      <c r="W300" s="48">
        <v>5</v>
      </c>
      <c r="X300" s="61">
        <f t="shared" si="38"/>
        <v>2</v>
      </c>
      <c r="Y300" s="52">
        <f t="shared" si="38"/>
        <v>5</v>
      </c>
      <c r="Z300">
        <f t="shared" si="39"/>
        <v>7</v>
      </c>
    </row>
    <row r="301" spans="1:26" x14ac:dyDescent="0.2">
      <c r="A301" s="51" t="s">
        <v>16</v>
      </c>
      <c r="B301" s="16"/>
      <c r="C301" s="47" t="s">
        <v>160</v>
      </c>
      <c r="D301" s="47" t="s">
        <v>330</v>
      </c>
      <c r="E301" s="52" t="s">
        <v>331</v>
      </c>
      <c r="F301" s="56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>
        <v>2</v>
      </c>
      <c r="S301" s="47"/>
      <c r="T301" s="47"/>
      <c r="U301" s="47"/>
      <c r="V301" s="47"/>
      <c r="W301" s="48"/>
      <c r="X301" s="61">
        <f t="shared" si="38"/>
        <v>2</v>
      </c>
      <c r="Y301" s="52">
        <f t="shared" si="38"/>
        <v>0</v>
      </c>
      <c r="Z301">
        <f t="shared" si="39"/>
        <v>2</v>
      </c>
    </row>
    <row r="302" spans="1:26" x14ac:dyDescent="0.2">
      <c r="A302" s="51" t="s">
        <v>16</v>
      </c>
      <c r="B302" s="16"/>
      <c r="C302" s="47" t="s">
        <v>178</v>
      </c>
      <c r="D302" s="47" t="s">
        <v>332</v>
      </c>
      <c r="E302" s="52" t="s">
        <v>333</v>
      </c>
      <c r="F302" s="56">
        <v>1</v>
      </c>
      <c r="G302" s="47">
        <v>1</v>
      </c>
      <c r="H302" s="47"/>
      <c r="I302" s="47"/>
      <c r="J302" s="47">
        <v>2</v>
      </c>
      <c r="K302" s="47">
        <v>1</v>
      </c>
      <c r="L302" s="47">
        <v>7</v>
      </c>
      <c r="M302" s="47"/>
      <c r="N302" s="47">
        <v>10</v>
      </c>
      <c r="O302" s="47">
        <v>2</v>
      </c>
      <c r="P302" s="47">
        <v>1</v>
      </c>
      <c r="Q302" s="47"/>
      <c r="R302" s="47">
        <v>1</v>
      </c>
      <c r="S302" s="47">
        <v>2</v>
      </c>
      <c r="T302" s="47"/>
      <c r="U302" s="47"/>
      <c r="V302" s="47">
        <v>17</v>
      </c>
      <c r="W302" s="48">
        <v>6</v>
      </c>
      <c r="X302" s="61">
        <f t="shared" si="38"/>
        <v>39</v>
      </c>
      <c r="Y302" s="52">
        <f t="shared" si="38"/>
        <v>12</v>
      </c>
      <c r="Z302">
        <f t="shared" si="39"/>
        <v>51</v>
      </c>
    </row>
    <row r="303" spans="1:26" x14ac:dyDescent="0.2">
      <c r="A303" s="51" t="s">
        <v>16</v>
      </c>
      <c r="B303" s="16"/>
      <c r="C303" s="47" t="s">
        <v>230</v>
      </c>
      <c r="D303" s="47" t="s">
        <v>334</v>
      </c>
      <c r="E303" s="52" t="s">
        <v>335</v>
      </c>
      <c r="F303" s="56"/>
      <c r="G303" s="47"/>
      <c r="H303" s="47"/>
      <c r="I303" s="47"/>
      <c r="J303" s="47"/>
      <c r="K303" s="47"/>
      <c r="L303" s="47"/>
      <c r="M303" s="47"/>
      <c r="N303" s="47"/>
      <c r="O303" s="47">
        <v>1</v>
      </c>
      <c r="P303" s="47"/>
      <c r="Q303" s="47"/>
      <c r="R303" s="47"/>
      <c r="S303" s="47"/>
      <c r="T303" s="47"/>
      <c r="U303" s="47"/>
      <c r="V303" s="47"/>
      <c r="W303" s="48">
        <v>2</v>
      </c>
      <c r="X303" s="61">
        <f t="shared" si="38"/>
        <v>0</v>
      </c>
      <c r="Y303" s="52">
        <f t="shared" si="38"/>
        <v>3</v>
      </c>
      <c r="Z303">
        <f t="shared" si="39"/>
        <v>3</v>
      </c>
    </row>
    <row r="304" spans="1:26" x14ac:dyDescent="0.2">
      <c r="A304" s="51" t="s">
        <v>16</v>
      </c>
      <c r="B304" s="16"/>
      <c r="C304" s="47" t="s">
        <v>336</v>
      </c>
      <c r="D304" s="47" t="s">
        <v>337</v>
      </c>
      <c r="E304" s="52" t="s">
        <v>338</v>
      </c>
      <c r="F304" s="56">
        <v>1</v>
      </c>
      <c r="G304" s="47">
        <v>11</v>
      </c>
      <c r="H304" s="47">
        <v>1</v>
      </c>
      <c r="I304" s="47">
        <v>2</v>
      </c>
      <c r="J304" s="47">
        <v>5</v>
      </c>
      <c r="K304" s="47">
        <v>8</v>
      </c>
      <c r="L304" s="47">
        <v>13</v>
      </c>
      <c r="M304" s="47">
        <v>7</v>
      </c>
      <c r="N304" s="47">
        <v>25</v>
      </c>
      <c r="O304" s="47">
        <v>23</v>
      </c>
      <c r="P304" s="47">
        <v>1</v>
      </c>
      <c r="Q304" s="47"/>
      <c r="R304" s="47">
        <v>3</v>
      </c>
      <c r="S304" s="47">
        <v>5</v>
      </c>
      <c r="T304" s="47"/>
      <c r="U304" s="47"/>
      <c r="V304" s="47">
        <v>94</v>
      </c>
      <c r="W304" s="48">
        <v>110</v>
      </c>
      <c r="X304" s="61">
        <f t="shared" si="38"/>
        <v>143</v>
      </c>
      <c r="Y304" s="52">
        <f t="shared" si="38"/>
        <v>166</v>
      </c>
      <c r="Z304">
        <f t="shared" si="39"/>
        <v>309</v>
      </c>
    </row>
    <row r="305" spans="1:26" x14ac:dyDescent="0.2">
      <c r="A305" s="51" t="s">
        <v>16</v>
      </c>
      <c r="B305" s="16"/>
      <c r="C305" s="47" t="s">
        <v>336</v>
      </c>
      <c r="D305" s="47" t="s">
        <v>339</v>
      </c>
      <c r="E305" s="52" t="s">
        <v>340</v>
      </c>
      <c r="F305" s="56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>
        <v>5</v>
      </c>
      <c r="W305" s="48">
        <v>1</v>
      </c>
      <c r="X305" s="61">
        <f t="shared" si="38"/>
        <v>5</v>
      </c>
      <c r="Y305" s="52">
        <f t="shared" si="38"/>
        <v>1</v>
      </c>
      <c r="Z305">
        <f t="shared" si="39"/>
        <v>6</v>
      </c>
    </row>
    <row r="306" spans="1:26" x14ac:dyDescent="0.2">
      <c r="A306" s="51" t="s">
        <v>16</v>
      </c>
      <c r="B306" s="16"/>
      <c r="C306" s="47" t="s">
        <v>230</v>
      </c>
      <c r="D306" s="47" t="s">
        <v>343</v>
      </c>
      <c r="E306" s="52" t="s">
        <v>344</v>
      </c>
      <c r="F306" s="56"/>
      <c r="G306" s="47"/>
      <c r="H306" s="47"/>
      <c r="I306" s="47"/>
      <c r="J306" s="47"/>
      <c r="K306" s="47"/>
      <c r="L306" s="47"/>
      <c r="M306" s="47"/>
      <c r="N306" s="47">
        <v>1</v>
      </c>
      <c r="O306" s="47"/>
      <c r="P306" s="47"/>
      <c r="Q306" s="47"/>
      <c r="R306" s="47"/>
      <c r="S306" s="47"/>
      <c r="T306" s="47"/>
      <c r="U306" s="47"/>
      <c r="V306" s="47">
        <v>2</v>
      </c>
      <c r="W306" s="48">
        <v>2</v>
      </c>
      <c r="X306" s="61">
        <f t="shared" si="38"/>
        <v>3</v>
      </c>
      <c r="Y306" s="52">
        <f t="shared" si="38"/>
        <v>2</v>
      </c>
      <c r="Z306">
        <f t="shared" si="39"/>
        <v>5</v>
      </c>
    </row>
    <row r="307" spans="1:26" x14ac:dyDescent="0.2">
      <c r="A307" s="51" t="s">
        <v>16</v>
      </c>
      <c r="B307" s="16"/>
      <c r="C307" s="47" t="s">
        <v>151</v>
      </c>
      <c r="D307" s="47" t="s">
        <v>345</v>
      </c>
      <c r="E307" s="52" t="s">
        <v>346</v>
      </c>
      <c r="F307" s="56"/>
      <c r="G307" s="47"/>
      <c r="H307" s="47"/>
      <c r="I307" s="47"/>
      <c r="J307" s="47"/>
      <c r="K307" s="47"/>
      <c r="L307" s="47"/>
      <c r="M307" s="47"/>
      <c r="N307" s="47"/>
      <c r="O307" s="47">
        <v>1</v>
      </c>
      <c r="P307" s="47"/>
      <c r="Q307" s="47"/>
      <c r="R307" s="47"/>
      <c r="S307" s="47">
        <v>1</v>
      </c>
      <c r="T307" s="47"/>
      <c r="U307" s="47"/>
      <c r="V307" s="47">
        <v>1</v>
      </c>
      <c r="W307" s="48">
        <v>5</v>
      </c>
      <c r="X307" s="61">
        <f t="shared" si="38"/>
        <v>1</v>
      </c>
      <c r="Y307" s="52">
        <f t="shared" si="38"/>
        <v>7</v>
      </c>
      <c r="Z307">
        <f t="shared" si="39"/>
        <v>8</v>
      </c>
    </row>
    <row r="308" spans="1:26" x14ac:dyDescent="0.2">
      <c r="A308" s="51" t="s">
        <v>16</v>
      </c>
      <c r="B308" s="16"/>
      <c r="C308" s="47" t="s">
        <v>151</v>
      </c>
      <c r="D308" s="47" t="s">
        <v>580</v>
      </c>
      <c r="E308" s="52" t="s">
        <v>581</v>
      </c>
      <c r="F308" s="56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>
        <v>2</v>
      </c>
      <c r="W308" s="48">
        <v>2</v>
      </c>
      <c r="X308" s="61">
        <f t="shared" si="38"/>
        <v>2</v>
      </c>
      <c r="Y308" s="52">
        <f t="shared" si="38"/>
        <v>2</v>
      </c>
      <c r="Z308">
        <f t="shared" si="39"/>
        <v>4</v>
      </c>
    </row>
    <row r="309" spans="1:26" x14ac:dyDescent="0.2">
      <c r="A309" s="53" t="s">
        <v>16</v>
      </c>
      <c r="B309" s="17"/>
      <c r="C309" s="54"/>
      <c r="D309" s="54" t="s">
        <v>544</v>
      </c>
      <c r="E309" s="55" t="s">
        <v>545</v>
      </c>
      <c r="F309" s="57"/>
      <c r="G309" s="54"/>
      <c r="H309" s="54"/>
      <c r="I309" s="54"/>
      <c r="J309" s="54"/>
      <c r="K309" s="54"/>
      <c r="L309" s="54"/>
      <c r="M309" s="54"/>
      <c r="N309" s="54"/>
      <c r="O309" s="54"/>
      <c r="P309" s="54">
        <v>12</v>
      </c>
      <c r="Q309" s="54">
        <v>8</v>
      </c>
      <c r="R309" s="54"/>
      <c r="S309" s="54"/>
      <c r="T309" s="54"/>
      <c r="U309" s="54"/>
      <c r="V309" s="54"/>
      <c r="W309" s="60"/>
      <c r="X309" s="62">
        <f t="shared" si="38"/>
        <v>12</v>
      </c>
      <c r="Y309" s="55">
        <f t="shared" si="38"/>
        <v>8</v>
      </c>
      <c r="Z309">
        <f t="shared" si="39"/>
        <v>20</v>
      </c>
    </row>
    <row r="310" spans="1:26" x14ac:dyDescent="0.2">
      <c r="A310" s="46"/>
      <c r="E310" s="3" t="s">
        <v>50</v>
      </c>
      <c r="F310">
        <f t="shared" ref="F310:Z310" si="43">SUM(F213:F309)</f>
        <v>44</v>
      </c>
      <c r="G310">
        <f t="shared" si="43"/>
        <v>85</v>
      </c>
      <c r="H310">
        <f t="shared" si="43"/>
        <v>2</v>
      </c>
      <c r="I310">
        <f t="shared" si="43"/>
        <v>5</v>
      </c>
      <c r="J310">
        <f t="shared" si="43"/>
        <v>57</v>
      </c>
      <c r="K310">
        <f t="shared" si="43"/>
        <v>75</v>
      </c>
      <c r="L310">
        <f t="shared" si="43"/>
        <v>90</v>
      </c>
      <c r="M310">
        <f t="shared" si="43"/>
        <v>100</v>
      </c>
      <c r="N310">
        <f t="shared" si="43"/>
        <v>181</v>
      </c>
      <c r="O310">
        <f t="shared" si="43"/>
        <v>255</v>
      </c>
      <c r="P310">
        <f t="shared" si="43"/>
        <v>36</v>
      </c>
      <c r="Q310">
        <f t="shared" si="43"/>
        <v>21</v>
      </c>
      <c r="R310">
        <f t="shared" si="43"/>
        <v>62</v>
      </c>
      <c r="S310">
        <f t="shared" si="43"/>
        <v>69</v>
      </c>
      <c r="T310">
        <f t="shared" si="43"/>
        <v>0</v>
      </c>
      <c r="U310">
        <f t="shared" si="43"/>
        <v>3</v>
      </c>
      <c r="V310">
        <f t="shared" si="43"/>
        <v>1336</v>
      </c>
      <c r="W310">
        <f t="shared" si="43"/>
        <v>1525</v>
      </c>
      <c r="X310">
        <f t="shared" si="43"/>
        <v>1808</v>
      </c>
      <c r="Y310">
        <f t="shared" si="43"/>
        <v>2138</v>
      </c>
      <c r="Z310">
        <f t="shared" si="43"/>
        <v>3946</v>
      </c>
    </row>
    <row r="311" spans="1:26" x14ac:dyDescent="0.2">
      <c r="A311" s="3"/>
    </row>
    <row r="312" spans="1:26" x14ac:dyDescent="0.2">
      <c r="A312" s="106" t="s">
        <v>56</v>
      </c>
      <c r="B312" s="64"/>
      <c r="C312" s="18"/>
      <c r="D312" s="18"/>
      <c r="E312" s="65"/>
      <c r="F312" s="22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20"/>
      <c r="X312" s="66">
        <f>F312+H312+J312+L312+N312+P312+R312+T312+V312</f>
        <v>0</v>
      </c>
      <c r="Y312" s="65">
        <f>G312+I312+K312+M312+O312+Q312+S312+U312+W312</f>
        <v>0</v>
      </c>
      <c r="Z312">
        <f>SUM(X312:Y312)</f>
        <v>0</v>
      </c>
    </row>
    <row r="313" spans="1:26" x14ac:dyDescent="0.2">
      <c r="A313" s="46"/>
      <c r="E313" s="67" t="s">
        <v>49</v>
      </c>
      <c r="F313">
        <f t="shared" ref="F313:Z313" si="44">SUM(F312:F312)</f>
        <v>0</v>
      </c>
      <c r="G313">
        <f t="shared" si="44"/>
        <v>0</v>
      </c>
      <c r="H313">
        <f t="shared" si="44"/>
        <v>0</v>
      </c>
      <c r="I313">
        <f t="shared" si="44"/>
        <v>0</v>
      </c>
      <c r="J313">
        <f t="shared" si="44"/>
        <v>0</v>
      </c>
      <c r="K313">
        <f t="shared" si="44"/>
        <v>0</v>
      </c>
      <c r="L313">
        <f t="shared" si="44"/>
        <v>0</v>
      </c>
      <c r="M313">
        <f t="shared" si="44"/>
        <v>0</v>
      </c>
      <c r="N313">
        <f t="shared" si="44"/>
        <v>0</v>
      </c>
      <c r="O313">
        <f t="shared" si="44"/>
        <v>0</v>
      </c>
      <c r="P313">
        <f t="shared" si="44"/>
        <v>0</v>
      </c>
      <c r="Q313">
        <f t="shared" si="44"/>
        <v>0</v>
      </c>
      <c r="R313">
        <f t="shared" si="44"/>
        <v>0</v>
      </c>
      <c r="S313">
        <f t="shared" si="44"/>
        <v>0</v>
      </c>
      <c r="T313">
        <f t="shared" si="44"/>
        <v>0</v>
      </c>
      <c r="U313">
        <f t="shared" si="44"/>
        <v>0</v>
      </c>
      <c r="V313">
        <f t="shared" si="44"/>
        <v>0</v>
      </c>
      <c r="W313">
        <f t="shared" si="44"/>
        <v>0</v>
      </c>
      <c r="X313">
        <f t="shared" si="44"/>
        <v>0</v>
      </c>
      <c r="Y313">
        <f t="shared" si="44"/>
        <v>0</v>
      </c>
      <c r="Z313">
        <f t="shared" si="44"/>
        <v>0</v>
      </c>
    </row>
    <row r="314" spans="1:26" x14ac:dyDescent="0.2">
      <c r="A314" s="3"/>
    </row>
    <row r="315" spans="1:26" x14ac:dyDescent="0.2">
      <c r="A315" s="106" t="s">
        <v>17</v>
      </c>
      <c r="B315" s="64"/>
      <c r="C315" s="18"/>
      <c r="D315" s="18"/>
      <c r="E315" s="65"/>
      <c r="F315" s="22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20"/>
      <c r="X315" s="66">
        <f>F315+H315+J315+L315+N315+P315+R315+T315+V315</f>
        <v>0</v>
      </c>
      <c r="Y315" s="65">
        <f>G315+I315+K315+M315+O315+Q315+S315+U315+W315</f>
        <v>0</v>
      </c>
      <c r="Z315">
        <f>SUM(X315:Y315)</f>
        <v>0</v>
      </c>
    </row>
    <row r="316" spans="1:26" x14ac:dyDescent="0.2">
      <c r="A316" s="46"/>
      <c r="E316" s="67" t="s">
        <v>48</v>
      </c>
      <c r="F316">
        <f t="shared" ref="F316:Z316" si="45">SUM(F315:F315)</f>
        <v>0</v>
      </c>
      <c r="G316">
        <f t="shared" si="45"/>
        <v>0</v>
      </c>
      <c r="H316">
        <f t="shared" si="45"/>
        <v>0</v>
      </c>
      <c r="I316">
        <f t="shared" si="45"/>
        <v>0</v>
      </c>
      <c r="J316">
        <f t="shared" si="45"/>
        <v>0</v>
      </c>
      <c r="K316">
        <f t="shared" si="45"/>
        <v>0</v>
      </c>
      <c r="L316">
        <f t="shared" si="45"/>
        <v>0</v>
      </c>
      <c r="M316">
        <f t="shared" si="45"/>
        <v>0</v>
      </c>
      <c r="N316">
        <f t="shared" si="45"/>
        <v>0</v>
      </c>
      <c r="O316">
        <f t="shared" si="45"/>
        <v>0</v>
      </c>
      <c r="P316">
        <f t="shared" si="45"/>
        <v>0</v>
      </c>
      <c r="Q316">
        <f t="shared" si="45"/>
        <v>0</v>
      </c>
      <c r="R316">
        <f t="shared" si="45"/>
        <v>0</v>
      </c>
      <c r="S316">
        <f t="shared" si="45"/>
        <v>0</v>
      </c>
      <c r="T316">
        <f t="shared" si="45"/>
        <v>0</v>
      </c>
      <c r="U316">
        <f t="shared" si="45"/>
        <v>0</v>
      </c>
      <c r="V316">
        <f t="shared" si="45"/>
        <v>0</v>
      </c>
      <c r="W316">
        <f t="shared" si="45"/>
        <v>0</v>
      </c>
      <c r="X316">
        <f t="shared" si="45"/>
        <v>0</v>
      </c>
      <c r="Y316">
        <f t="shared" si="45"/>
        <v>0</v>
      </c>
      <c r="Z316">
        <f t="shared" si="45"/>
        <v>0</v>
      </c>
    </row>
    <row r="317" spans="1:26" x14ac:dyDescent="0.2">
      <c r="A317" s="3"/>
    </row>
    <row r="318" spans="1:26" x14ac:dyDescent="0.2">
      <c r="A318" s="106" t="s">
        <v>18</v>
      </c>
      <c r="B318" s="64"/>
      <c r="C318" s="18"/>
      <c r="D318" s="18"/>
      <c r="E318" s="65"/>
      <c r="F318" s="22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20"/>
      <c r="X318" s="66">
        <f>F318+H318+J318+L318+N318+P318+R318+T318+V318</f>
        <v>0</v>
      </c>
      <c r="Y318" s="65">
        <f>G318+I318+K318+M318+O318+Q318+S318+U318+W318</f>
        <v>0</v>
      </c>
      <c r="Z318">
        <f>SUM(X318:Y318)</f>
        <v>0</v>
      </c>
    </row>
    <row r="319" spans="1:26" x14ac:dyDescent="0.2">
      <c r="A319" s="46"/>
      <c r="E319" s="67" t="s">
        <v>47</v>
      </c>
      <c r="F319">
        <f t="shared" ref="F319:Z319" si="46">SUM(F318:F318)</f>
        <v>0</v>
      </c>
      <c r="G319">
        <f t="shared" si="46"/>
        <v>0</v>
      </c>
      <c r="H319">
        <f t="shared" si="46"/>
        <v>0</v>
      </c>
      <c r="I319">
        <f t="shared" si="46"/>
        <v>0</v>
      </c>
      <c r="J319">
        <f t="shared" si="46"/>
        <v>0</v>
      </c>
      <c r="K319">
        <f t="shared" si="46"/>
        <v>0</v>
      </c>
      <c r="L319">
        <f t="shared" si="46"/>
        <v>0</v>
      </c>
      <c r="M319">
        <f t="shared" si="46"/>
        <v>0</v>
      </c>
      <c r="N319">
        <f t="shared" si="46"/>
        <v>0</v>
      </c>
      <c r="O319">
        <f t="shared" si="46"/>
        <v>0</v>
      </c>
      <c r="P319">
        <f t="shared" si="46"/>
        <v>0</v>
      </c>
      <c r="Q319">
        <f t="shared" si="46"/>
        <v>0</v>
      </c>
      <c r="R319">
        <f t="shared" si="46"/>
        <v>0</v>
      </c>
      <c r="S319">
        <f t="shared" si="46"/>
        <v>0</v>
      </c>
      <c r="T319">
        <f t="shared" si="46"/>
        <v>0</v>
      </c>
      <c r="U319">
        <f t="shared" si="46"/>
        <v>0</v>
      </c>
      <c r="V319">
        <f t="shared" si="46"/>
        <v>0</v>
      </c>
      <c r="W319">
        <f t="shared" si="46"/>
        <v>0</v>
      </c>
      <c r="X319">
        <f t="shared" si="46"/>
        <v>0</v>
      </c>
      <c r="Y319">
        <f t="shared" si="46"/>
        <v>0</v>
      </c>
      <c r="Z319">
        <f t="shared" si="46"/>
        <v>0</v>
      </c>
    </row>
    <row r="320" spans="1:26" x14ac:dyDescent="0.2">
      <c r="A320" s="3"/>
    </row>
    <row r="321" spans="1:26" x14ac:dyDescent="0.2">
      <c r="A321" s="63" t="s">
        <v>19</v>
      </c>
      <c r="B321" s="64">
        <v>512001</v>
      </c>
      <c r="C321" s="18" t="s">
        <v>10</v>
      </c>
      <c r="D321" s="18" t="s">
        <v>11</v>
      </c>
      <c r="E321" s="65" t="s">
        <v>94</v>
      </c>
      <c r="F321" s="22">
        <v>2</v>
      </c>
      <c r="G321" s="18">
        <v>2</v>
      </c>
      <c r="H321" s="18"/>
      <c r="I321" s="18"/>
      <c r="J321" s="18">
        <v>3</v>
      </c>
      <c r="K321" s="18">
        <v>8</v>
      </c>
      <c r="L321" s="18">
        <v>1</v>
      </c>
      <c r="M321" s="18">
        <v>3</v>
      </c>
      <c r="N321" s="18">
        <v>4</v>
      </c>
      <c r="O321" s="18">
        <v>6</v>
      </c>
      <c r="P321" s="18">
        <v>3</v>
      </c>
      <c r="Q321" s="18">
        <v>4</v>
      </c>
      <c r="R321" s="18">
        <v>1</v>
      </c>
      <c r="S321" s="18">
        <v>3</v>
      </c>
      <c r="T321" s="18"/>
      <c r="U321" s="18"/>
      <c r="V321" s="18">
        <v>30</v>
      </c>
      <c r="W321" s="20">
        <v>78</v>
      </c>
      <c r="X321" s="66">
        <f>F321+H321+J321+L321+N321+P321+R321+T321+V321</f>
        <v>44</v>
      </c>
      <c r="Y321" s="65">
        <f>G321+I321+K321+M321+O321+Q321+S321+U321+W321</f>
        <v>104</v>
      </c>
      <c r="Z321">
        <f>SUM(X321:Y321)</f>
        <v>148</v>
      </c>
    </row>
    <row r="322" spans="1:26" x14ac:dyDescent="0.2">
      <c r="A322" s="3"/>
      <c r="E322" s="67" t="s">
        <v>113</v>
      </c>
      <c r="F322">
        <f>SUM(F321)</f>
        <v>2</v>
      </c>
      <c r="G322">
        <f t="shared" ref="G322:Z322" si="47">SUM(G321)</f>
        <v>2</v>
      </c>
      <c r="H322">
        <f t="shared" si="47"/>
        <v>0</v>
      </c>
      <c r="I322">
        <f t="shared" si="47"/>
        <v>0</v>
      </c>
      <c r="J322">
        <f t="shared" si="47"/>
        <v>3</v>
      </c>
      <c r="K322">
        <f t="shared" si="47"/>
        <v>8</v>
      </c>
      <c r="L322">
        <f t="shared" si="47"/>
        <v>1</v>
      </c>
      <c r="M322">
        <f t="shared" si="47"/>
        <v>3</v>
      </c>
      <c r="N322">
        <f t="shared" si="47"/>
        <v>4</v>
      </c>
      <c r="O322">
        <f t="shared" si="47"/>
        <v>6</v>
      </c>
      <c r="P322">
        <f t="shared" si="47"/>
        <v>3</v>
      </c>
      <c r="Q322">
        <f t="shared" si="47"/>
        <v>4</v>
      </c>
      <c r="R322">
        <f t="shared" si="47"/>
        <v>1</v>
      </c>
      <c r="S322">
        <f t="shared" si="47"/>
        <v>3</v>
      </c>
      <c r="T322">
        <f t="shared" si="47"/>
        <v>0</v>
      </c>
      <c r="U322">
        <f t="shared" si="47"/>
        <v>0</v>
      </c>
      <c r="V322">
        <f t="shared" si="47"/>
        <v>30</v>
      </c>
      <c r="W322">
        <f t="shared" si="47"/>
        <v>78</v>
      </c>
      <c r="X322">
        <f t="shared" si="47"/>
        <v>44</v>
      </c>
      <c r="Y322">
        <f t="shared" si="47"/>
        <v>104</v>
      </c>
      <c r="Z322">
        <f t="shared" si="47"/>
        <v>148</v>
      </c>
    </row>
    <row r="323" spans="1:26" x14ac:dyDescent="0.2">
      <c r="A323" s="3"/>
    </row>
    <row r="324" spans="1:26" x14ac:dyDescent="0.2">
      <c r="B324" t="s">
        <v>54</v>
      </c>
      <c r="E324" s="3" t="s">
        <v>9</v>
      </c>
      <c r="F324" s="75">
        <f t="shared" ref="F324:Z324" si="48">F211+F310+F313+F316+F319+F322</f>
        <v>47</v>
      </c>
      <c r="G324" s="75">
        <f t="shared" si="48"/>
        <v>94</v>
      </c>
      <c r="H324" s="75">
        <f t="shared" si="48"/>
        <v>4</v>
      </c>
      <c r="I324" s="75">
        <f t="shared" si="48"/>
        <v>8</v>
      </c>
      <c r="J324" s="75">
        <f t="shared" si="48"/>
        <v>77</v>
      </c>
      <c r="K324" s="75">
        <f t="shared" si="48"/>
        <v>103</v>
      </c>
      <c r="L324" s="75">
        <f t="shared" si="48"/>
        <v>122</v>
      </c>
      <c r="M324" s="75">
        <f t="shared" si="48"/>
        <v>172</v>
      </c>
      <c r="N324" s="75">
        <f t="shared" si="48"/>
        <v>218</v>
      </c>
      <c r="O324" s="75">
        <f t="shared" si="48"/>
        <v>325</v>
      </c>
      <c r="P324" s="75">
        <f t="shared" si="48"/>
        <v>58</v>
      </c>
      <c r="Q324" s="75">
        <f t="shared" si="48"/>
        <v>50</v>
      </c>
      <c r="R324" s="75">
        <f t="shared" si="48"/>
        <v>140</v>
      </c>
      <c r="S324" s="75">
        <f t="shared" si="48"/>
        <v>165</v>
      </c>
      <c r="T324" s="75">
        <f t="shared" si="48"/>
        <v>0</v>
      </c>
      <c r="U324" s="75">
        <f t="shared" si="48"/>
        <v>4</v>
      </c>
      <c r="V324" s="75">
        <f t="shared" si="48"/>
        <v>1637</v>
      </c>
      <c r="W324" s="75">
        <f t="shared" si="48"/>
        <v>1929</v>
      </c>
      <c r="X324" s="75">
        <f t="shared" si="48"/>
        <v>2303</v>
      </c>
      <c r="Y324" s="75">
        <f t="shared" si="48"/>
        <v>2850</v>
      </c>
      <c r="Z324" s="1">
        <f t="shared" si="48"/>
        <v>5153</v>
      </c>
    </row>
    <row r="325" spans="1:26" x14ac:dyDescent="0.2">
      <c r="B325"/>
    </row>
  </sheetData>
  <mergeCells count="30">
    <mergeCell ref="P205:Q205"/>
    <mergeCell ref="F205:G205"/>
    <mergeCell ref="H205:I205"/>
    <mergeCell ref="J205:K205"/>
    <mergeCell ref="L205:M205"/>
    <mergeCell ref="N205:O205"/>
    <mergeCell ref="V131:W131"/>
    <mergeCell ref="X131:Y131"/>
    <mergeCell ref="V5:W5"/>
    <mergeCell ref="X5:Y5"/>
    <mergeCell ref="R131:S131"/>
    <mergeCell ref="T131:U131"/>
    <mergeCell ref="R5:S5"/>
    <mergeCell ref="T5:U5"/>
    <mergeCell ref="V205:W205"/>
    <mergeCell ref="X205:Y205"/>
    <mergeCell ref="F5:G5"/>
    <mergeCell ref="H5:I5"/>
    <mergeCell ref="J5:K5"/>
    <mergeCell ref="L5:M5"/>
    <mergeCell ref="N5:O5"/>
    <mergeCell ref="P5:Q5"/>
    <mergeCell ref="F131:G131"/>
    <mergeCell ref="H131:I131"/>
    <mergeCell ref="J131:K131"/>
    <mergeCell ref="L131:M131"/>
    <mergeCell ref="N131:O131"/>
    <mergeCell ref="P131:Q131"/>
    <mergeCell ref="R205:S205"/>
    <mergeCell ref="T205:U205"/>
  </mergeCells>
  <phoneticPr fontId="5" type="noConversion"/>
  <printOptions horizontalCentered="1"/>
  <pageMargins left="0.75" right="0.75" top="1" bottom="1" header="0.5" footer="0.5"/>
  <pageSetup scale="58" orientation="landscape" r:id="rId1"/>
  <headerFooter alignWithMargins="0"/>
  <rowBreaks count="2" manualBreakCount="2">
    <brk id="126" max="25" man="1"/>
    <brk id="200" max="2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D598"/>
  <sheetViews>
    <sheetView tabSelected="1" zoomScale="75" zoomScaleNormal="75" zoomScaleSheetLayoutView="70" workbookViewId="0"/>
  </sheetViews>
  <sheetFormatPr defaultRowHeight="12.75" x14ac:dyDescent="0.2"/>
  <cols>
    <col min="1" max="1" width="10.5703125" customWidth="1"/>
    <col min="2" max="2" width="8.7109375" bestFit="1" customWidth="1"/>
    <col min="4" max="4" width="14.42578125" customWidth="1"/>
    <col min="5" max="5" width="30.5703125" customWidth="1"/>
    <col min="6" max="6" width="5.7109375" customWidth="1"/>
    <col min="7" max="7" width="7.7109375" customWidth="1"/>
    <col min="8" max="8" width="5.7109375" customWidth="1"/>
    <col min="9" max="9" width="7.5703125" customWidth="1"/>
    <col min="10" max="10" width="5.7109375" customWidth="1"/>
    <col min="11" max="11" width="7.7109375" customWidth="1"/>
    <col min="12" max="12" width="5.7109375" customWidth="1"/>
    <col min="13" max="13" width="7.7109375" customWidth="1"/>
    <col min="14" max="14" width="5.7109375" customWidth="1"/>
    <col min="15" max="15" width="7.7109375" customWidth="1"/>
    <col min="16" max="16" width="5.7109375" customWidth="1"/>
    <col min="17" max="17" width="7.7109375" customWidth="1"/>
    <col min="18" max="18" width="5.7109375" customWidth="1"/>
    <col min="19" max="19" width="7.7109375" customWidth="1"/>
    <col min="20" max="20" width="5.7109375" customWidth="1"/>
    <col min="21" max="21" width="7.7109375" customWidth="1"/>
    <col min="22" max="22" width="5.7109375" customWidth="1"/>
    <col min="23" max="23" width="7.5703125" customWidth="1"/>
    <col min="24" max="24" width="5.7109375" customWidth="1"/>
    <col min="25" max="28" width="7.7109375" customWidth="1"/>
  </cols>
  <sheetData>
    <row r="1" spans="1:30" x14ac:dyDescent="0.2">
      <c r="A1" s="2" t="s">
        <v>3</v>
      </c>
      <c r="B1" s="11"/>
    </row>
    <row r="2" spans="1:30" x14ac:dyDescent="0.2">
      <c r="A2" s="2" t="s">
        <v>101</v>
      </c>
      <c r="B2" s="11"/>
      <c r="G2" s="68"/>
    </row>
    <row r="3" spans="1:30" x14ac:dyDescent="0.2">
      <c r="A3" s="2" t="s">
        <v>560</v>
      </c>
      <c r="B3" s="11"/>
    </row>
    <row r="4" spans="1:30" x14ac:dyDescent="0.2">
      <c r="B4" s="11"/>
    </row>
    <row r="5" spans="1:30" x14ac:dyDescent="0.2">
      <c r="A5" s="71" t="s">
        <v>93</v>
      </c>
      <c r="B5" s="11"/>
      <c r="F5" s="174" t="s">
        <v>85</v>
      </c>
      <c r="G5" s="173"/>
      <c r="H5" s="174" t="s">
        <v>86</v>
      </c>
      <c r="I5" s="175"/>
      <c r="J5" s="172" t="s">
        <v>87</v>
      </c>
      <c r="K5" s="173"/>
      <c r="L5" s="174" t="s">
        <v>88</v>
      </c>
      <c r="M5" s="175"/>
      <c r="N5" s="172" t="s">
        <v>4</v>
      </c>
      <c r="O5" s="173"/>
      <c r="P5" s="174" t="s">
        <v>89</v>
      </c>
      <c r="Q5" s="175"/>
      <c r="R5" s="170" t="s">
        <v>90</v>
      </c>
      <c r="S5" s="171"/>
      <c r="T5" s="170" t="s">
        <v>91</v>
      </c>
      <c r="U5" s="171"/>
      <c r="V5" s="172" t="s">
        <v>92</v>
      </c>
      <c r="W5" s="173"/>
      <c r="X5" s="174" t="s">
        <v>9</v>
      </c>
      <c r="Y5" s="175"/>
      <c r="AC5" s="26" t="s">
        <v>0</v>
      </c>
      <c r="AD5" s="26" t="s">
        <v>21</v>
      </c>
    </row>
    <row r="6" spans="1:30" x14ac:dyDescent="0.2">
      <c r="A6" s="8" t="s">
        <v>6</v>
      </c>
      <c r="B6" s="12" t="s">
        <v>98</v>
      </c>
      <c r="C6" s="9" t="s">
        <v>8</v>
      </c>
      <c r="D6" s="9" t="s">
        <v>7</v>
      </c>
      <c r="E6" s="9" t="s">
        <v>12</v>
      </c>
      <c r="F6" s="4" t="s">
        <v>1</v>
      </c>
      <c r="G6" s="6" t="s">
        <v>2</v>
      </c>
      <c r="H6" s="4" t="s">
        <v>1</v>
      </c>
      <c r="I6" s="5" t="s">
        <v>2</v>
      </c>
      <c r="J6" s="7" t="s">
        <v>1</v>
      </c>
      <c r="K6" s="6" t="s">
        <v>2</v>
      </c>
      <c r="L6" s="4" t="s">
        <v>1</v>
      </c>
      <c r="M6" s="5" t="s">
        <v>2</v>
      </c>
      <c r="N6" s="7" t="s">
        <v>1</v>
      </c>
      <c r="O6" s="6" t="s">
        <v>2</v>
      </c>
      <c r="P6" s="4" t="s">
        <v>1</v>
      </c>
      <c r="Q6" s="5" t="s">
        <v>2</v>
      </c>
      <c r="R6" s="4" t="s">
        <v>1</v>
      </c>
      <c r="S6" s="5" t="s">
        <v>2</v>
      </c>
      <c r="T6" s="4" t="s">
        <v>1</v>
      </c>
      <c r="U6" s="5" t="s">
        <v>2</v>
      </c>
      <c r="V6" s="7" t="s">
        <v>1</v>
      </c>
      <c r="W6" s="6" t="s">
        <v>2</v>
      </c>
      <c r="X6" s="4" t="s">
        <v>1</v>
      </c>
      <c r="Y6" s="5" t="s">
        <v>2</v>
      </c>
      <c r="Z6" s="10" t="s">
        <v>0</v>
      </c>
      <c r="AA6" s="10"/>
      <c r="AB6" s="10"/>
      <c r="AC6" s="10" t="s">
        <v>20</v>
      </c>
      <c r="AD6" s="10" t="s">
        <v>20</v>
      </c>
    </row>
    <row r="7" spans="1:30" x14ac:dyDescent="0.2">
      <c r="A7" s="49" t="s">
        <v>55</v>
      </c>
      <c r="B7" s="14"/>
      <c r="C7" s="13" t="s">
        <v>96</v>
      </c>
      <c r="D7" s="13" t="s">
        <v>134</v>
      </c>
      <c r="E7" s="50" t="s">
        <v>135</v>
      </c>
      <c r="F7" s="21">
        <v>1</v>
      </c>
      <c r="G7" s="13">
        <v>7</v>
      </c>
      <c r="H7" s="13">
        <v>2</v>
      </c>
      <c r="I7" s="13">
        <v>3</v>
      </c>
      <c r="J7" s="13">
        <v>15</v>
      </c>
      <c r="K7" s="13">
        <v>19</v>
      </c>
      <c r="L7" s="13">
        <v>27</v>
      </c>
      <c r="M7" s="13">
        <v>63</v>
      </c>
      <c r="N7" s="13">
        <v>30</v>
      </c>
      <c r="O7" s="13">
        <v>63</v>
      </c>
      <c r="P7" s="13">
        <v>4</v>
      </c>
      <c r="Q7" s="13">
        <v>11</v>
      </c>
      <c r="R7" s="13">
        <v>62</v>
      </c>
      <c r="S7" s="13">
        <v>72</v>
      </c>
      <c r="T7" s="13"/>
      <c r="U7" s="13">
        <v>1</v>
      </c>
      <c r="V7" s="13">
        <v>236</v>
      </c>
      <c r="W7" s="15">
        <v>289</v>
      </c>
      <c r="X7" s="19">
        <f t="shared" ref="X7:X12" si="0">F7+H7+J7+L7+N7+P7+R7+T7+V7</f>
        <v>377</v>
      </c>
      <c r="Y7" s="50">
        <f t="shared" ref="Y7:Y12" si="1">G7+I7+K7+M7+O7+Q7+S7+U7+W7</f>
        <v>528</v>
      </c>
      <c r="Z7">
        <f t="shared" ref="Z7:Z12" si="2">SUM(X7:Y7)</f>
        <v>905</v>
      </c>
    </row>
    <row r="8" spans="1:30" x14ac:dyDescent="0.2">
      <c r="A8" s="51" t="s">
        <v>55</v>
      </c>
      <c r="B8" s="16"/>
      <c r="C8" s="47" t="s">
        <v>95</v>
      </c>
      <c r="D8" s="47" t="s">
        <v>128</v>
      </c>
      <c r="E8" s="52" t="s">
        <v>129</v>
      </c>
      <c r="F8" s="56"/>
      <c r="G8" s="47">
        <v>1</v>
      </c>
      <c r="H8" s="47"/>
      <c r="I8" s="47"/>
      <c r="J8" s="47">
        <v>4</v>
      </c>
      <c r="K8" s="47">
        <v>1</v>
      </c>
      <c r="L8" s="47">
        <v>4</v>
      </c>
      <c r="M8" s="47">
        <v>6</v>
      </c>
      <c r="N8" s="47">
        <v>3</v>
      </c>
      <c r="O8" s="47">
        <v>2</v>
      </c>
      <c r="P8" s="47"/>
      <c r="Q8" s="47">
        <v>1</v>
      </c>
      <c r="R8" s="47">
        <v>15</v>
      </c>
      <c r="S8" s="47">
        <v>21</v>
      </c>
      <c r="T8" s="47"/>
      <c r="U8" s="47"/>
      <c r="V8" s="47">
        <v>37</v>
      </c>
      <c r="W8" s="48">
        <v>43</v>
      </c>
      <c r="X8" s="61">
        <f>F8+H8+J8+L8+N8+P8+R8+T8+V8</f>
        <v>63</v>
      </c>
      <c r="Y8" s="52">
        <f t="shared" si="1"/>
        <v>75</v>
      </c>
      <c r="Z8">
        <f t="shared" si="2"/>
        <v>138</v>
      </c>
    </row>
    <row r="9" spans="1:30" x14ac:dyDescent="0.2">
      <c r="A9" s="51" t="s">
        <v>55</v>
      </c>
      <c r="B9" s="16"/>
      <c r="C9" s="47" t="s">
        <v>127</v>
      </c>
      <c r="D9" s="47" t="s">
        <v>132</v>
      </c>
      <c r="E9" s="52" t="s">
        <v>133</v>
      </c>
      <c r="F9" s="56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>
        <v>1</v>
      </c>
      <c r="S9" s="47"/>
      <c r="T9" s="47"/>
      <c r="U9" s="47"/>
      <c r="V9" s="47"/>
      <c r="W9" s="48"/>
      <c r="X9" s="61">
        <f>F9+H9+J9+L9+N9+P9+R9+T9+V9</f>
        <v>1</v>
      </c>
      <c r="Y9" s="52">
        <f>G9+I9+K9+M9+O9+Q9+S9+U9+W9</f>
        <v>0</v>
      </c>
      <c r="Z9">
        <f>SUM(X9:Y9)</f>
        <v>1</v>
      </c>
    </row>
    <row r="10" spans="1:30" x14ac:dyDescent="0.2">
      <c r="A10" s="51" t="s">
        <v>55</v>
      </c>
      <c r="B10" s="16"/>
      <c r="C10" s="47" t="s">
        <v>127</v>
      </c>
      <c r="D10" s="47" t="s">
        <v>130</v>
      </c>
      <c r="E10" s="52" t="s">
        <v>131</v>
      </c>
      <c r="F10" s="56"/>
      <c r="G10" s="47"/>
      <c r="H10" s="47"/>
      <c r="I10" s="47"/>
      <c r="J10" s="47"/>
      <c r="K10" s="47"/>
      <c r="L10" s="47"/>
      <c r="M10" s="47"/>
      <c r="N10" s="47"/>
      <c r="O10" s="47"/>
      <c r="P10" s="47">
        <v>15</v>
      </c>
      <c r="Q10" s="47">
        <v>13</v>
      </c>
      <c r="R10" s="47"/>
      <c r="S10" s="47"/>
      <c r="T10" s="47"/>
      <c r="U10" s="47"/>
      <c r="V10" s="47"/>
      <c r="W10" s="48"/>
      <c r="X10" s="61">
        <f t="shared" ref="X10" si="3">F10+H10+J10+L10+N10+P10+R10+T10+V10</f>
        <v>15</v>
      </c>
      <c r="Y10" s="52">
        <f>G10+I10+K10+M10+O10+Q10+S10+U10+W10</f>
        <v>13</v>
      </c>
      <c r="Z10">
        <f t="shared" ref="Z10" si="4">SUM(X10:Y10)</f>
        <v>28</v>
      </c>
    </row>
    <row r="11" spans="1:30" x14ac:dyDescent="0.2">
      <c r="A11" s="51" t="s">
        <v>55</v>
      </c>
      <c r="B11" s="16"/>
      <c r="C11" s="47" t="s">
        <v>95</v>
      </c>
      <c r="D11" s="47" t="s">
        <v>568</v>
      </c>
      <c r="E11" s="52" t="s">
        <v>569</v>
      </c>
      <c r="F11" s="56"/>
      <c r="G11" s="47"/>
      <c r="H11" s="47"/>
      <c r="I11" s="47"/>
      <c r="J11" s="47"/>
      <c r="K11" s="47"/>
      <c r="L11" s="47"/>
      <c r="M11" s="47"/>
      <c r="N11" s="47"/>
      <c r="O11" s="47"/>
      <c r="P11" s="47">
        <v>2</v>
      </c>
      <c r="Q11" s="47"/>
      <c r="R11" s="47"/>
      <c r="S11" s="47"/>
      <c r="T11" s="47"/>
      <c r="U11" s="47"/>
      <c r="V11" s="47"/>
      <c r="W11" s="48"/>
      <c r="X11" s="61">
        <f>F11+H11+J11+L11+N11+P11+R11+T11+V11</f>
        <v>2</v>
      </c>
      <c r="Y11" s="52">
        <f>G11+I11+K11+M11+O11+Q11+S11+U11+W11</f>
        <v>0</v>
      </c>
      <c r="Z11">
        <f>SUM(X11:Y11)</f>
        <v>2</v>
      </c>
    </row>
    <row r="12" spans="1:30" x14ac:dyDescent="0.2">
      <c r="A12" s="53" t="s">
        <v>55</v>
      </c>
      <c r="B12" s="17"/>
      <c r="C12" s="54" t="s">
        <v>96</v>
      </c>
      <c r="D12" s="54" t="s">
        <v>96</v>
      </c>
      <c r="E12" s="55" t="s">
        <v>97</v>
      </c>
      <c r="F12" s="57">
        <v>2</v>
      </c>
      <c r="G12" s="54">
        <v>3</v>
      </c>
      <c r="H12" s="54"/>
      <c r="I12" s="54"/>
      <c r="J12" s="54">
        <v>7</v>
      </c>
      <c r="K12" s="54"/>
      <c r="L12" s="54">
        <v>4</v>
      </c>
      <c r="M12" s="54">
        <v>3</v>
      </c>
      <c r="N12" s="54">
        <v>5</v>
      </c>
      <c r="O12" s="54">
        <v>6</v>
      </c>
      <c r="P12" s="54">
        <v>1</v>
      </c>
      <c r="Q12" s="54">
        <v>2</v>
      </c>
      <c r="R12" s="54">
        <v>11</v>
      </c>
      <c r="S12" s="54">
        <v>6</v>
      </c>
      <c r="T12" s="54"/>
      <c r="U12" s="54"/>
      <c r="V12" s="54">
        <v>91</v>
      </c>
      <c r="W12" s="60">
        <v>74</v>
      </c>
      <c r="X12" s="62">
        <f t="shared" si="0"/>
        <v>121</v>
      </c>
      <c r="Y12" s="55">
        <f t="shared" si="1"/>
        <v>94</v>
      </c>
      <c r="Z12">
        <f t="shared" si="2"/>
        <v>215</v>
      </c>
    </row>
    <row r="13" spans="1:30" x14ac:dyDescent="0.2">
      <c r="D13" s="25"/>
      <c r="E13" s="67" t="s">
        <v>51</v>
      </c>
      <c r="F13">
        <f t="shared" ref="F13:Z13" si="5">SUM(F7:F12)</f>
        <v>3</v>
      </c>
      <c r="G13">
        <f t="shared" si="5"/>
        <v>11</v>
      </c>
      <c r="H13">
        <f t="shared" si="5"/>
        <v>2</v>
      </c>
      <c r="I13">
        <f t="shared" si="5"/>
        <v>3</v>
      </c>
      <c r="J13">
        <f t="shared" si="5"/>
        <v>26</v>
      </c>
      <c r="K13">
        <f t="shared" si="5"/>
        <v>20</v>
      </c>
      <c r="L13">
        <f t="shared" si="5"/>
        <v>35</v>
      </c>
      <c r="M13">
        <f t="shared" si="5"/>
        <v>72</v>
      </c>
      <c r="N13">
        <f t="shared" si="5"/>
        <v>38</v>
      </c>
      <c r="O13">
        <f t="shared" si="5"/>
        <v>71</v>
      </c>
      <c r="P13">
        <f t="shared" si="5"/>
        <v>22</v>
      </c>
      <c r="Q13">
        <f t="shared" si="5"/>
        <v>27</v>
      </c>
      <c r="R13">
        <f t="shared" si="5"/>
        <v>89</v>
      </c>
      <c r="S13">
        <f t="shared" si="5"/>
        <v>99</v>
      </c>
      <c r="T13">
        <f t="shared" si="5"/>
        <v>0</v>
      </c>
      <c r="U13">
        <f t="shared" si="5"/>
        <v>1</v>
      </c>
      <c r="V13">
        <f t="shared" si="5"/>
        <v>364</v>
      </c>
      <c r="W13">
        <f t="shared" si="5"/>
        <v>406</v>
      </c>
      <c r="X13">
        <f t="shared" si="5"/>
        <v>579</v>
      </c>
      <c r="Y13">
        <f t="shared" si="5"/>
        <v>710</v>
      </c>
      <c r="Z13">
        <f t="shared" si="5"/>
        <v>1289</v>
      </c>
    </row>
    <row r="15" spans="1:30" x14ac:dyDescent="0.2">
      <c r="A15" s="49" t="s">
        <v>16</v>
      </c>
      <c r="B15" s="112" t="s">
        <v>525</v>
      </c>
      <c r="C15" s="119" t="s">
        <v>138</v>
      </c>
      <c r="D15" s="13" t="s">
        <v>136</v>
      </c>
      <c r="E15" s="50" t="s">
        <v>137</v>
      </c>
      <c r="F15" s="21"/>
      <c r="G15" s="13"/>
      <c r="H15" s="13">
        <v>1</v>
      </c>
      <c r="I15" s="13"/>
      <c r="J15" s="13"/>
      <c r="K15" s="13"/>
      <c r="L15" s="13"/>
      <c r="M15" s="13"/>
      <c r="N15" s="13">
        <v>1</v>
      </c>
      <c r="O15" s="13">
        <v>1</v>
      </c>
      <c r="P15" s="13"/>
      <c r="Q15" s="13"/>
      <c r="R15" s="13"/>
      <c r="S15" s="13"/>
      <c r="T15" s="13"/>
      <c r="U15" s="13"/>
      <c r="V15" s="13">
        <v>3</v>
      </c>
      <c r="W15" s="15">
        <v>6</v>
      </c>
      <c r="X15" s="19">
        <f>F15+H15+J15+L15+N15+P15+R15+T15+V15</f>
        <v>5</v>
      </c>
      <c r="Y15" s="50">
        <f t="shared" ref="Y15:Y78" si="6">G15+I15+K15+M15+O15+Q15+S15+U15+W15</f>
        <v>7</v>
      </c>
      <c r="Z15">
        <f t="shared" ref="Z15:Z78" si="7">SUM(X15:Y15)</f>
        <v>12</v>
      </c>
      <c r="AB15">
        <v>1</v>
      </c>
      <c r="AC15">
        <f>SUM(Z15:Z17)</f>
        <v>424</v>
      </c>
      <c r="AD15" s="27">
        <f>AC15/AC126</f>
        <v>3.0554154356128845E-2</v>
      </c>
    </row>
    <row r="16" spans="1:30" x14ac:dyDescent="0.2">
      <c r="A16" s="51" t="s">
        <v>16</v>
      </c>
      <c r="B16" s="113" t="s">
        <v>526</v>
      </c>
      <c r="C16" s="47" t="s">
        <v>138</v>
      </c>
      <c r="D16" s="47" t="s">
        <v>139</v>
      </c>
      <c r="E16" s="52" t="s">
        <v>140</v>
      </c>
      <c r="F16" s="56">
        <v>1</v>
      </c>
      <c r="G16" s="47"/>
      <c r="H16" s="47"/>
      <c r="I16" s="47"/>
      <c r="J16" s="47">
        <v>2</v>
      </c>
      <c r="K16" s="47"/>
      <c r="L16" s="47">
        <v>1</v>
      </c>
      <c r="M16" s="47"/>
      <c r="N16" s="47">
        <v>1</v>
      </c>
      <c r="O16" s="47"/>
      <c r="P16" s="47"/>
      <c r="Q16" s="47"/>
      <c r="R16" s="47">
        <v>2</v>
      </c>
      <c r="S16" s="47"/>
      <c r="T16" s="47"/>
      <c r="U16" s="47"/>
      <c r="V16" s="47">
        <v>27</v>
      </c>
      <c r="W16" s="48">
        <v>10</v>
      </c>
      <c r="X16" s="61">
        <f t="shared" ref="X16:X78" si="8">F16+H16+J16+L16+N16+P16+R16+T16+V16</f>
        <v>34</v>
      </c>
      <c r="Y16" s="52">
        <f t="shared" si="6"/>
        <v>10</v>
      </c>
      <c r="Z16">
        <f t="shared" si="7"/>
        <v>44</v>
      </c>
    </row>
    <row r="17" spans="1:30" x14ac:dyDescent="0.2">
      <c r="A17" s="51" t="s">
        <v>16</v>
      </c>
      <c r="B17" s="113" t="s">
        <v>527</v>
      </c>
      <c r="C17" s="47" t="s">
        <v>138</v>
      </c>
      <c r="D17" s="47" t="s">
        <v>141</v>
      </c>
      <c r="E17" s="52" t="s">
        <v>142</v>
      </c>
      <c r="F17" s="56">
        <v>3</v>
      </c>
      <c r="G17" s="47">
        <v>8</v>
      </c>
      <c r="H17" s="47"/>
      <c r="I17" s="47">
        <v>2</v>
      </c>
      <c r="J17" s="47">
        <v>1</v>
      </c>
      <c r="K17" s="47">
        <v>6</v>
      </c>
      <c r="L17" s="47">
        <v>1</v>
      </c>
      <c r="M17" s="47">
        <v>4</v>
      </c>
      <c r="N17" s="47">
        <v>7</v>
      </c>
      <c r="O17" s="47">
        <v>27</v>
      </c>
      <c r="P17" s="47">
        <v>1</v>
      </c>
      <c r="Q17" s="47">
        <v>1</v>
      </c>
      <c r="R17" s="47">
        <v>4</v>
      </c>
      <c r="S17" s="47">
        <v>8</v>
      </c>
      <c r="T17" s="47"/>
      <c r="U17" s="47">
        <v>1</v>
      </c>
      <c r="V17" s="47">
        <v>31</v>
      </c>
      <c r="W17" s="48">
        <v>263</v>
      </c>
      <c r="X17" s="61">
        <f t="shared" si="8"/>
        <v>48</v>
      </c>
      <c r="Y17" s="52">
        <f t="shared" si="6"/>
        <v>320</v>
      </c>
      <c r="Z17">
        <f t="shared" si="7"/>
        <v>368</v>
      </c>
    </row>
    <row r="18" spans="1:30" x14ac:dyDescent="0.2">
      <c r="A18" s="51" t="s">
        <v>16</v>
      </c>
      <c r="B18" s="113" t="s">
        <v>528</v>
      </c>
      <c r="C18" s="47" t="s">
        <v>138</v>
      </c>
      <c r="D18" s="47" t="s">
        <v>143</v>
      </c>
      <c r="E18" s="52" t="s">
        <v>144</v>
      </c>
      <c r="F18" s="56"/>
      <c r="G18" s="47">
        <v>2</v>
      </c>
      <c r="H18" s="47"/>
      <c r="I18" s="47"/>
      <c r="J18" s="47"/>
      <c r="K18" s="47">
        <v>1</v>
      </c>
      <c r="L18" s="47">
        <v>1</v>
      </c>
      <c r="M18" s="47"/>
      <c r="N18" s="47">
        <v>3</v>
      </c>
      <c r="O18" s="47"/>
      <c r="P18" s="47"/>
      <c r="Q18" s="47"/>
      <c r="R18" s="47"/>
      <c r="S18" s="47">
        <v>1</v>
      </c>
      <c r="T18" s="47"/>
      <c r="U18" s="47"/>
      <c r="V18" s="47">
        <v>45</v>
      </c>
      <c r="W18" s="48">
        <v>36</v>
      </c>
      <c r="X18" s="61">
        <f>F18+H18+J18+L18+N18+P18+R18+T18+V18</f>
        <v>49</v>
      </c>
      <c r="Y18" s="52">
        <f t="shared" si="6"/>
        <v>40</v>
      </c>
      <c r="Z18">
        <f t="shared" si="7"/>
        <v>89</v>
      </c>
      <c r="AB18">
        <v>3</v>
      </c>
      <c r="AC18">
        <f>SUM(Z18:Z21)</f>
        <v>348</v>
      </c>
      <c r="AD18" s="27">
        <f>AC18/AC126</f>
        <v>2.5077466311162356E-2</v>
      </c>
    </row>
    <row r="19" spans="1:30" x14ac:dyDescent="0.2">
      <c r="A19" s="51" t="s">
        <v>16</v>
      </c>
      <c r="B19" s="113" t="s">
        <v>529</v>
      </c>
      <c r="C19" s="47" t="s">
        <v>138</v>
      </c>
      <c r="D19" s="47" t="s">
        <v>145</v>
      </c>
      <c r="E19" s="52" t="s">
        <v>146</v>
      </c>
      <c r="F19" s="56"/>
      <c r="G19" s="47"/>
      <c r="H19" s="47"/>
      <c r="I19" s="47"/>
      <c r="J19" s="47"/>
      <c r="K19" s="47">
        <v>1</v>
      </c>
      <c r="L19" s="47">
        <v>1</v>
      </c>
      <c r="M19" s="47"/>
      <c r="N19" s="47">
        <v>1</v>
      </c>
      <c r="O19" s="47">
        <v>4</v>
      </c>
      <c r="P19" s="47"/>
      <c r="Q19" s="47"/>
      <c r="R19" s="47">
        <v>2</v>
      </c>
      <c r="S19" s="47">
        <v>2</v>
      </c>
      <c r="T19" s="47"/>
      <c r="U19" s="47"/>
      <c r="V19" s="47">
        <v>38</v>
      </c>
      <c r="W19" s="48">
        <v>29</v>
      </c>
      <c r="X19" s="61">
        <f t="shared" si="8"/>
        <v>42</v>
      </c>
      <c r="Y19" s="52">
        <f t="shared" si="6"/>
        <v>36</v>
      </c>
      <c r="Z19">
        <f t="shared" si="7"/>
        <v>78</v>
      </c>
    </row>
    <row r="20" spans="1:30" x14ac:dyDescent="0.2">
      <c r="A20" s="51" t="s">
        <v>16</v>
      </c>
      <c r="B20" s="113" t="s">
        <v>530</v>
      </c>
      <c r="C20" s="47" t="s">
        <v>138</v>
      </c>
      <c r="D20" s="47" t="s">
        <v>147</v>
      </c>
      <c r="E20" s="52" t="s">
        <v>148</v>
      </c>
      <c r="F20" s="56">
        <v>2</v>
      </c>
      <c r="G20" s="47"/>
      <c r="H20" s="47"/>
      <c r="I20" s="47"/>
      <c r="J20" s="47"/>
      <c r="K20" s="47"/>
      <c r="L20" s="47">
        <v>1</v>
      </c>
      <c r="M20" s="47"/>
      <c r="N20" s="47">
        <v>1</v>
      </c>
      <c r="O20" s="47"/>
      <c r="P20" s="47"/>
      <c r="Q20" s="47"/>
      <c r="R20" s="47"/>
      <c r="S20" s="47">
        <v>1</v>
      </c>
      <c r="T20" s="47"/>
      <c r="U20" s="47"/>
      <c r="V20" s="47">
        <v>26</v>
      </c>
      <c r="W20" s="48">
        <v>8</v>
      </c>
      <c r="X20" s="61">
        <f t="shared" si="8"/>
        <v>30</v>
      </c>
      <c r="Y20" s="52">
        <f t="shared" si="6"/>
        <v>9</v>
      </c>
      <c r="Z20">
        <f t="shared" si="7"/>
        <v>39</v>
      </c>
    </row>
    <row r="21" spans="1:30" x14ac:dyDescent="0.2">
      <c r="A21" s="51" t="s">
        <v>16</v>
      </c>
      <c r="B21" s="113" t="s">
        <v>531</v>
      </c>
      <c r="C21" s="47" t="s">
        <v>138</v>
      </c>
      <c r="D21" s="47" t="s">
        <v>149</v>
      </c>
      <c r="E21" s="52" t="s">
        <v>150</v>
      </c>
      <c r="F21" s="56"/>
      <c r="G21" s="47">
        <v>3</v>
      </c>
      <c r="H21" s="47"/>
      <c r="I21" s="47"/>
      <c r="J21" s="47">
        <v>2</v>
      </c>
      <c r="K21" s="47">
        <v>2</v>
      </c>
      <c r="L21" s="47">
        <v>1</v>
      </c>
      <c r="M21" s="47"/>
      <c r="N21" s="47">
        <v>4</v>
      </c>
      <c r="O21" s="47">
        <v>4</v>
      </c>
      <c r="P21" s="47"/>
      <c r="Q21" s="47"/>
      <c r="R21" s="47">
        <v>3</v>
      </c>
      <c r="S21" s="47">
        <v>3</v>
      </c>
      <c r="T21" s="47">
        <v>1</v>
      </c>
      <c r="U21" s="47"/>
      <c r="V21" s="47">
        <v>48</v>
      </c>
      <c r="W21" s="48">
        <v>71</v>
      </c>
      <c r="X21" s="61">
        <f t="shared" si="8"/>
        <v>59</v>
      </c>
      <c r="Y21" s="52">
        <f t="shared" si="6"/>
        <v>83</v>
      </c>
      <c r="Z21">
        <f t="shared" si="7"/>
        <v>142</v>
      </c>
    </row>
    <row r="22" spans="1:30" x14ac:dyDescent="0.2">
      <c r="A22" s="51" t="s">
        <v>16</v>
      </c>
      <c r="B22" s="113" t="s">
        <v>532</v>
      </c>
      <c r="C22" s="47" t="s">
        <v>151</v>
      </c>
      <c r="D22" s="47" t="s">
        <v>152</v>
      </c>
      <c r="E22" s="52" t="s">
        <v>153</v>
      </c>
      <c r="F22" s="56">
        <v>2</v>
      </c>
      <c r="G22" s="47"/>
      <c r="H22" s="47"/>
      <c r="I22" s="47"/>
      <c r="J22" s="47">
        <v>1</v>
      </c>
      <c r="K22" s="47">
        <v>1</v>
      </c>
      <c r="L22" s="47">
        <v>2</v>
      </c>
      <c r="M22" s="47"/>
      <c r="N22" s="47">
        <v>8</v>
      </c>
      <c r="O22" s="47">
        <v>1</v>
      </c>
      <c r="P22" s="47"/>
      <c r="Q22" s="47">
        <v>1</v>
      </c>
      <c r="R22" s="47"/>
      <c r="S22" s="47"/>
      <c r="T22" s="47"/>
      <c r="U22" s="47"/>
      <c r="V22" s="47">
        <v>25</v>
      </c>
      <c r="W22" s="48">
        <v>20</v>
      </c>
      <c r="X22" s="61">
        <f t="shared" si="8"/>
        <v>38</v>
      </c>
      <c r="Y22" s="52">
        <f t="shared" si="6"/>
        <v>23</v>
      </c>
      <c r="Z22">
        <f t="shared" si="7"/>
        <v>61</v>
      </c>
      <c r="AB22">
        <v>4</v>
      </c>
      <c r="AC22">
        <f>SUM(Z22)</f>
        <v>61</v>
      </c>
      <c r="AD22" s="27">
        <f>AC22/AC126</f>
        <v>4.3957627729336313E-3</v>
      </c>
    </row>
    <row r="23" spans="1:30" x14ac:dyDescent="0.2">
      <c r="A23" s="51" t="s">
        <v>16</v>
      </c>
      <c r="B23" s="113" t="s">
        <v>533</v>
      </c>
      <c r="C23" s="47" t="s">
        <v>151</v>
      </c>
      <c r="D23" s="47" t="s">
        <v>154</v>
      </c>
      <c r="E23" s="52" t="s">
        <v>155</v>
      </c>
      <c r="F23" s="56">
        <v>1</v>
      </c>
      <c r="G23" s="47">
        <v>2</v>
      </c>
      <c r="H23" s="47"/>
      <c r="I23" s="47"/>
      <c r="J23" s="47"/>
      <c r="K23" s="47"/>
      <c r="L23" s="47">
        <v>4</v>
      </c>
      <c r="M23" s="47">
        <v>3</v>
      </c>
      <c r="N23" s="47"/>
      <c r="O23" s="47">
        <v>1</v>
      </c>
      <c r="P23" s="47"/>
      <c r="Q23" s="47"/>
      <c r="R23" s="47"/>
      <c r="S23" s="47"/>
      <c r="T23" s="47"/>
      <c r="U23" s="47"/>
      <c r="V23" s="47"/>
      <c r="W23" s="48"/>
      <c r="X23" s="61">
        <f t="shared" si="8"/>
        <v>5</v>
      </c>
      <c r="Y23" s="52">
        <f t="shared" si="6"/>
        <v>6</v>
      </c>
      <c r="Z23">
        <f t="shared" si="7"/>
        <v>11</v>
      </c>
      <c r="AB23">
        <v>5</v>
      </c>
      <c r="AC23">
        <f>SUM(Z23:Z24)</f>
        <v>22</v>
      </c>
      <c r="AD23" s="27">
        <f>AC23/AC126</f>
        <v>1.5853570656481949E-3</v>
      </c>
    </row>
    <row r="24" spans="1:30" x14ac:dyDescent="0.2">
      <c r="A24" s="51" t="s">
        <v>16</v>
      </c>
      <c r="B24" s="113" t="s">
        <v>534</v>
      </c>
      <c r="C24" s="47" t="s">
        <v>151</v>
      </c>
      <c r="D24" s="47" t="s">
        <v>156</v>
      </c>
      <c r="E24" s="52" t="s">
        <v>157</v>
      </c>
      <c r="F24" s="56"/>
      <c r="G24" s="47"/>
      <c r="H24" s="47"/>
      <c r="I24" s="47">
        <v>2</v>
      </c>
      <c r="J24" s="47"/>
      <c r="K24" s="47"/>
      <c r="L24" s="47"/>
      <c r="M24" s="47">
        <v>1</v>
      </c>
      <c r="N24" s="47"/>
      <c r="O24" s="47">
        <v>2</v>
      </c>
      <c r="P24" s="47"/>
      <c r="Q24" s="47"/>
      <c r="R24" s="47"/>
      <c r="S24" s="47"/>
      <c r="T24" s="47"/>
      <c r="U24" s="47"/>
      <c r="V24" s="47"/>
      <c r="W24" s="48">
        <v>6</v>
      </c>
      <c r="X24" s="61">
        <f t="shared" si="8"/>
        <v>0</v>
      </c>
      <c r="Y24" s="52">
        <f t="shared" si="6"/>
        <v>11</v>
      </c>
      <c r="Z24">
        <f t="shared" si="7"/>
        <v>11</v>
      </c>
    </row>
    <row r="25" spans="1:30" x14ac:dyDescent="0.2">
      <c r="A25" s="51" t="s">
        <v>16</v>
      </c>
      <c r="B25" s="113" t="s">
        <v>535</v>
      </c>
      <c r="C25" s="47" t="s">
        <v>151</v>
      </c>
      <c r="D25" s="47" t="s">
        <v>158</v>
      </c>
      <c r="E25" s="52" t="s">
        <v>159</v>
      </c>
      <c r="F25" s="56">
        <v>10</v>
      </c>
      <c r="G25" s="47">
        <v>6</v>
      </c>
      <c r="H25" s="47"/>
      <c r="I25" s="47"/>
      <c r="J25" s="47">
        <v>1</v>
      </c>
      <c r="K25" s="47">
        <v>5</v>
      </c>
      <c r="L25" s="47">
        <v>34</v>
      </c>
      <c r="M25" s="47">
        <v>15</v>
      </c>
      <c r="N25" s="47">
        <v>21</v>
      </c>
      <c r="O25" s="47">
        <v>34</v>
      </c>
      <c r="P25" s="47">
        <v>2</v>
      </c>
      <c r="Q25" s="47">
        <v>1</v>
      </c>
      <c r="R25" s="47">
        <v>12</v>
      </c>
      <c r="S25" s="47">
        <v>8</v>
      </c>
      <c r="T25" s="47"/>
      <c r="U25" s="47"/>
      <c r="V25" s="47">
        <v>220</v>
      </c>
      <c r="W25" s="48">
        <v>229</v>
      </c>
      <c r="X25" s="61">
        <f t="shared" si="8"/>
        <v>300</v>
      </c>
      <c r="Y25" s="52">
        <f t="shared" si="6"/>
        <v>298</v>
      </c>
      <c r="Z25">
        <f t="shared" si="7"/>
        <v>598</v>
      </c>
      <c r="AB25">
        <v>9</v>
      </c>
      <c r="AC25">
        <f>SUM(Z25:Z28)</f>
        <v>834</v>
      </c>
      <c r="AD25" s="27">
        <f>AC25/AC126</f>
        <v>6.0099445125027025E-2</v>
      </c>
    </row>
    <row r="26" spans="1:30" x14ac:dyDescent="0.2">
      <c r="A26" s="51" t="s">
        <v>16</v>
      </c>
      <c r="B26" s="113" t="s">
        <v>535</v>
      </c>
      <c r="C26" s="47" t="s">
        <v>160</v>
      </c>
      <c r="D26" s="47" t="s">
        <v>570</v>
      </c>
      <c r="E26" s="52" t="s">
        <v>571</v>
      </c>
      <c r="F26" s="56"/>
      <c r="G26" s="47"/>
      <c r="H26" s="47"/>
      <c r="I26" s="47"/>
      <c r="J26" s="47"/>
      <c r="K26" s="47">
        <v>1</v>
      </c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>
        <v>1</v>
      </c>
      <c r="W26" s="48">
        <v>1</v>
      </c>
      <c r="X26" s="61">
        <f t="shared" si="8"/>
        <v>1</v>
      </c>
      <c r="Y26" s="52">
        <f t="shared" si="6"/>
        <v>2</v>
      </c>
      <c r="Z26">
        <f t="shared" si="7"/>
        <v>3</v>
      </c>
    </row>
    <row r="27" spans="1:30" x14ac:dyDescent="0.2">
      <c r="A27" s="51" t="s">
        <v>16</v>
      </c>
      <c r="B27" s="113" t="s">
        <v>536</v>
      </c>
      <c r="C27" s="47" t="s">
        <v>151</v>
      </c>
      <c r="D27" s="47" t="s">
        <v>161</v>
      </c>
      <c r="E27" s="52" t="s">
        <v>162</v>
      </c>
      <c r="F27" s="56">
        <v>1</v>
      </c>
      <c r="G27" s="47">
        <v>4</v>
      </c>
      <c r="H27" s="47"/>
      <c r="I27" s="47"/>
      <c r="J27" s="47">
        <v>1</v>
      </c>
      <c r="K27" s="47"/>
      <c r="L27" s="47">
        <v>1</v>
      </c>
      <c r="M27" s="47">
        <v>3</v>
      </c>
      <c r="N27" s="47">
        <v>1</v>
      </c>
      <c r="O27" s="47">
        <v>5</v>
      </c>
      <c r="P27" s="47"/>
      <c r="Q27" s="47">
        <v>1</v>
      </c>
      <c r="R27" s="47">
        <v>1</v>
      </c>
      <c r="S27" s="47">
        <v>3</v>
      </c>
      <c r="T27" s="47"/>
      <c r="U27" s="47"/>
      <c r="V27" s="47">
        <v>19</v>
      </c>
      <c r="W27" s="48">
        <v>39</v>
      </c>
      <c r="X27" s="61">
        <f t="shared" si="8"/>
        <v>24</v>
      </c>
      <c r="Y27" s="52">
        <f t="shared" si="6"/>
        <v>55</v>
      </c>
      <c r="Z27">
        <f t="shared" si="7"/>
        <v>79</v>
      </c>
    </row>
    <row r="28" spans="1:30" x14ac:dyDescent="0.2">
      <c r="A28" s="51" t="s">
        <v>16</v>
      </c>
      <c r="B28" s="113" t="s">
        <v>537</v>
      </c>
      <c r="C28" s="47" t="s">
        <v>151</v>
      </c>
      <c r="D28" s="47" t="s">
        <v>163</v>
      </c>
      <c r="E28" s="52" t="s">
        <v>164</v>
      </c>
      <c r="F28" s="56">
        <v>1</v>
      </c>
      <c r="G28" s="47">
        <v>2</v>
      </c>
      <c r="H28" s="47"/>
      <c r="I28" s="47"/>
      <c r="J28" s="47"/>
      <c r="K28" s="47">
        <v>2</v>
      </c>
      <c r="L28" s="47">
        <v>2</v>
      </c>
      <c r="M28" s="47">
        <v>5</v>
      </c>
      <c r="N28" s="47">
        <v>4</v>
      </c>
      <c r="O28" s="47">
        <v>10</v>
      </c>
      <c r="P28" s="47">
        <v>1</v>
      </c>
      <c r="Q28" s="47">
        <v>1</v>
      </c>
      <c r="R28" s="47">
        <v>1</v>
      </c>
      <c r="S28" s="47">
        <v>1</v>
      </c>
      <c r="T28" s="47"/>
      <c r="U28" s="47"/>
      <c r="V28" s="47">
        <v>31</v>
      </c>
      <c r="W28" s="48">
        <v>93</v>
      </c>
      <c r="X28" s="61">
        <f t="shared" si="8"/>
        <v>40</v>
      </c>
      <c r="Y28" s="52">
        <f t="shared" si="6"/>
        <v>114</v>
      </c>
      <c r="Z28">
        <f t="shared" si="7"/>
        <v>154</v>
      </c>
      <c r="AD28" s="27"/>
    </row>
    <row r="29" spans="1:30" x14ac:dyDescent="0.2">
      <c r="A29" s="51" t="s">
        <v>16</v>
      </c>
      <c r="B29" s="58">
        <v>110101</v>
      </c>
      <c r="C29" s="47" t="s">
        <v>151</v>
      </c>
      <c r="D29" s="47" t="s">
        <v>165</v>
      </c>
      <c r="E29" s="52" t="s">
        <v>166</v>
      </c>
      <c r="F29" s="56">
        <v>3</v>
      </c>
      <c r="G29" s="47">
        <v>2</v>
      </c>
      <c r="H29" s="47"/>
      <c r="I29" s="47"/>
      <c r="J29" s="47">
        <v>12</v>
      </c>
      <c r="K29" s="47">
        <v>3</v>
      </c>
      <c r="L29" s="47">
        <v>14</v>
      </c>
      <c r="M29" s="47">
        <v>5</v>
      </c>
      <c r="N29" s="47">
        <v>21</v>
      </c>
      <c r="O29" s="47">
        <v>5</v>
      </c>
      <c r="P29" s="47">
        <v>4</v>
      </c>
      <c r="Q29" s="47">
        <v>2</v>
      </c>
      <c r="R29" s="47">
        <v>5</v>
      </c>
      <c r="S29" s="47"/>
      <c r="T29" s="47"/>
      <c r="U29" s="47"/>
      <c r="V29" s="47">
        <v>79</v>
      </c>
      <c r="W29" s="48">
        <v>17</v>
      </c>
      <c r="X29" s="61">
        <f t="shared" si="8"/>
        <v>138</v>
      </c>
      <c r="Y29" s="52">
        <f t="shared" si="6"/>
        <v>34</v>
      </c>
      <c r="Z29">
        <f t="shared" si="7"/>
        <v>172</v>
      </c>
      <c r="AB29">
        <v>11</v>
      </c>
      <c r="AC29">
        <f>SUM(Z29:Z30)</f>
        <v>478</v>
      </c>
      <c r="AD29" s="27">
        <f>AC29/AC126</f>
        <v>3.444548533544714E-2</v>
      </c>
    </row>
    <row r="30" spans="1:30" x14ac:dyDescent="0.2">
      <c r="A30" s="51" t="s">
        <v>16</v>
      </c>
      <c r="B30" s="58">
        <v>110101</v>
      </c>
      <c r="C30" s="47" t="s">
        <v>151</v>
      </c>
      <c r="D30" s="47" t="s">
        <v>167</v>
      </c>
      <c r="E30" s="52" t="s">
        <v>168</v>
      </c>
      <c r="F30" s="56">
        <v>6</v>
      </c>
      <c r="G30" s="47">
        <v>2</v>
      </c>
      <c r="H30" s="47"/>
      <c r="I30" s="47"/>
      <c r="J30" s="47">
        <v>19</v>
      </c>
      <c r="K30" s="47">
        <v>4</v>
      </c>
      <c r="L30" s="47">
        <v>14</v>
      </c>
      <c r="M30" s="47">
        <v>3</v>
      </c>
      <c r="N30" s="47">
        <v>23</v>
      </c>
      <c r="O30" s="47">
        <v>3</v>
      </c>
      <c r="P30" s="47">
        <v>7</v>
      </c>
      <c r="Q30" s="47">
        <v>2</v>
      </c>
      <c r="R30" s="47">
        <v>13</v>
      </c>
      <c r="S30" s="47">
        <v>4</v>
      </c>
      <c r="T30" s="47"/>
      <c r="U30" s="47"/>
      <c r="V30" s="47">
        <v>188</v>
      </c>
      <c r="W30" s="48">
        <v>18</v>
      </c>
      <c r="X30" s="61">
        <f t="shared" si="8"/>
        <v>270</v>
      </c>
      <c r="Y30" s="52">
        <f t="shared" si="6"/>
        <v>36</v>
      </c>
      <c r="Z30">
        <f t="shared" si="7"/>
        <v>306</v>
      </c>
      <c r="AD30" s="27"/>
    </row>
    <row r="31" spans="1:30" x14ac:dyDescent="0.2">
      <c r="A31" s="51" t="s">
        <v>16</v>
      </c>
      <c r="B31" s="58">
        <v>131202</v>
      </c>
      <c r="C31" s="47" t="s">
        <v>169</v>
      </c>
      <c r="D31" s="47" t="s">
        <v>170</v>
      </c>
      <c r="E31" s="52" t="s">
        <v>171</v>
      </c>
      <c r="F31" s="56"/>
      <c r="G31" s="47">
        <v>2</v>
      </c>
      <c r="H31" s="47">
        <v>1</v>
      </c>
      <c r="I31" s="47"/>
      <c r="J31" s="47">
        <v>1</v>
      </c>
      <c r="K31" s="47">
        <v>7</v>
      </c>
      <c r="L31" s="47">
        <v>1</v>
      </c>
      <c r="M31" s="47">
        <v>3</v>
      </c>
      <c r="N31" s="47">
        <v>1</v>
      </c>
      <c r="O31" s="47">
        <v>22</v>
      </c>
      <c r="P31" s="47"/>
      <c r="Q31" s="47"/>
      <c r="R31" s="47"/>
      <c r="S31" s="47">
        <v>3</v>
      </c>
      <c r="T31" s="47"/>
      <c r="U31" s="47"/>
      <c r="V31" s="47">
        <v>15</v>
      </c>
      <c r="W31" s="48">
        <v>210</v>
      </c>
      <c r="X31" s="61">
        <f t="shared" si="8"/>
        <v>19</v>
      </c>
      <c r="Y31" s="52">
        <f t="shared" si="6"/>
        <v>247</v>
      </c>
      <c r="Z31">
        <f t="shared" si="7"/>
        <v>266</v>
      </c>
      <c r="AB31">
        <v>13</v>
      </c>
      <c r="AC31">
        <f>SUM(Z31:Z34)</f>
        <v>441</v>
      </c>
      <c r="AD31" s="27">
        <f>AC31/AC126</f>
        <v>3.1779202997766084E-2</v>
      </c>
    </row>
    <row r="32" spans="1:30" x14ac:dyDescent="0.2">
      <c r="A32" s="51" t="s">
        <v>16</v>
      </c>
      <c r="B32" s="58">
        <v>131202</v>
      </c>
      <c r="C32" s="47" t="s">
        <v>169</v>
      </c>
      <c r="D32" s="47" t="s">
        <v>172</v>
      </c>
      <c r="E32" s="52" t="s">
        <v>173</v>
      </c>
      <c r="F32" s="56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8">
        <v>1</v>
      </c>
      <c r="X32" s="61">
        <f t="shared" si="8"/>
        <v>0</v>
      </c>
      <c r="Y32" s="52">
        <f t="shared" si="6"/>
        <v>1</v>
      </c>
      <c r="Z32">
        <f t="shared" si="7"/>
        <v>1</v>
      </c>
    </row>
    <row r="33" spans="1:30" x14ac:dyDescent="0.2">
      <c r="A33" s="51" t="s">
        <v>16</v>
      </c>
      <c r="B33" s="58">
        <v>131205</v>
      </c>
      <c r="C33" s="47" t="s">
        <v>169</v>
      </c>
      <c r="D33" s="47" t="s">
        <v>174</v>
      </c>
      <c r="E33" s="52" t="s">
        <v>175</v>
      </c>
      <c r="F33" s="56">
        <v>1</v>
      </c>
      <c r="G33" s="47">
        <v>5</v>
      </c>
      <c r="H33" s="47"/>
      <c r="I33" s="47"/>
      <c r="J33" s="47">
        <v>1</v>
      </c>
      <c r="K33" s="47">
        <v>1</v>
      </c>
      <c r="L33" s="47">
        <v>1</v>
      </c>
      <c r="M33" s="47">
        <v>2</v>
      </c>
      <c r="N33" s="47">
        <v>5</v>
      </c>
      <c r="O33" s="47">
        <v>11</v>
      </c>
      <c r="P33" s="47"/>
      <c r="Q33" s="47"/>
      <c r="R33" s="47">
        <v>1</v>
      </c>
      <c r="S33" s="47">
        <v>3</v>
      </c>
      <c r="T33" s="47"/>
      <c r="U33" s="47"/>
      <c r="V33" s="47">
        <v>55</v>
      </c>
      <c r="W33" s="48">
        <v>85</v>
      </c>
      <c r="X33" s="61">
        <f t="shared" si="8"/>
        <v>64</v>
      </c>
      <c r="Y33" s="52">
        <f t="shared" si="6"/>
        <v>107</v>
      </c>
      <c r="Z33">
        <f t="shared" si="7"/>
        <v>171</v>
      </c>
    </row>
    <row r="34" spans="1:30" x14ac:dyDescent="0.2">
      <c r="A34" s="51" t="s">
        <v>16</v>
      </c>
      <c r="B34" s="16">
        <v>131205</v>
      </c>
      <c r="C34" s="47" t="s">
        <v>169</v>
      </c>
      <c r="D34" s="47" t="s">
        <v>176</v>
      </c>
      <c r="E34" s="52" t="s">
        <v>177</v>
      </c>
      <c r="F34" s="56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8">
        <v>3</v>
      </c>
      <c r="X34" s="61">
        <f t="shared" si="8"/>
        <v>0</v>
      </c>
      <c r="Y34" s="52">
        <f t="shared" si="6"/>
        <v>3</v>
      </c>
      <c r="Z34">
        <f t="shared" si="7"/>
        <v>3</v>
      </c>
      <c r="AD34" s="27"/>
    </row>
    <row r="35" spans="1:30" x14ac:dyDescent="0.2">
      <c r="A35" s="51" t="s">
        <v>16</v>
      </c>
      <c r="B35" s="16">
        <v>140501</v>
      </c>
      <c r="C35" s="47" t="s">
        <v>178</v>
      </c>
      <c r="D35" s="47" t="s">
        <v>179</v>
      </c>
      <c r="E35" s="52" t="s">
        <v>180</v>
      </c>
      <c r="F35" s="56"/>
      <c r="G35" s="47">
        <v>2</v>
      </c>
      <c r="H35" s="47"/>
      <c r="I35" s="47"/>
      <c r="J35" s="47">
        <v>6</v>
      </c>
      <c r="K35" s="47">
        <v>7</v>
      </c>
      <c r="L35" s="47">
        <v>4</v>
      </c>
      <c r="M35" s="47">
        <v>8</v>
      </c>
      <c r="N35" s="47">
        <v>5</v>
      </c>
      <c r="O35" s="47">
        <v>7</v>
      </c>
      <c r="P35" s="47">
        <v>2</v>
      </c>
      <c r="Q35" s="47">
        <v>2</v>
      </c>
      <c r="R35" s="47">
        <v>2</v>
      </c>
      <c r="S35" s="47">
        <v>4</v>
      </c>
      <c r="T35" s="47"/>
      <c r="U35" s="47"/>
      <c r="V35" s="47">
        <v>79</v>
      </c>
      <c r="W35" s="48">
        <v>61</v>
      </c>
      <c r="X35" s="61">
        <f t="shared" si="8"/>
        <v>98</v>
      </c>
      <c r="Y35" s="52">
        <f t="shared" si="6"/>
        <v>91</v>
      </c>
      <c r="Z35">
        <f t="shared" si="7"/>
        <v>189</v>
      </c>
      <c r="AB35">
        <v>14</v>
      </c>
      <c r="AC35">
        <f>SUM(Z35:Z42)</f>
        <v>1470</v>
      </c>
      <c r="AD35" s="27">
        <f>AC35/AC126</f>
        <v>0.10593067665922029</v>
      </c>
    </row>
    <row r="36" spans="1:30" x14ac:dyDescent="0.2">
      <c r="A36" s="51" t="s">
        <v>16</v>
      </c>
      <c r="B36" s="16">
        <v>140701</v>
      </c>
      <c r="C36" s="47" t="s">
        <v>178</v>
      </c>
      <c r="D36" s="47" t="s">
        <v>181</v>
      </c>
      <c r="E36" s="52" t="s">
        <v>182</v>
      </c>
      <c r="F36" s="56">
        <v>1</v>
      </c>
      <c r="G36" s="47">
        <v>1</v>
      </c>
      <c r="H36" s="47"/>
      <c r="I36" s="47"/>
      <c r="J36" s="47">
        <v>2</v>
      </c>
      <c r="K36" s="47">
        <v>2</v>
      </c>
      <c r="L36" s="47">
        <v>2</v>
      </c>
      <c r="M36" s="47">
        <v>2</v>
      </c>
      <c r="N36" s="47">
        <v>8</v>
      </c>
      <c r="O36" s="47">
        <v>5</v>
      </c>
      <c r="P36" s="47">
        <v>4</v>
      </c>
      <c r="Q36" s="47">
        <v>4</v>
      </c>
      <c r="R36" s="47">
        <v>9</v>
      </c>
      <c r="S36" s="47">
        <v>2</v>
      </c>
      <c r="T36" s="47"/>
      <c r="U36" s="47"/>
      <c r="V36" s="47">
        <v>73</v>
      </c>
      <c r="W36" s="48">
        <v>52</v>
      </c>
      <c r="X36" s="61">
        <f t="shared" si="8"/>
        <v>99</v>
      </c>
      <c r="Y36" s="52">
        <f t="shared" si="6"/>
        <v>68</v>
      </c>
      <c r="Z36">
        <f t="shared" si="7"/>
        <v>167</v>
      </c>
    </row>
    <row r="37" spans="1:30" x14ac:dyDescent="0.2">
      <c r="A37" s="51" t="s">
        <v>16</v>
      </c>
      <c r="B37" s="16">
        <v>140801</v>
      </c>
      <c r="C37" s="47" t="s">
        <v>178</v>
      </c>
      <c r="D37" s="47" t="s">
        <v>183</v>
      </c>
      <c r="E37" s="52" t="s">
        <v>184</v>
      </c>
      <c r="F37" s="56">
        <v>2</v>
      </c>
      <c r="G37" s="47">
        <v>3</v>
      </c>
      <c r="H37" s="47"/>
      <c r="I37" s="47"/>
      <c r="J37" s="47">
        <v>5</v>
      </c>
      <c r="K37" s="47"/>
      <c r="L37" s="47">
        <v>4</v>
      </c>
      <c r="M37" s="47">
        <v>3</v>
      </c>
      <c r="N37" s="47">
        <v>9</v>
      </c>
      <c r="O37" s="47">
        <v>4</v>
      </c>
      <c r="P37" s="47">
        <v>5</v>
      </c>
      <c r="Q37" s="47"/>
      <c r="R37" s="47">
        <v>5</v>
      </c>
      <c r="S37" s="47">
        <v>2</v>
      </c>
      <c r="T37" s="47"/>
      <c r="U37" s="47"/>
      <c r="V37" s="47">
        <v>128</v>
      </c>
      <c r="W37" s="48">
        <v>26</v>
      </c>
      <c r="X37" s="61">
        <f>F37+H37+J37+L37+N37+P37+R37+T37+V37</f>
        <v>158</v>
      </c>
      <c r="Y37" s="52">
        <f t="shared" si="6"/>
        <v>38</v>
      </c>
      <c r="Z37">
        <f t="shared" si="7"/>
        <v>196</v>
      </c>
    </row>
    <row r="38" spans="1:30" x14ac:dyDescent="0.2">
      <c r="A38" s="51" t="s">
        <v>16</v>
      </c>
      <c r="B38" s="16">
        <v>140901</v>
      </c>
      <c r="C38" s="47" t="s">
        <v>178</v>
      </c>
      <c r="D38" s="47" t="s">
        <v>185</v>
      </c>
      <c r="E38" s="52" t="s">
        <v>186</v>
      </c>
      <c r="F38" s="56">
        <v>6</v>
      </c>
      <c r="G38" s="47">
        <v>1</v>
      </c>
      <c r="H38" s="47"/>
      <c r="I38" s="47"/>
      <c r="J38" s="47">
        <v>16</v>
      </c>
      <c r="K38" s="47"/>
      <c r="L38" s="47">
        <v>6</v>
      </c>
      <c r="M38" s="47"/>
      <c r="N38" s="47">
        <v>16</v>
      </c>
      <c r="O38" s="47">
        <v>3</v>
      </c>
      <c r="P38" s="47">
        <v>2</v>
      </c>
      <c r="Q38" s="47"/>
      <c r="R38" s="47">
        <v>4</v>
      </c>
      <c r="S38" s="47"/>
      <c r="T38" s="47"/>
      <c r="U38" s="47"/>
      <c r="V38" s="47">
        <v>67</v>
      </c>
      <c r="W38" s="48">
        <v>9</v>
      </c>
      <c r="X38" s="61">
        <f t="shared" si="8"/>
        <v>117</v>
      </c>
      <c r="Y38" s="52">
        <f t="shared" si="6"/>
        <v>13</v>
      </c>
      <c r="Z38">
        <f t="shared" si="7"/>
        <v>130</v>
      </c>
    </row>
    <row r="39" spans="1:30" x14ac:dyDescent="0.2">
      <c r="A39" s="51" t="s">
        <v>16</v>
      </c>
      <c r="B39" s="16">
        <v>141001</v>
      </c>
      <c r="C39" s="47" t="s">
        <v>178</v>
      </c>
      <c r="D39" s="47" t="s">
        <v>187</v>
      </c>
      <c r="E39" s="52" t="s">
        <v>188</v>
      </c>
      <c r="F39" s="56">
        <v>6</v>
      </c>
      <c r="G39" s="47">
        <v>1</v>
      </c>
      <c r="H39" s="47"/>
      <c r="I39" s="47"/>
      <c r="J39" s="47">
        <v>5</v>
      </c>
      <c r="K39" s="47"/>
      <c r="L39" s="47">
        <v>7</v>
      </c>
      <c r="M39" s="47">
        <v>1</v>
      </c>
      <c r="N39" s="47">
        <v>8</v>
      </c>
      <c r="O39" s="47">
        <v>3</v>
      </c>
      <c r="P39" s="47">
        <v>2</v>
      </c>
      <c r="Q39" s="47">
        <v>1</v>
      </c>
      <c r="R39" s="47">
        <v>8</v>
      </c>
      <c r="S39" s="47">
        <v>1</v>
      </c>
      <c r="T39" s="47"/>
      <c r="U39" s="47"/>
      <c r="V39" s="47">
        <v>88</v>
      </c>
      <c r="W39" s="48">
        <v>10</v>
      </c>
      <c r="X39" s="61">
        <f t="shared" si="8"/>
        <v>124</v>
      </c>
      <c r="Y39" s="52">
        <f t="shared" si="6"/>
        <v>17</v>
      </c>
      <c r="Z39">
        <f t="shared" si="7"/>
        <v>141</v>
      </c>
    </row>
    <row r="40" spans="1:30" x14ac:dyDescent="0.2">
      <c r="A40" s="51" t="s">
        <v>16</v>
      </c>
      <c r="B40" s="16">
        <v>141901</v>
      </c>
      <c r="C40" s="47" t="s">
        <v>178</v>
      </c>
      <c r="D40" s="47" t="s">
        <v>189</v>
      </c>
      <c r="E40" s="52" t="s">
        <v>190</v>
      </c>
      <c r="F40" s="56">
        <v>8</v>
      </c>
      <c r="G40" s="47">
        <v>5</v>
      </c>
      <c r="H40" s="47"/>
      <c r="I40" s="47"/>
      <c r="J40" s="47">
        <v>10</v>
      </c>
      <c r="K40" s="47">
        <v>3</v>
      </c>
      <c r="L40" s="47">
        <v>9</v>
      </c>
      <c r="M40" s="47"/>
      <c r="N40" s="47">
        <v>30</v>
      </c>
      <c r="O40" s="47">
        <v>10</v>
      </c>
      <c r="P40" s="47">
        <v>6</v>
      </c>
      <c r="Q40" s="47"/>
      <c r="R40" s="47">
        <v>28</v>
      </c>
      <c r="S40" s="47">
        <v>1</v>
      </c>
      <c r="T40" s="47"/>
      <c r="U40" s="47"/>
      <c r="V40" s="47">
        <v>321</v>
      </c>
      <c r="W40" s="48">
        <v>33</v>
      </c>
      <c r="X40" s="61">
        <f t="shared" si="8"/>
        <v>412</v>
      </c>
      <c r="Y40" s="52">
        <f t="shared" si="6"/>
        <v>52</v>
      </c>
      <c r="Z40">
        <f t="shared" si="7"/>
        <v>464</v>
      </c>
    </row>
    <row r="41" spans="1:30" x14ac:dyDescent="0.2">
      <c r="A41" s="51" t="s">
        <v>16</v>
      </c>
      <c r="B41" s="16">
        <v>142401</v>
      </c>
      <c r="C41" s="47" t="s">
        <v>178</v>
      </c>
      <c r="D41" s="47" t="s">
        <v>191</v>
      </c>
      <c r="E41" s="52" t="s">
        <v>192</v>
      </c>
      <c r="F41" s="56">
        <v>3</v>
      </c>
      <c r="G41" s="47">
        <v>1</v>
      </c>
      <c r="H41" s="47"/>
      <c r="I41" s="47"/>
      <c r="J41" s="47">
        <v>3</v>
      </c>
      <c r="K41" s="47"/>
      <c r="L41" s="47">
        <v>1</v>
      </c>
      <c r="M41" s="47">
        <v>2</v>
      </c>
      <c r="N41" s="47">
        <v>3</v>
      </c>
      <c r="O41" s="47">
        <v>4</v>
      </c>
      <c r="P41" s="47">
        <v>2</v>
      </c>
      <c r="Q41" s="47">
        <v>1</v>
      </c>
      <c r="R41" s="47">
        <v>2</v>
      </c>
      <c r="S41" s="47">
        <v>1</v>
      </c>
      <c r="T41" s="47"/>
      <c r="U41" s="47"/>
      <c r="V41" s="47">
        <v>71</v>
      </c>
      <c r="W41" s="48">
        <v>39</v>
      </c>
      <c r="X41" s="61">
        <f t="shared" si="8"/>
        <v>85</v>
      </c>
      <c r="Y41" s="52">
        <f t="shared" si="6"/>
        <v>48</v>
      </c>
      <c r="Z41">
        <f t="shared" si="7"/>
        <v>133</v>
      </c>
    </row>
    <row r="42" spans="1:30" x14ac:dyDescent="0.2">
      <c r="A42" s="51" t="s">
        <v>16</v>
      </c>
      <c r="B42" s="16">
        <v>143501</v>
      </c>
      <c r="C42" s="47" t="s">
        <v>178</v>
      </c>
      <c r="D42" s="47" t="s">
        <v>193</v>
      </c>
      <c r="E42" s="52" t="s">
        <v>194</v>
      </c>
      <c r="F42" s="56">
        <v>1</v>
      </c>
      <c r="G42" s="47"/>
      <c r="H42" s="47"/>
      <c r="I42" s="47"/>
      <c r="J42" s="47">
        <v>2</v>
      </c>
      <c r="K42" s="47">
        <v>2</v>
      </c>
      <c r="L42" s="47">
        <v>3</v>
      </c>
      <c r="M42" s="47"/>
      <c r="N42" s="47">
        <v>2</v>
      </c>
      <c r="O42" s="47"/>
      <c r="P42" s="47">
        <v>3</v>
      </c>
      <c r="Q42" s="47">
        <v>1</v>
      </c>
      <c r="R42" s="47">
        <v>2</v>
      </c>
      <c r="S42" s="47">
        <v>1</v>
      </c>
      <c r="T42" s="47"/>
      <c r="U42" s="47"/>
      <c r="V42" s="47">
        <v>24</v>
      </c>
      <c r="W42" s="48">
        <v>9</v>
      </c>
      <c r="X42" s="61">
        <f t="shared" si="8"/>
        <v>37</v>
      </c>
      <c r="Y42" s="52">
        <f t="shared" si="6"/>
        <v>13</v>
      </c>
      <c r="Z42">
        <f t="shared" si="7"/>
        <v>50</v>
      </c>
      <c r="AD42" s="27"/>
    </row>
    <row r="43" spans="1:30" x14ac:dyDescent="0.2">
      <c r="A43" s="51" t="s">
        <v>16</v>
      </c>
      <c r="B43" s="16">
        <v>160301</v>
      </c>
      <c r="C43" s="47" t="s">
        <v>151</v>
      </c>
      <c r="D43" s="47" t="s">
        <v>195</v>
      </c>
      <c r="E43" s="52" t="s">
        <v>196</v>
      </c>
      <c r="F43" s="56"/>
      <c r="G43" s="47">
        <v>3</v>
      </c>
      <c r="H43" s="47"/>
      <c r="I43" s="47"/>
      <c r="J43" s="47">
        <v>1</v>
      </c>
      <c r="K43" s="47">
        <v>5</v>
      </c>
      <c r="L43" s="47"/>
      <c r="M43" s="47">
        <v>1</v>
      </c>
      <c r="N43" s="47">
        <v>1</v>
      </c>
      <c r="O43" s="47">
        <v>2</v>
      </c>
      <c r="P43" s="47"/>
      <c r="Q43" s="47"/>
      <c r="R43" s="47"/>
      <c r="S43" s="47">
        <v>1</v>
      </c>
      <c r="T43" s="47"/>
      <c r="U43" s="47"/>
      <c r="V43" s="47">
        <v>9</v>
      </c>
      <c r="W43" s="48">
        <v>9</v>
      </c>
      <c r="X43" s="61">
        <f t="shared" si="8"/>
        <v>11</v>
      </c>
      <c r="Y43" s="52">
        <f t="shared" si="6"/>
        <v>21</v>
      </c>
      <c r="Z43">
        <f t="shared" si="7"/>
        <v>32</v>
      </c>
      <c r="AB43">
        <v>16</v>
      </c>
      <c r="AC43">
        <f>SUM(Z43:Z48)</f>
        <v>89</v>
      </c>
      <c r="AD43" s="27">
        <f>AC43/AC126</f>
        <v>6.4134899473949703E-3</v>
      </c>
    </row>
    <row r="44" spans="1:30" x14ac:dyDescent="0.2">
      <c r="A44" s="51" t="s">
        <v>16</v>
      </c>
      <c r="B44" s="16">
        <v>160501</v>
      </c>
      <c r="C44" s="47" t="s">
        <v>151</v>
      </c>
      <c r="D44" s="47" t="s">
        <v>197</v>
      </c>
      <c r="E44" s="52" t="s">
        <v>198</v>
      </c>
      <c r="F44" s="56"/>
      <c r="G44" s="47"/>
      <c r="H44" s="47"/>
      <c r="I44" s="47"/>
      <c r="J44" s="47"/>
      <c r="K44" s="47"/>
      <c r="L44" s="47"/>
      <c r="M44" s="47"/>
      <c r="N44" s="47"/>
      <c r="O44" s="47">
        <v>1</v>
      </c>
      <c r="P44" s="47">
        <v>1</v>
      </c>
      <c r="Q44" s="47"/>
      <c r="R44" s="47">
        <v>1</v>
      </c>
      <c r="S44" s="47"/>
      <c r="T44" s="47"/>
      <c r="U44" s="47"/>
      <c r="V44" s="47">
        <v>4</v>
      </c>
      <c r="W44" s="48">
        <v>3</v>
      </c>
      <c r="X44" s="61">
        <f t="shared" si="8"/>
        <v>6</v>
      </c>
      <c r="Y44" s="52">
        <f t="shared" si="6"/>
        <v>4</v>
      </c>
      <c r="Z44">
        <f t="shared" si="7"/>
        <v>10</v>
      </c>
    </row>
    <row r="45" spans="1:30" x14ac:dyDescent="0.2">
      <c r="A45" s="51" t="s">
        <v>16</v>
      </c>
      <c r="B45" s="16">
        <v>160901</v>
      </c>
      <c r="C45" s="47" t="s">
        <v>151</v>
      </c>
      <c r="D45" s="47" t="s">
        <v>199</v>
      </c>
      <c r="E45" s="52" t="s">
        <v>200</v>
      </c>
      <c r="F45" s="56">
        <v>1</v>
      </c>
      <c r="G45" s="47"/>
      <c r="H45" s="47"/>
      <c r="I45" s="47"/>
      <c r="J45" s="47"/>
      <c r="K45" s="47"/>
      <c r="L45" s="47">
        <v>1</v>
      </c>
      <c r="M45" s="47"/>
      <c r="N45" s="47"/>
      <c r="O45" s="47"/>
      <c r="P45" s="47"/>
      <c r="Q45" s="47">
        <v>1</v>
      </c>
      <c r="R45" s="47"/>
      <c r="S45" s="47"/>
      <c r="T45" s="47"/>
      <c r="U45" s="47"/>
      <c r="V45" s="47">
        <v>4</v>
      </c>
      <c r="W45" s="48">
        <v>8</v>
      </c>
      <c r="X45" s="61">
        <f t="shared" si="8"/>
        <v>6</v>
      </c>
      <c r="Y45" s="52">
        <f t="shared" si="6"/>
        <v>9</v>
      </c>
      <c r="Z45">
        <f t="shared" si="7"/>
        <v>15</v>
      </c>
    </row>
    <row r="46" spans="1:30" x14ac:dyDescent="0.2">
      <c r="A46" s="51" t="s">
        <v>16</v>
      </c>
      <c r="B46" s="16">
        <v>160902</v>
      </c>
      <c r="C46" s="47" t="s">
        <v>151</v>
      </c>
      <c r="D46" s="47" t="s">
        <v>201</v>
      </c>
      <c r="E46" s="52" t="s">
        <v>202</v>
      </c>
      <c r="F46" s="56"/>
      <c r="G46" s="47"/>
      <c r="H46" s="47"/>
      <c r="I46" s="47"/>
      <c r="J46" s="47"/>
      <c r="K46" s="47"/>
      <c r="L46" s="47"/>
      <c r="M46" s="47"/>
      <c r="N46" s="47">
        <v>1</v>
      </c>
      <c r="O46" s="47">
        <v>1</v>
      </c>
      <c r="P46" s="47"/>
      <c r="Q46" s="47"/>
      <c r="R46" s="47">
        <v>1</v>
      </c>
      <c r="S46" s="47"/>
      <c r="T46" s="47"/>
      <c r="U46" s="47"/>
      <c r="V46" s="47">
        <v>1</v>
      </c>
      <c r="W46" s="48">
        <v>3</v>
      </c>
      <c r="X46" s="61">
        <f t="shared" si="8"/>
        <v>3</v>
      </c>
      <c r="Y46" s="52">
        <f t="shared" si="6"/>
        <v>4</v>
      </c>
      <c r="Z46">
        <f t="shared" si="7"/>
        <v>7</v>
      </c>
    </row>
    <row r="47" spans="1:30" x14ac:dyDescent="0.2">
      <c r="A47" s="51" t="s">
        <v>16</v>
      </c>
      <c r="B47" s="16">
        <v>160905</v>
      </c>
      <c r="C47" s="47" t="s">
        <v>151</v>
      </c>
      <c r="D47" s="47" t="s">
        <v>203</v>
      </c>
      <c r="E47" s="52" t="s">
        <v>204</v>
      </c>
      <c r="F47" s="56"/>
      <c r="G47" s="47"/>
      <c r="H47" s="47"/>
      <c r="I47" s="47"/>
      <c r="J47" s="47"/>
      <c r="K47" s="47"/>
      <c r="L47" s="47"/>
      <c r="M47" s="47"/>
      <c r="N47" s="47">
        <v>4</v>
      </c>
      <c r="O47" s="47">
        <v>6</v>
      </c>
      <c r="P47" s="47"/>
      <c r="Q47" s="47"/>
      <c r="R47" s="47"/>
      <c r="S47" s="47"/>
      <c r="T47" s="47"/>
      <c r="U47" s="47"/>
      <c r="V47" s="47"/>
      <c r="W47" s="48">
        <v>6</v>
      </c>
      <c r="X47" s="61">
        <f t="shared" si="8"/>
        <v>4</v>
      </c>
      <c r="Y47" s="52">
        <f t="shared" si="6"/>
        <v>12</v>
      </c>
      <c r="Z47">
        <f t="shared" si="7"/>
        <v>16</v>
      </c>
    </row>
    <row r="48" spans="1:30" x14ac:dyDescent="0.2">
      <c r="A48" s="51" t="s">
        <v>16</v>
      </c>
      <c r="B48" s="16">
        <v>161200</v>
      </c>
      <c r="C48" s="47" t="s">
        <v>151</v>
      </c>
      <c r="D48" s="47" t="s">
        <v>205</v>
      </c>
      <c r="E48" s="52" t="s">
        <v>206</v>
      </c>
      <c r="F48" s="56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>
        <v>4</v>
      </c>
      <c r="W48" s="48">
        <v>5</v>
      </c>
      <c r="X48" s="61">
        <f t="shared" si="8"/>
        <v>4</v>
      </c>
      <c r="Y48" s="52">
        <f t="shared" si="6"/>
        <v>5</v>
      </c>
      <c r="Z48">
        <f t="shared" si="7"/>
        <v>9</v>
      </c>
      <c r="AD48" s="27"/>
    </row>
    <row r="49" spans="1:30" x14ac:dyDescent="0.2">
      <c r="A49" s="51" t="s">
        <v>16</v>
      </c>
      <c r="B49" s="16">
        <v>190701</v>
      </c>
      <c r="C49" s="47" t="s">
        <v>230</v>
      </c>
      <c r="D49" s="47" t="s">
        <v>207</v>
      </c>
      <c r="E49" s="52" t="s">
        <v>208</v>
      </c>
      <c r="F49" s="56"/>
      <c r="G49" s="47">
        <v>8</v>
      </c>
      <c r="H49" s="47"/>
      <c r="I49" s="47">
        <v>1</v>
      </c>
      <c r="J49" s="47">
        <v>1</v>
      </c>
      <c r="K49" s="47">
        <v>5</v>
      </c>
      <c r="L49" s="47">
        <v>13</v>
      </c>
      <c r="M49" s="47">
        <v>22</v>
      </c>
      <c r="N49" s="47">
        <v>4</v>
      </c>
      <c r="O49" s="47">
        <v>52</v>
      </c>
      <c r="P49" s="47"/>
      <c r="Q49" s="47"/>
      <c r="R49" s="47">
        <v>2</v>
      </c>
      <c r="S49" s="47">
        <v>11</v>
      </c>
      <c r="T49" s="47"/>
      <c r="U49" s="47"/>
      <c r="V49" s="47">
        <v>9</v>
      </c>
      <c r="W49" s="48">
        <v>175</v>
      </c>
      <c r="X49" s="61">
        <f t="shared" si="8"/>
        <v>29</v>
      </c>
      <c r="Y49" s="52">
        <f t="shared" si="6"/>
        <v>274</v>
      </c>
      <c r="Z49">
        <f t="shared" si="7"/>
        <v>303</v>
      </c>
      <c r="AB49">
        <v>19</v>
      </c>
      <c r="AC49">
        <f>SUM(Z49:Z50)</f>
        <v>545</v>
      </c>
      <c r="AD49" s="27">
        <f>AC49/AC126</f>
        <v>3.9273618217193919E-2</v>
      </c>
    </row>
    <row r="50" spans="1:30" x14ac:dyDescent="0.2">
      <c r="A50" s="51" t="s">
        <v>16</v>
      </c>
      <c r="B50" s="16">
        <v>190901</v>
      </c>
      <c r="C50" s="47" t="s">
        <v>209</v>
      </c>
      <c r="D50" s="47" t="s">
        <v>210</v>
      </c>
      <c r="E50" s="52" t="s">
        <v>211</v>
      </c>
      <c r="F50" s="56"/>
      <c r="G50" s="47">
        <v>8</v>
      </c>
      <c r="H50" s="47"/>
      <c r="I50" s="47"/>
      <c r="J50" s="47"/>
      <c r="K50" s="47">
        <v>7</v>
      </c>
      <c r="L50" s="47">
        <v>2</v>
      </c>
      <c r="M50" s="47">
        <v>8</v>
      </c>
      <c r="N50" s="47">
        <v>1</v>
      </c>
      <c r="O50" s="47">
        <v>28</v>
      </c>
      <c r="P50" s="47"/>
      <c r="Q50" s="47">
        <v>3</v>
      </c>
      <c r="R50" s="47"/>
      <c r="S50" s="47">
        <v>8</v>
      </c>
      <c r="T50" s="47"/>
      <c r="U50" s="47"/>
      <c r="V50" s="47">
        <v>9</v>
      </c>
      <c r="W50" s="48">
        <v>168</v>
      </c>
      <c r="X50" s="61">
        <f t="shared" si="8"/>
        <v>12</v>
      </c>
      <c r="Y50" s="52">
        <f t="shared" si="6"/>
        <v>230</v>
      </c>
      <c r="Z50">
        <f t="shared" si="7"/>
        <v>242</v>
      </c>
      <c r="AD50" s="27"/>
    </row>
    <row r="51" spans="1:30" x14ac:dyDescent="0.2">
      <c r="A51" s="51" t="s">
        <v>16</v>
      </c>
      <c r="B51" s="16">
        <v>230101</v>
      </c>
      <c r="C51" s="47" t="s">
        <v>151</v>
      </c>
      <c r="D51" s="47" t="s">
        <v>212</v>
      </c>
      <c r="E51" s="52" t="s">
        <v>213</v>
      </c>
      <c r="F51" s="56"/>
      <c r="G51" s="47">
        <v>2</v>
      </c>
      <c r="H51" s="47"/>
      <c r="I51" s="47">
        <v>2</v>
      </c>
      <c r="J51" s="47"/>
      <c r="K51" s="47">
        <v>1</v>
      </c>
      <c r="L51" s="47">
        <v>3</v>
      </c>
      <c r="M51" s="47">
        <v>3</v>
      </c>
      <c r="N51" s="47">
        <v>3</v>
      </c>
      <c r="O51" s="47">
        <v>10</v>
      </c>
      <c r="P51" s="47"/>
      <c r="Q51" s="47"/>
      <c r="R51" s="47">
        <v>1</v>
      </c>
      <c r="S51" s="47">
        <v>5</v>
      </c>
      <c r="T51" s="47"/>
      <c r="U51" s="47"/>
      <c r="V51" s="47">
        <v>25</v>
      </c>
      <c r="W51" s="48">
        <v>58</v>
      </c>
      <c r="X51" s="61">
        <f t="shared" si="8"/>
        <v>32</v>
      </c>
      <c r="Y51" s="52">
        <f t="shared" si="6"/>
        <v>81</v>
      </c>
      <c r="Z51">
        <f t="shared" si="7"/>
        <v>113</v>
      </c>
      <c r="AB51">
        <v>23</v>
      </c>
      <c r="AC51">
        <f>SUM(Z51:Z52)</f>
        <v>138</v>
      </c>
      <c r="AD51" s="27">
        <f>AC51/AC126</f>
        <v>9.9445125027023129E-3</v>
      </c>
    </row>
    <row r="52" spans="1:30" x14ac:dyDescent="0.2">
      <c r="A52" s="51" t="s">
        <v>16</v>
      </c>
      <c r="B52" s="16">
        <v>231304</v>
      </c>
      <c r="C52" s="47" t="s">
        <v>151</v>
      </c>
      <c r="D52" s="47" t="s">
        <v>214</v>
      </c>
      <c r="E52" s="52" t="s">
        <v>215</v>
      </c>
      <c r="F52" s="56">
        <v>2</v>
      </c>
      <c r="G52" s="47"/>
      <c r="H52" s="47"/>
      <c r="I52" s="47"/>
      <c r="J52" s="47"/>
      <c r="K52" s="47"/>
      <c r="L52" s="47"/>
      <c r="M52" s="47"/>
      <c r="N52" s="47"/>
      <c r="O52" s="47">
        <v>3</v>
      </c>
      <c r="P52" s="47"/>
      <c r="Q52" s="47"/>
      <c r="R52" s="47"/>
      <c r="S52" s="47">
        <v>3</v>
      </c>
      <c r="T52" s="47"/>
      <c r="U52" s="47"/>
      <c r="V52" s="47">
        <v>3</v>
      </c>
      <c r="W52" s="48">
        <v>14</v>
      </c>
      <c r="X52" s="61">
        <f t="shared" si="8"/>
        <v>5</v>
      </c>
      <c r="Y52" s="52">
        <f t="shared" si="6"/>
        <v>20</v>
      </c>
      <c r="Z52">
        <f t="shared" si="7"/>
        <v>25</v>
      </c>
      <c r="AD52" s="27"/>
    </row>
    <row r="53" spans="1:30" x14ac:dyDescent="0.2">
      <c r="A53" s="51" t="s">
        <v>16</v>
      </c>
      <c r="B53" s="16">
        <v>240199</v>
      </c>
      <c r="C53" s="47" t="s">
        <v>160</v>
      </c>
      <c r="D53" s="47" t="s">
        <v>216</v>
      </c>
      <c r="E53" s="52" t="s">
        <v>217</v>
      </c>
      <c r="F53" s="56"/>
      <c r="G53" s="47"/>
      <c r="H53" s="47"/>
      <c r="I53" s="47"/>
      <c r="J53" s="47"/>
      <c r="K53" s="47"/>
      <c r="L53" s="47"/>
      <c r="M53" s="47">
        <v>1</v>
      </c>
      <c r="N53" s="47">
        <v>1</v>
      </c>
      <c r="O53" s="47"/>
      <c r="P53" s="47"/>
      <c r="Q53" s="47"/>
      <c r="R53" s="47">
        <v>1</v>
      </c>
      <c r="S53" s="47">
        <v>7</v>
      </c>
      <c r="T53" s="47"/>
      <c r="U53" s="47"/>
      <c r="V53" s="47">
        <v>2</v>
      </c>
      <c r="W53" s="48">
        <v>4</v>
      </c>
      <c r="X53" s="61">
        <f t="shared" si="8"/>
        <v>4</v>
      </c>
      <c r="Y53" s="52">
        <f t="shared" si="6"/>
        <v>12</v>
      </c>
      <c r="Z53">
        <f t="shared" si="7"/>
        <v>16</v>
      </c>
      <c r="AB53">
        <v>24</v>
      </c>
      <c r="AC53">
        <f>SUM(Z53)</f>
        <v>16</v>
      </c>
      <c r="AD53" s="27">
        <f>AC53/AC126</f>
        <v>1.1529869568350508E-3</v>
      </c>
    </row>
    <row r="54" spans="1:30" x14ac:dyDescent="0.2">
      <c r="A54" s="51" t="s">
        <v>16</v>
      </c>
      <c r="B54" s="16">
        <v>260101</v>
      </c>
      <c r="C54" s="47" t="s">
        <v>138</v>
      </c>
      <c r="D54" s="47" t="s">
        <v>218</v>
      </c>
      <c r="E54" s="52" t="s">
        <v>219</v>
      </c>
      <c r="F54" s="56"/>
      <c r="G54" s="47">
        <v>6</v>
      </c>
      <c r="H54" s="47"/>
      <c r="I54" s="47"/>
      <c r="J54" s="47">
        <v>4</v>
      </c>
      <c r="K54" s="47">
        <v>6</v>
      </c>
      <c r="L54" s="47">
        <v>3</v>
      </c>
      <c r="M54" s="47">
        <v>12</v>
      </c>
      <c r="N54" s="47">
        <v>5</v>
      </c>
      <c r="O54" s="47">
        <v>14</v>
      </c>
      <c r="P54" s="47"/>
      <c r="Q54" s="47">
        <v>1</v>
      </c>
      <c r="R54" s="47"/>
      <c r="S54" s="47">
        <v>3</v>
      </c>
      <c r="T54" s="47"/>
      <c r="U54" s="47">
        <v>1</v>
      </c>
      <c r="V54" s="47">
        <v>36</v>
      </c>
      <c r="W54" s="48">
        <v>75</v>
      </c>
      <c r="X54" s="61">
        <f t="shared" si="8"/>
        <v>48</v>
      </c>
      <c r="Y54" s="52">
        <f t="shared" si="6"/>
        <v>118</v>
      </c>
      <c r="Z54">
        <f t="shared" si="7"/>
        <v>166</v>
      </c>
      <c r="AB54">
        <v>26</v>
      </c>
      <c r="AC54">
        <f>SUM(Z54:Z57)</f>
        <v>925</v>
      </c>
      <c r="AD54" s="27">
        <f>AC54/AC126</f>
        <v>6.6657058442026379E-2</v>
      </c>
    </row>
    <row r="55" spans="1:30" x14ac:dyDescent="0.2">
      <c r="A55" s="51" t="s">
        <v>16</v>
      </c>
      <c r="B55" s="16">
        <v>260101</v>
      </c>
      <c r="C55" s="47" t="s">
        <v>138</v>
      </c>
      <c r="D55" s="47" t="s">
        <v>220</v>
      </c>
      <c r="E55" s="52" t="s">
        <v>221</v>
      </c>
      <c r="F55" s="56">
        <v>3</v>
      </c>
      <c r="G55" s="47">
        <v>10</v>
      </c>
      <c r="H55" s="47"/>
      <c r="I55" s="47"/>
      <c r="J55" s="47">
        <v>3</v>
      </c>
      <c r="K55" s="47">
        <v>5</v>
      </c>
      <c r="L55" s="47">
        <v>2</v>
      </c>
      <c r="M55" s="47">
        <v>21</v>
      </c>
      <c r="N55" s="47">
        <v>11</v>
      </c>
      <c r="O55" s="47">
        <v>34</v>
      </c>
      <c r="P55" s="47"/>
      <c r="Q55" s="47">
        <v>3</v>
      </c>
      <c r="R55" s="47">
        <v>3</v>
      </c>
      <c r="S55" s="47">
        <v>10</v>
      </c>
      <c r="T55" s="47"/>
      <c r="U55" s="47"/>
      <c r="V55" s="47">
        <v>90</v>
      </c>
      <c r="W55" s="48">
        <v>156</v>
      </c>
      <c r="X55" s="61">
        <f t="shared" si="8"/>
        <v>112</v>
      </c>
      <c r="Y55" s="52">
        <f t="shared" si="6"/>
        <v>239</v>
      </c>
      <c r="Z55">
        <f t="shared" si="7"/>
        <v>351</v>
      </c>
    </row>
    <row r="56" spans="1:30" x14ac:dyDescent="0.2">
      <c r="A56" s="51" t="s">
        <v>16</v>
      </c>
      <c r="B56" s="16">
        <v>260406</v>
      </c>
      <c r="C56" s="47" t="s">
        <v>138</v>
      </c>
      <c r="D56" s="47" t="s">
        <v>222</v>
      </c>
      <c r="E56" s="52" t="s">
        <v>223</v>
      </c>
      <c r="F56" s="56">
        <v>3</v>
      </c>
      <c r="G56" s="47">
        <v>3</v>
      </c>
      <c r="H56" s="47">
        <v>1</v>
      </c>
      <c r="I56" s="47"/>
      <c r="J56" s="47">
        <v>8</v>
      </c>
      <c r="K56" s="47">
        <v>13</v>
      </c>
      <c r="L56" s="47">
        <v>3</v>
      </c>
      <c r="M56" s="47">
        <v>14</v>
      </c>
      <c r="N56" s="47">
        <v>9</v>
      </c>
      <c r="O56" s="47">
        <v>12</v>
      </c>
      <c r="P56" s="47">
        <v>1</v>
      </c>
      <c r="Q56" s="47"/>
      <c r="R56" s="47">
        <v>6</v>
      </c>
      <c r="S56" s="47">
        <v>4</v>
      </c>
      <c r="T56" s="47"/>
      <c r="U56" s="47"/>
      <c r="V56" s="47">
        <v>63</v>
      </c>
      <c r="W56" s="48">
        <v>88</v>
      </c>
      <c r="X56" s="61">
        <f t="shared" si="8"/>
        <v>94</v>
      </c>
      <c r="Y56" s="52">
        <f t="shared" si="6"/>
        <v>134</v>
      </c>
      <c r="Z56">
        <f t="shared" si="7"/>
        <v>228</v>
      </c>
      <c r="AD56" s="27"/>
    </row>
    <row r="57" spans="1:30" x14ac:dyDescent="0.2">
      <c r="A57" s="51" t="s">
        <v>16</v>
      </c>
      <c r="B57" s="16">
        <v>261302</v>
      </c>
      <c r="C57" s="47" t="s">
        <v>138</v>
      </c>
      <c r="D57" s="47" t="s">
        <v>224</v>
      </c>
      <c r="E57" s="52" t="s">
        <v>225</v>
      </c>
      <c r="F57" s="56">
        <v>3</v>
      </c>
      <c r="G57" s="47">
        <v>7</v>
      </c>
      <c r="H57" s="47"/>
      <c r="I57" s="47"/>
      <c r="J57" s="47">
        <v>1</v>
      </c>
      <c r="K57" s="47">
        <v>1</v>
      </c>
      <c r="L57" s="47">
        <v>3</v>
      </c>
      <c r="M57" s="47">
        <v>2</v>
      </c>
      <c r="N57" s="47">
        <v>3</v>
      </c>
      <c r="O57" s="47">
        <v>9</v>
      </c>
      <c r="P57" s="47"/>
      <c r="Q57" s="47">
        <v>1</v>
      </c>
      <c r="R57" s="47"/>
      <c r="S57" s="47">
        <v>4</v>
      </c>
      <c r="T57" s="47"/>
      <c r="U57" s="47"/>
      <c r="V57" s="47">
        <v>53</v>
      </c>
      <c r="W57" s="48">
        <v>93</v>
      </c>
      <c r="X57" s="61">
        <f t="shared" si="8"/>
        <v>63</v>
      </c>
      <c r="Y57" s="52">
        <f t="shared" si="6"/>
        <v>117</v>
      </c>
      <c r="Z57">
        <f t="shared" si="7"/>
        <v>180</v>
      </c>
      <c r="AD57" s="27"/>
    </row>
    <row r="58" spans="1:30" x14ac:dyDescent="0.2">
      <c r="A58" s="51" t="s">
        <v>16</v>
      </c>
      <c r="B58" s="16">
        <v>270101</v>
      </c>
      <c r="C58" s="47" t="s">
        <v>151</v>
      </c>
      <c r="D58" s="47" t="s">
        <v>226</v>
      </c>
      <c r="E58" s="52" t="s">
        <v>227</v>
      </c>
      <c r="F58" s="56"/>
      <c r="G58" s="47">
        <v>1</v>
      </c>
      <c r="H58" s="47"/>
      <c r="I58" s="47"/>
      <c r="J58" s="47"/>
      <c r="K58" s="47"/>
      <c r="L58" s="47">
        <v>1</v>
      </c>
      <c r="M58" s="47">
        <v>1</v>
      </c>
      <c r="N58" s="47"/>
      <c r="O58" s="47">
        <v>1</v>
      </c>
      <c r="P58" s="47"/>
      <c r="Q58" s="47"/>
      <c r="R58" s="47"/>
      <c r="S58" s="47"/>
      <c r="T58" s="47"/>
      <c r="U58" s="47"/>
      <c r="V58" s="47">
        <v>6</v>
      </c>
      <c r="W58" s="48">
        <v>2</v>
      </c>
      <c r="X58" s="61">
        <f t="shared" si="8"/>
        <v>7</v>
      </c>
      <c r="Y58" s="52">
        <f t="shared" si="6"/>
        <v>5</v>
      </c>
      <c r="Z58">
        <f t="shared" si="7"/>
        <v>12</v>
      </c>
      <c r="AB58">
        <v>27</v>
      </c>
      <c r="AC58">
        <f>SUM(Z58:Z59)</f>
        <v>66</v>
      </c>
      <c r="AD58" s="27">
        <f>AC58/AC126</f>
        <v>4.7560711969445845E-3</v>
      </c>
    </row>
    <row r="59" spans="1:30" x14ac:dyDescent="0.2">
      <c r="A59" s="51" t="s">
        <v>16</v>
      </c>
      <c r="B59" s="16">
        <v>270101</v>
      </c>
      <c r="C59" s="47" t="s">
        <v>151</v>
      </c>
      <c r="D59" s="47" t="s">
        <v>228</v>
      </c>
      <c r="E59" s="52" t="s">
        <v>229</v>
      </c>
      <c r="F59" s="56"/>
      <c r="G59" s="47"/>
      <c r="H59" s="47"/>
      <c r="I59" s="47"/>
      <c r="J59" s="47">
        <v>2</v>
      </c>
      <c r="K59" s="47"/>
      <c r="L59" s="47">
        <v>1</v>
      </c>
      <c r="M59" s="47"/>
      <c r="N59" s="47"/>
      <c r="O59" s="47">
        <v>1</v>
      </c>
      <c r="P59" s="47"/>
      <c r="Q59" s="47">
        <v>1</v>
      </c>
      <c r="R59" s="47">
        <v>1</v>
      </c>
      <c r="S59" s="47">
        <v>1</v>
      </c>
      <c r="T59" s="47"/>
      <c r="U59" s="47"/>
      <c r="V59" s="47">
        <v>28</v>
      </c>
      <c r="W59" s="48">
        <v>19</v>
      </c>
      <c r="X59" s="61">
        <f t="shared" si="8"/>
        <v>32</v>
      </c>
      <c r="Y59" s="52">
        <f t="shared" si="6"/>
        <v>22</v>
      </c>
      <c r="Z59">
        <f t="shared" si="7"/>
        <v>54</v>
      </c>
      <c r="AD59" s="27"/>
    </row>
    <row r="60" spans="1:30" x14ac:dyDescent="0.2">
      <c r="A60" s="51" t="s">
        <v>16</v>
      </c>
      <c r="B60" s="16">
        <v>309999</v>
      </c>
      <c r="C60" s="47" t="s">
        <v>151</v>
      </c>
      <c r="D60" s="47" t="s">
        <v>546</v>
      </c>
      <c r="E60" s="52" t="s">
        <v>547</v>
      </c>
      <c r="F60" s="56"/>
      <c r="G60" s="47"/>
      <c r="H60" s="47"/>
      <c r="I60" s="47"/>
      <c r="J60" s="47"/>
      <c r="K60" s="47"/>
      <c r="L60" s="47"/>
      <c r="M60" s="47">
        <v>1</v>
      </c>
      <c r="N60" s="47"/>
      <c r="O60" s="47"/>
      <c r="P60" s="47"/>
      <c r="Q60" s="47"/>
      <c r="R60" s="47"/>
      <c r="S60" s="47"/>
      <c r="T60" s="47"/>
      <c r="U60" s="47"/>
      <c r="V60" s="47">
        <v>1</v>
      </c>
      <c r="W60" s="48">
        <v>4</v>
      </c>
      <c r="X60" s="61">
        <f t="shared" si="8"/>
        <v>1</v>
      </c>
      <c r="Y60" s="52">
        <f t="shared" si="6"/>
        <v>5</v>
      </c>
      <c r="Z60">
        <f t="shared" si="7"/>
        <v>6</v>
      </c>
      <c r="AB60">
        <v>30</v>
      </c>
      <c r="AC60">
        <f>SUM(Z60:Z61)</f>
        <v>8</v>
      </c>
      <c r="AD60" s="27">
        <f>AC60/AC126</f>
        <v>5.764934784175254E-4</v>
      </c>
    </row>
    <row r="61" spans="1:30" x14ac:dyDescent="0.2">
      <c r="A61" s="51" t="s">
        <v>16</v>
      </c>
      <c r="B61" s="16">
        <v>309999</v>
      </c>
      <c r="C61" s="47" t="s">
        <v>151</v>
      </c>
      <c r="D61" s="47" t="s">
        <v>572</v>
      </c>
      <c r="E61" s="52" t="s">
        <v>573</v>
      </c>
      <c r="F61" s="56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>
        <v>2</v>
      </c>
      <c r="W61" s="48"/>
      <c r="X61" s="61">
        <f t="shared" si="8"/>
        <v>2</v>
      </c>
      <c r="Y61" s="52">
        <f t="shared" si="6"/>
        <v>0</v>
      </c>
      <c r="Z61">
        <f t="shared" si="7"/>
        <v>2</v>
      </c>
      <c r="AD61" s="27"/>
    </row>
    <row r="62" spans="1:30" x14ac:dyDescent="0.2">
      <c r="A62" s="51" t="s">
        <v>16</v>
      </c>
      <c r="B62" s="16">
        <v>310505</v>
      </c>
      <c r="C62" s="47" t="s">
        <v>230</v>
      </c>
      <c r="D62" s="47" t="s">
        <v>231</v>
      </c>
      <c r="E62" s="52" t="s">
        <v>232</v>
      </c>
      <c r="F62" s="56">
        <v>10</v>
      </c>
      <c r="G62" s="47">
        <v>11</v>
      </c>
      <c r="H62" s="47"/>
      <c r="I62" s="47"/>
      <c r="J62" s="47">
        <v>6</v>
      </c>
      <c r="K62" s="47">
        <v>10</v>
      </c>
      <c r="L62" s="47">
        <v>18</v>
      </c>
      <c r="M62" s="47">
        <v>10</v>
      </c>
      <c r="N62" s="47">
        <v>33</v>
      </c>
      <c r="O62" s="47">
        <v>28</v>
      </c>
      <c r="P62" s="47">
        <v>1</v>
      </c>
      <c r="Q62" s="47">
        <v>1</v>
      </c>
      <c r="R62" s="47">
        <v>15</v>
      </c>
      <c r="S62" s="47">
        <v>13</v>
      </c>
      <c r="T62" s="47"/>
      <c r="U62" s="47">
        <v>1</v>
      </c>
      <c r="V62" s="47">
        <v>215</v>
      </c>
      <c r="W62" s="48">
        <v>289</v>
      </c>
      <c r="X62" s="61">
        <f t="shared" si="8"/>
        <v>298</v>
      </c>
      <c r="Y62" s="52">
        <f t="shared" si="6"/>
        <v>363</v>
      </c>
      <c r="Z62">
        <f t="shared" si="7"/>
        <v>661</v>
      </c>
      <c r="AB62">
        <v>31</v>
      </c>
      <c r="AC62">
        <f>SUM(Z62)</f>
        <v>661</v>
      </c>
      <c r="AD62" s="27">
        <f>AC62/AC126</f>
        <v>4.7632773654248034E-2</v>
      </c>
    </row>
    <row r="63" spans="1:30" x14ac:dyDescent="0.2">
      <c r="A63" s="51" t="s">
        <v>16</v>
      </c>
      <c r="B63" s="16">
        <v>340199</v>
      </c>
      <c r="C63" s="47" t="s">
        <v>230</v>
      </c>
      <c r="D63" s="47" t="s">
        <v>233</v>
      </c>
      <c r="E63" s="52" t="s">
        <v>234</v>
      </c>
      <c r="F63" s="56">
        <v>7</v>
      </c>
      <c r="G63" s="47">
        <v>10</v>
      </c>
      <c r="H63" s="47">
        <v>1</v>
      </c>
      <c r="I63" s="47"/>
      <c r="J63" s="47">
        <v>3</v>
      </c>
      <c r="K63" s="47">
        <v>12</v>
      </c>
      <c r="L63" s="47">
        <v>11</v>
      </c>
      <c r="M63" s="47">
        <v>45</v>
      </c>
      <c r="N63" s="47">
        <v>12</v>
      </c>
      <c r="O63" s="47">
        <v>57</v>
      </c>
      <c r="P63" s="47">
        <v>1</v>
      </c>
      <c r="Q63" s="47">
        <v>1</v>
      </c>
      <c r="R63" s="47">
        <v>2</v>
      </c>
      <c r="S63" s="47">
        <v>8</v>
      </c>
      <c r="T63" s="47"/>
      <c r="U63" s="47"/>
      <c r="V63" s="47">
        <v>47</v>
      </c>
      <c r="W63" s="48">
        <v>222</v>
      </c>
      <c r="X63" s="61">
        <f t="shared" si="8"/>
        <v>84</v>
      </c>
      <c r="Y63" s="52">
        <f t="shared" si="6"/>
        <v>355</v>
      </c>
      <c r="Z63">
        <f t="shared" si="7"/>
        <v>439</v>
      </c>
      <c r="AB63">
        <v>34</v>
      </c>
      <c r="AC63">
        <f>SUM(Z63)</f>
        <v>439</v>
      </c>
      <c r="AD63" s="27">
        <f>AC63/AC126</f>
        <v>3.1635079628161707E-2</v>
      </c>
    </row>
    <row r="64" spans="1:30" x14ac:dyDescent="0.2">
      <c r="A64" s="51" t="s">
        <v>16</v>
      </c>
      <c r="B64" s="16">
        <v>380101</v>
      </c>
      <c r="C64" s="47" t="s">
        <v>151</v>
      </c>
      <c r="D64" s="47" t="s">
        <v>235</v>
      </c>
      <c r="E64" s="52" t="s">
        <v>236</v>
      </c>
      <c r="F64" s="56">
        <v>1</v>
      </c>
      <c r="G64" s="47"/>
      <c r="H64" s="47"/>
      <c r="I64" s="47"/>
      <c r="J64" s="47"/>
      <c r="K64" s="47"/>
      <c r="L64" s="47"/>
      <c r="M64" s="47">
        <v>1</v>
      </c>
      <c r="N64" s="47"/>
      <c r="O64" s="47">
        <v>2</v>
      </c>
      <c r="P64" s="47"/>
      <c r="Q64" s="47">
        <v>1</v>
      </c>
      <c r="R64" s="47">
        <v>2</v>
      </c>
      <c r="S64" s="47"/>
      <c r="T64" s="47"/>
      <c r="U64" s="47"/>
      <c r="V64" s="47">
        <v>9</v>
      </c>
      <c r="W64" s="48">
        <v>5</v>
      </c>
      <c r="X64" s="61">
        <f t="shared" si="8"/>
        <v>12</v>
      </c>
      <c r="Y64" s="52">
        <f t="shared" si="6"/>
        <v>9</v>
      </c>
      <c r="Z64">
        <f t="shared" si="7"/>
        <v>21</v>
      </c>
      <c r="AB64">
        <v>38</v>
      </c>
      <c r="AC64">
        <f>SUM(Z64)</f>
        <v>21</v>
      </c>
      <c r="AD64" s="27">
        <f>AC64/AC126</f>
        <v>1.5132953808460043E-3</v>
      </c>
    </row>
    <row r="65" spans="1:30" x14ac:dyDescent="0.2">
      <c r="A65" s="51" t="s">
        <v>16</v>
      </c>
      <c r="B65" s="16">
        <v>400501</v>
      </c>
      <c r="C65" s="47" t="s">
        <v>151</v>
      </c>
      <c r="D65" s="47" t="s">
        <v>237</v>
      </c>
      <c r="E65" s="52" t="s">
        <v>238</v>
      </c>
      <c r="F65" s="56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>
        <v>1</v>
      </c>
      <c r="W65" s="48"/>
      <c r="X65" s="61">
        <f t="shared" si="8"/>
        <v>1</v>
      </c>
      <c r="Y65" s="52">
        <f t="shared" si="6"/>
        <v>0</v>
      </c>
      <c r="Z65">
        <f t="shared" si="7"/>
        <v>1</v>
      </c>
      <c r="AB65">
        <v>40</v>
      </c>
      <c r="AC65">
        <f>SUM(Z65:Z71)</f>
        <v>154</v>
      </c>
      <c r="AD65" s="27">
        <f>AC65/AC126</f>
        <v>1.1097499459537363E-2</v>
      </c>
    </row>
    <row r="66" spans="1:30" x14ac:dyDescent="0.2">
      <c r="A66" s="51" t="s">
        <v>16</v>
      </c>
      <c r="B66" s="16">
        <v>400501</v>
      </c>
      <c r="C66" s="47" t="s">
        <v>151</v>
      </c>
      <c r="D66" s="47" t="s">
        <v>239</v>
      </c>
      <c r="E66" s="52" t="s">
        <v>240</v>
      </c>
      <c r="F66" s="56"/>
      <c r="G66" s="47">
        <v>1</v>
      </c>
      <c r="H66" s="47"/>
      <c r="I66" s="47"/>
      <c r="J66" s="47"/>
      <c r="K66" s="47">
        <v>1</v>
      </c>
      <c r="L66" s="47">
        <v>1</v>
      </c>
      <c r="M66" s="47">
        <v>1</v>
      </c>
      <c r="N66" s="47">
        <v>3</v>
      </c>
      <c r="O66" s="47">
        <v>3</v>
      </c>
      <c r="P66" s="47"/>
      <c r="Q66" s="47">
        <v>1</v>
      </c>
      <c r="R66" s="47">
        <v>5</v>
      </c>
      <c r="S66" s="47"/>
      <c r="T66" s="47"/>
      <c r="U66" s="47"/>
      <c r="V66" s="47">
        <v>23</v>
      </c>
      <c r="W66" s="48">
        <v>16</v>
      </c>
      <c r="X66" s="61">
        <f t="shared" si="8"/>
        <v>32</v>
      </c>
      <c r="Y66" s="52">
        <f t="shared" si="6"/>
        <v>23</v>
      </c>
      <c r="Z66">
        <f t="shared" si="7"/>
        <v>55</v>
      </c>
    </row>
    <row r="67" spans="1:30" x14ac:dyDescent="0.2">
      <c r="A67" s="51" t="s">
        <v>16</v>
      </c>
      <c r="B67" s="16">
        <v>400510</v>
      </c>
      <c r="C67" s="47" t="s">
        <v>151</v>
      </c>
      <c r="D67" s="47" t="s">
        <v>241</v>
      </c>
      <c r="E67" s="52" t="s">
        <v>242</v>
      </c>
      <c r="F67" s="56">
        <v>2</v>
      </c>
      <c r="G67" s="47">
        <v>1</v>
      </c>
      <c r="H67" s="47"/>
      <c r="I67" s="47"/>
      <c r="J67" s="47"/>
      <c r="K67" s="47"/>
      <c r="L67" s="47"/>
      <c r="M67" s="47"/>
      <c r="N67" s="47">
        <v>1</v>
      </c>
      <c r="O67" s="47"/>
      <c r="P67" s="47"/>
      <c r="Q67" s="47">
        <v>1</v>
      </c>
      <c r="R67" s="47"/>
      <c r="S67" s="47"/>
      <c r="T67" s="47"/>
      <c r="U67" s="47"/>
      <c r="V67" s="47">
        <v>5</v>
      </c>
      <c r="W67" s="48">
        <v>20</v>
      </c>
      <c r="X67" s="61">
        <f t="shared" si="8"/>
        <v>8</v>
      </c>
      <c r="Y67" s="52">
        <f t="shared" si="6"/>
        <v>22</v>
      </c>
      <c r="Z67">
        <f t="shared" si="7"/>
        <v>30</v>
      </c>
    </row>
    <row r="68" spans="1:30" x14ac:dyDescent="0.2">
      <c r="A68" s="51" t="s">
        <v>16</v>
      </c>
      <c r="B68" s="16">
        <v>400699</v>
      </c>
      <c r="C68" s="47" t="s">
        <v>138</v>
      </c>
      <c r="D68" s="47" t="s">
        <v>243</v>
      </c>
      <c r="E68" s="52" t="s">
        <v>244</v>
      </c>
      <c r="F68" s="56">
        <v>1</v>
      </c>
      <c r="G68" s="47">
        <v>1</v>
      </c>
      <c r="H68" s="47"/>
      <c r="I68" s="47"/>
      <c r="J68" s="47"/>
      <c r="K68" s="47"/>
      <c r="L68" s="47"/>
      <c r="M68" s="47"/>
      <c r="N68" s="47">
        <v>4</v>
      </c>
      <c r="O68" s="47">
        <v>1</v>
      </c>
      <c r="P68" s="47"/>
      <c r="Q68" s="47">
        <v>1</v>
      </c>
      <c r="R68" s="47">
        <v>2</v>
      </c>
      <c r="S68" s="47"/>
      <c r="T68" s="47"/>
      <c r="U68" s="47"/>
      <c r="V68" s="47">
        <v>17</v>
      </c>
      <c r="W68" s="48">
        <v>13</v>
      </c>
      <c r="X68" s="61">
        <f t="shared" si="8"/>
        <v>24</v>
      </c>
      <c r="Y68" s="52">
        <f t="shared" si="6"/>
        <v>16</v>
      </c>
      <c r="Z68">
        <f t="shared" si="7"/>
        <v>40</v>
      </c>
    </row>
    <row r="69" spans="1:30" x14ac:dyDescent="0.2">
      <c r="A69" s="51" t="s">
        <v>16</v>
      </c>
      <c r="B69" s="16">
        <v>400801</v>
      </c>
      <c r="C69" s="47" t="s">
        <v>151</v>
      </c>
      <c r="D69" s="47" t="s">
        <v>574</v>
      </c>
      <c r="E69" s="52" t="s">
        <v>575</v>
      </c>
      <c r="F69" s="56"/>
      <c r="G69" s="47"/>
      <c r="H69" s="47"/>
      <c r="I69" s="47"/>
      <c r="J69" s="47"/>
      <c r="K69" s="47"/>
      <c r="L69" s="47"/>
      <c r="M69" s="47"/>
      <c r="N69" s="47"/>
      <c r="O69" s="47"/>
      <c r="P69" s="47">
        <v>1</v>
      </c>
      <c r="Q69" s="47"/>
      <c r="R69" s="47"/>
      <c r="S69" s="47"/>
      <c r="T69" s="47"/>
      <c r="U69" s="47"/>
      <c r="V69" s="47"/>
      <c r="W69" s="48"/>
      <c r="X69" s="61">
        <f t="shared" si="8"/>
        <v>1</v>
      </c>
      <c r="Y69" s="52">
        <f t="shared" si="6"/>
        <v>0</v>
      </c>
      <c r="Z69">
        <f t="shared" si="7"/>
        <v>1</v>
      </c>
      <c r="AD69" s="27"/>
    </row>
    <row r="70" spans="1:30" x14ac:dyDescent="0.2">
      <c r="A70" s="51" t="s">
        <v>16</v>
      </c>
      <c r="B70" s="16">
        <v>400801</v>
      </c>
      <c r="C70" s="47" t="s">
        <v>151</v>
      </c>
      <c r="D70" s="47" t="s">
        <v>245</v>
      </c>
      <c r="E70" s="52" t="s">
        <v>246</v>
      </c>
      <c r="F70" s="56">
        <v>1</v>
      </c>
      <c r="G70" s="47"/>
      <c r="H70" s="47"/>
      <c r="I70" s="47"/>
      <c r="J70" s="47">
        <v>2</v>
      </c>
      <c r="K70" s="47"/>
      <c r="L70" s="47"/>
      <c r="M70" s="47"/>
      <c r="N70" s="47">
        <v>1</v>
      </c>
      <c r="O70" s="47">
        <v>1</v>
      </c>
      <c r="P70" s="47"/>
      <c r="Q70" s="47"/>
      <c r="R70" s="47"/>
      <c r="S70" s="47"/>
      <c r="T70" s="47"/>
      <c r="U70" s="47"/>
      <c r="V70" s="47">
        <v>15</v>
      </c>
      <c r="W70" s="48">
        <v>5</v>
      </c>
      <c r="X70" s="61">
        <f t="shared" si="8"/>
        <v>19</v>
      </c>
      <c r="Y70" s="52">
        <f t="shared" si="6"/>
        <v>6</v>
      </c>
      <c r="Z70">
        <f t="shared" si="7"/>
        <v>25</v>
      </c>
    </row>
    <row r="71" spans="1:30" x14ac:dyDescent="0.2">
      <c r="A71" s="51" t="s">
        <v>16</v>
      </c>
      <c r="B71" s="16">
        <v>400899</v>
      </c>
      <c r="C71" s="47" t="s">
        <v>151</v>
      </c>
      <c r="D71" s="47" t="s">
        <v>247</v>
      </c>
      <c r="E71" s="52" t="s">
        <v>248</v>
      </c>
      <c r="F71" s="56"/>
      <c r="G71" s="47"/>
      <c r="H71" s="47"/>
      <c r="I71" s="47"/>
      <c r="J71" s="47"/>
      <c r="K71" s="47"/>
      <c r="L71" s="47"/>
      <c r="M71" s="47"/>
      <c r="N71" s="47"/>
      <c r="O71" s="47"/>
      <c r="P71" s="47">
        <v>1</v>
      </c>
      <c r="Q71" s="47"/>
      <c r="R71" s="47"/>
      <c r="S71" s="47"/>
      <c r="T71" s="47"/>
      <c r="U71" s="47"/>
      <c r="V71" s="47">
        <v>1</v>
      </c>
      <c r="W71" s="48"/>
      <c r="X71" s="61">
        <f t="shared" si="8"/>
        <v>2</v>
      </c>
      <c r="Y71" s="52">
        <f t="shared" si="6"/>
        <v>0</v>
      </c>
      <c r="Z71">
        <f t="shared" si="7"/>
        <v>2</v>
      </c>
      <c r="AD71" s="27"/>
    </row>
    <row r="72" spans="1:30" x14ac:dyDescent="0.2">
      <c r="A72" s="51" t="s">
        <v>16</v>
      </c>
      <c r="B72" s="16">
        <v>420101</v>
      </c>
      <c r="C72" s="47" t="s">
        <v>230</v>
      </c>
      <c r="D72" s="47" t="s">
        <v>249</v>
      </c>
      <c r="E72" s="52" t="s">
        <v>250</v>
      </c>
      <c r="F72" s="56">
        <v>2</v>
      </c>
      <c r="G72" s="47">
        <v>16</v>
      </c>
      <c r="H72" s="47"/>
      <c r="I72" s="47">
        <v>2</v>
      </c>
      <c r="J72" s="47">
        <v>2</v>
      </c>
      <c r="K72" s="47">
        <v>6</v>
      </c>
      <c r="L72" s="47">
        <v>10</v>
      </c>
      <c r="M72" s="47">
        <v>19</v>
      </c>
      <c r="N72" s="47">
        <v>11</v>
      </c>
      <c r="O72" s="47">
        <v>51</v>
      </c>
      <c r="P72" s="47"/>
      <c r="Q72" s="47"/>
      <c r="R72" s="47">
        <v>3</v>
      </c>
      <c r="S72" s="47">
        <v>20</v>
      </c>
      <c r="T72" s="47"/>
      <c r="U72" s="47"/>
      <c r="V72" s="47">
        <v>59</v>
      </c>
      <c r="W72" s="48">
        <v>253</v>
      </c>
      <c r="X72" s="61">
        <f t="shared" si="8"/>
        <v>87</v>
      </c>
      <c r="Y72" s="52">
        <f t="shared" si="6"/>
        <v>367</v>
      </c>
      <c r="Z72">
        <f t="shared" si="7"/>
        <v>454</v>
      </c>
      <c r="AB72">
        <v>42</v>
      </c>
      <c r="AC72">
        <f>SUM(Z72:Z73)</f>
        <v>673</v>
      </c>
      <c r="AD72" s="27">
        <f>AC72/AC126</f>
        <v>4.8497513871874322E-2</v>
      </c>
    </row>
    <row r="73" spans="1:30" x14ac:dyDescent="0.2">
      <c r="A73" s="51" t="s">
        <v>16</v>
      </c>
      <c r="B73" s="16">
        <v>420101</v>
      </c>
      <c r="C73" s="47" t="s">
        <v>230</v>
      </c>
      <c r="D73" s="47" t="s">
        <v>251</v>
      </c>
      <c r="E73" s="52" t="s">
        <v>252</v>
      </c>
      <c r="F73" s="56"/>
      <c r="G73" s="47">
        <v>9</v>
      </c>
      <c r="H73" s="47"/>
      <c r="I73" s="47"/>
      <c r="J73" s="47">
        <v>1</v>
      </c>
      <c r="K73" s="47">
        <v>8</v>
      </c>
      <c r="L73" s="47">
        <v>1</v>
      </c>
      <c r="M73" s="47">
        <v>15</v>
      </c>
      <c r="N73" s="47">
        <v>5</v>
      </c>
      <c r="O73" s="47">
        <v>24</v>
      </c>
      <c r="P73" s="47">
        <v>1</v>
      </c>
      <c r="Q73" s="47">
        <v>1</v>
      </c>
      <c r="R73" s="47">
        <v>3</v>
      </c>
      <c r="S73" s="47">
        <v>5</v>
      </c>
      <c r="T73" s="47">
        <v>1</v>
      </c>
      <c r="U73" s="47"/>
      <c r="V73" s="47">
        <v>35</v>
      </c>
      <c r="W73" s="48">
        <v>110</v>
      </c>
      <c r="X73" s="61">
        <f t="shared" si="8"/>
        <v>47</v>
      </c>
      <c r="Y73" s="52">
        <f t="shared" si="6"/>
        <v>172</v>
      </c>
      <c r="Z73">
        <f t="shared" si="7"/>
        <v>219</v>
      </c>
      <c r="AD73" s="27"/>
    </row>
    <row r="74" spans="1:30" x14ac:dyDescent="0.2">
      <c r="A74" s="51" t="s">
        <v>16</v>
      </c>
      <c r="B74" s="16">
        <v>440501</v>
      </c>
      <c r="C74" s="47" t="s">
        <v>138</v>
      </c>
      <c r="D74" s="47" t="s">
        <v>253</v>
      </c>
      <c r="E74" s="52" t="s">
        <v>254</v>
      </c>
      <c r="F74" s="56">
        <v>2</v>
      </c>
      <c r="G74" s="47"/>
      <c r="H74" s="47"/>
      <c r="I74" s="47"/>
      <c r="J74" s="47"/>
      <c r="K74" s="47"/>
      <c r="L74" s="47"/>
      <c r="M74" s="47">
        <v>1</v>
      </c>
      <c r="N74" s="47">
        <v>1</v>
      </c>
      <c r="O74" s="47">
        <v>1</v>
      </c>
      <c r="P74" s="47"/>
      <c r="Q74" s="47"/>
      <c r="R74" s="47"/>
      <c r="S74" s="47">
        <v>1</v>
      </c>
      <c r="T74" s="47"/>
      <c r="U74" s="47"/>
      <c r="V74" s="47">
        <v>32</v>
      </c>
      <c r="W74" s="48">
        <v>17</v>
      </c>
      <c r="X74" s="61">
        <f t="shared" si="8"/>
        <v>35</v>
      </c>
      <c r="Y74" s="52">
        <f t="shared" si="6"/>
        <v>20</v>
      </c>
      <c r="Z74">
        <f t="shared" si="7"/>
        <v>55</v>
      </c>
      <c r="AB74">
        <v>44</v>
      </c>
      <c r="AC74">
        <f>SUM(Z74:Z75)</f>
        <v>86</v>
      </c>
      <c r="AD74" s="27">
        <f>AC74/AC126</f>
        <v>6.1973048929883983E-3</v>
      </c>
    </row>
    <row r="75" spans="1:30" x14ac:dyDescent="0.2">
      <c r="A75" s="51" t="s">
        <v>16</v>
      </c>
      <c r="B75" s="16">
        <v>440501</v>
      </c>
      <c r="C75" s="47" t="s">
        <v>138</v>
      </c>
      <c r="D75" s="47" t="s">
        <v>255</v>
      </c>
      <c r="E75" s="52" t="s">
        <v>256</v>
      </c>
      <c r="F75" s="56"/>
      <c r="G75" s="47"/>
      <c r="H75" s="47"/>
      <c r="I75" s="47"/>
      <c r="J75" s="47">
        <v>1</v>
      </c>
      <c r="K75" s="47"/>
      <c r="L75" s="47"/>
      <c r="M75" s="47"/>
      <c r="N75" s="47">
        <v>2</v>
      </c>
      <c r="O75" s="47">
        <v>1</v>
      </c>
      <c r="P75" s="47"/>
      <c r="Q75" s="47"/>
      <c r="R75" s="47">
        <v>1</v>
      </c>
      <c r="S75" s="47"/>
      <c r="T75" s="47"/>
      <c r="U75" s="47"/>
      <c r="V75" s="47">
        <v>16</v>
      </c>
      <c r="W75" s="48">
        <v>10</v>
      </c>
      <c r="X75" s="61">
        <f t="shared" si="8"/>
        <v>20</v>
      </c>
      <c r="Y75" s="52">
        <f t="shared" si="6"/>
        <v>11</v>
      </c>
      <c r="Z75">
        <f t="shared" si="7"/>
        <v>31</v>
      </c>
      <c r="AD75" s="27"/>
    </row>
    <row r="76" spans="1:30" x14ac:dyDescent="0.2">
      <c r="A76" s="51" t="s">
        <v>16</v>
      </c>
      <c r="B76" s="16">
        <v>450201</v>
      </c>
      <c r="C76" s="47" t="s">
        <v>151</v>
      </c>
      <c r="D76" s="47" t="s">
        <v>257</v>
      </c>
      <c r="E76" s="52" t="s">
        <v>258</v>
      </c>
      <c r="F76" s="56"/>
      <c r="G76" s="47">
        <v>2</v>
      </c>
      <c r="H76" s="47"/>
      <c r="I76" s="47"/>
      <c r="J76" s="47"/>
      <c r="K76" s="47">
        <v>1</v>
      </c>
      <c r="L76" s="47"/>
      <c r="M76" s="47"/>
      <c r="N76" s="47"/>
      <c r="O76" s="47"/>
      <c r="P76" s="47"/>
      <c r="Q76" s="47"/>
      <c r="R76" s="47"/>
      <c r="S76" s="47">
        <v>2</v>
      </c>
      <c r="T76" s="47"/>
      <c r="U76" s="47"/>
      <c r="V76" s="47">
        <v>13</v>
      </c>
      <c r="W76" s="48">
        <v>13</v>
      </c>
      <c r="X76" s="61">
        <f t="shared" si="8"/>
        <v>13</v>
      </c>
      <c r="Y76" s="52">
        <f t="shared" si="6"/>
        <v>18</v>
      </c>
      <c r="Z76">
        <f t="shared" si="7"/>
        <v>31</v>
      </c>
      <c r="AB76">
        <v>45</v>
      </c>
      <c r="AC76">
        <f>SUM(Z76:Z83)</f>
        <v>814</v>
      </c>
      <c r="AD76" s="27">
        <f>AC76/AC126</f>
        <v>5.8658211428983212E-2</v>
      </c>
    </row>
    <row r="77" spans="1:30" x14ac:dyDescent="0.2">
      <c r="A77" s="51" t="s">
        <v>16</v>
      </c>
      <c r="B77" s="16">
        <v>450401</v>
      </c>
      <c r="C77" s="47" t="s">
        <v>151</v>
      </c>
      <c r="D77" s="47" t="s">
        <v>548</v>
      </c>
      <c r="E77" s="52" t="s">
        <v>549</v>
      </c>
      <c r="F77" s="56">
        <v>5</v>
      </c>
      <c r="G77" s="47">
        <v>5</v>
      </c>
      <c r="H77" s="47"/>
      <c r="I77" s="47">
        <v>1</v>
      </c>
      <c r="J77" s="47"/>
      <c r="K77" s="47">
        <v>4</v>
      </c>
      <c r="L77" s="47">
        <v>16</v>
      </c>
      <c r="M77" s="47">
        <v>7</v>
      </c>
      <c r="N77" s="47">
        <v>12</v>
      </c>
      <c r="O77" s="47">
        <v>30</v>
      </c>
      <c r="P77" s="47">
        <v>1</v>
      </c>
      <c r="Q77" s="47">
        <v>1</v>
      </c>
      <c r="R77" s="47">
        <v>2</v>
      </c>
      <c r="S77" s="47">
        <v>7</v>
      </c>
      <c r="T77" s="47"/>
      <c r="U77" s="47"/>
      <c r="V77" s="47">
        <v>95</v>
      </c>
      <c r="W77" s="48">
        <v>111</v>
      </c>
      <c r="X77" s="61">
        <f t="shared" si="8"/>
        <v>131</v>
      </c>
      <c r="Y77" s="52">
        <f t="shared" si="6"/>
        <v>166</v>
      </c>
      <c r="Z77">
        <f t="shared" si="7"/>
        <v>297</v>
      </c>
    </row>
    <row r="78" spans="1:30" x14ac:dyDescent="0.2">
      <c r="A78" s="51" t="s">
        <v>16</v>
      </c>
      <c r="B78" s="16">
        <v>450601</v>
      </c>
      <c r="C78" s="47" t="s">
        <v>151</v>
      </c>
      <c r="D78" s="47" t="s">
        <v>259</v>
      </c>
      <c r="E78" s="52" t="s">
        <v>260</v>
      </c>
      <c r="F78" s="56">
        <v>1</v>
      </c>
      <c r="G78" s="47"/>
      <c r="H78" s="47"/>
      <c r="I78" s="47"/>
      <c r="J78" s="47">
        <v>4</v>
      </c>
      <c r="K78" s="47"/>
      <c r="L78" s="47">
        <v>8</v>
      </c>
      <c r="M78" s="47">
        <v>3</v>
      </c>
      <c r="N78" s="47">
        <v>12</v>
      </c>
      <c r="O78" s="47">
        <v>1</v>
      </c>
      <c r="P78" s="47">
        <v>3</v>
      </c>
      <c r="Q78" s="47"/>
      <c r="R78" s="47">
        <v>1</v>
      </c>
      <c r="S78" s="47">
        <v>1</v>
      </c>
      <c r="T78" s="47"/>
      <c r="U78" s="47"/>
      <c r="V78" s="47">
        <v>90</v>
      </c>
      <c r="W78" s="48">
        <v>12</v>
      </c>
      <c r="X78" s="61">
        <f t="shared" si="8"/>
        <v>119</v>
      </c>
      <c r="Y78" s="52">
        <f t="shared" si="6"/>
        <v>17</v>
      </c>
      <c r="Z78">
        <f t="shared" si="7"/>
        <v>136</v>
      </c>
    </row>
    <row r="79" spans="1:30" x14ac:dyDescent="0.2">
      <c r="A79" s="51" t="s">
        <v>16</v>
      </c>
      <c r="B79" s="16">
        <v>450603</v>
      </c>
      <c r="C79" s="47" t="s">
        <v>151</v>
      </c>
      <c r="D79" s="47" t="s">
        <v>261</v>
      </c>
      <c r="E79" s="52" t="s">
        <v>262</v>
      </c>
      <c r="F79" s="56">
        <v>1</v>
      </c>
      <c r="G79" s="47"/>
      <c r="H79" s="47"/>
      <c r="I79" s="47"/>
      <c r="J79" s="47"/>
      <c r="K79" s="47">
        <v>1</v>
      </c>
      <c r="L79" s="47">
        <v>2</v>
      </c>
      <c r="M79" s="47"/>
      <c r="N79" s="47">
        <v>8</v>
      </c>
      <c r="O79" s="47">
        <v>1</v>
      </c>
      <c r="P79" s="47">
        <v>2</v>
      </c>
      <c r="Q79" s="47">
        <v>3</v>
      </c>
      <c r="R79" s="47">
        <v>2</v>
      </c>
      <c r="S79" s="47"/>
      <c r="T79" s="47"/>
      <c r="U79" s="47"/>
      <c r="V79" s="47">
        <v>30</v>
      </c>
      <c r="W79" s="48">
        <v>6</v>
      </c>
      <c r="X79" s="61">
        <f t="shared" ref="X79:X125" si="9">F79+H79+J79+L79+N79+P79+R79+T79+V79</f>
        <v>45</v>
      </c>
      <c r="Y79" s="52">
        <f t="shared" ref="Y79:Y125" si="10">G79+I79+K79+M79+O79+Q79+S79+U79+W79</f>
        <v>11</v>
      </c>
      <c r="Z79">
        <f t="shared" ref="Z79:Z125" si="11">SUM(X79:Y79)</f>
        <v>56</v>
      </c>
    </row>
    <row r="80" spans="1:30" x14ac:dyDescent="0.2">
      <c r="A80" s="51" t="s">
        <v>16</v>
      </c>
      <c r="B80" s="16">
        <v>450901</v>
      </c>
      <c r="C80" s="47" t="s">
        <v>151</v>
      </c>
      <c r="D80" s="47" t="s">
        <v>576</v>
      </c>
      <c r="E80" s="52" t="s">
        <v>577</v>
      </c>
      <c r="F80" s="56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>
        <v>1</v>
      </c>
      <c r="W80" s="48">
        <v>4</v>
      </c>
      <c r="X80" s="61">
        <f t="shared" si="9"/>
        <v>1</v>
      </c>
      <c r="Y80" s="52">
        <f t="shared" si="10"/>
        <v>4</v>
      </c>
      <c r="Z80">
        <f t="shared" si="11"/>
        <v>5</v>
      </c>
      <c r="AD80" s="27"/>
    </row>
    <row r="81" spans="1:30" x14ac:dyDescent="0.2">
      <c r="A81" s="51" t="s">
        <v>16</v>
      </c>
      <c r="B81" s="16">
        <v>451001</v>
      </c>
      <c r="C81" s="47" t="s">
        <v>151</v>
      </c>
      <c r="D81" s="47" t="s">
        <v>263</v>
      </c>
      <c r="E81" s="52" t="s">
        <v>264</v>
      </c>
      <c r="F81" s="56">
        <v>2</v>
      </c>
      <c r="G81" s="47">
        <v>2</v>
      </c>
      <c r="H81" s="47"/>
      <c r="I81" s="47"/>
      <c r="J81" s="47">
        <v>1</v>
      </c>
      <c r="K81" s="47">
        <v>1</v>
      </c>
      <c r="L81" s="47">
        <v>6</v>
      </c>
      <c r="M81" s="47">
        <v>8</v>
      </c>
      <c r="N81" s="47">
        <v>12</v>
      </c>
      <c r="O81" s="47">
        <v>13</v>
      </c>
      <c r="P81" s="47">
        <v>1</v>
      </c>
      <c r="Q81" s="47"/>
      <c r="R81" s="47">
        <v>2</v>
      </c>
      <c r="S81" s="47">
        <v>3</v>
      </c>
      <c r="T81" s="47"/>
      <c r="U81" s="47"/>
      <c r="V81" s="47">
        <v>59</v>
      </c>
      <c r="W81" s="48">
        <v>59</v>
      </c>
      <c r="X81" s="61">
        <f t="shared" si="9"/>
        <v>83</v>
      </c>
      <c r="Y81" s="52">
        <f t="shared" si="10"/>
        <v>86</v>
      </c>
      <c r="Z81">
        <f t="shared" si="11"/>
        <v>169</v>
      </c>
      <c r="AD81" s="27"/>
    </row>
    <row r="82" spans="1:30" x14ac:dyDescent="0.2">
      <c r="A82" s="51" t="s">
        <v>16</v>
      </c>
      <c r="B82" s="16">
        <v>451101</v>
      </c>
      <c r="C82" s="47" t="s">
        <v>151</v>
      </c>
      <c r="D82" s="47" t="s">
        <v>265</v>
      </c>
      <c r="E82" s="52" t="s">
        <v>266</v>
      </c>
      <c r="F82" s="56">
        <v>2</v>
      </c>
      <c r="G82" s="47">
        <v>1</v>
      </c>
      <c r="H82" s="47"/>
      <c r="I82" s="47"/>
      <c r="J82" s="47"/>
      <c r="K82" s="47">
        <v>1</v>
      </c>
      <c r="L82" s="47">
        <v>2</v>
      </c>
      <c r="M82" s="47">
        <v>2</v>
      </c>
      <c r="N82" s="47">
        <v>2</v>
      </c>
      <c r="O82" s="47">
        <v>4</v>
      </c>
      <c r="P82" s="47"/>
      <c r="Q82" s="47"/>
      <c r="R82" s="47">
        <v>2</v>
      </c>
      <c r="S82" s="47">
        <v>2</v>
      </c>
      <c r="T82" s="47"/>
      <c r="U82" s="47"/>
      <c r="V82" s="47">
        <v>6</v>
      </c>
      <c r="W82" s="48">
        <v>20</v>
      </c>
      <c r="X82" s="61">
        <f t="shared" si="9"/>
        <v>14</v>
      </c>
      <c r="Y82" s="52">
        <f t="shared" si="10"/>
        <v>30</v>
      </c>
      <c r="Z82">
        <f t="shared" si="11"/>
        <v>44</v>
      </c>
    </row>
    <row r="83" spans="1:30" x14ac:dyDescent="0.2">
      <c r="A83" s="51" t="s">
        <v>16</v>
      </c>
      <c r="B83" s="16">
        <v>459999</v>
      </c>
      <c r="C83" s="47" t="s">
        <v>151</v>
      </c>
      <c r="D83" s="47" t="s">
        <v>267</v>
      </c>
      <c r="E83" s="52" t="s">
        <v>268</v>
      </c>
      <c r="F83" s="56">
        <v>3</v>
      </c>
      <c r="G83" s="47"/>
      <c r="H83" s="47"/>
      <c r="I83" s="47"/>
      <c r="J83" s="47"/>
      <c r="K83" s="47"/>
      <c r="L83" s="47">
        <v>6</v>
      </c>
      <c r="M83" s="47">
        <v>4</v>
      </c>
      <c r="N83" s="47">
        <v>7</v>
      </c>
      <c r="O83" s="47">
        <v>12</v>
      </c>
      <c r="P83" s="47"/>
      <c r="Q83" s="47">
        <v>1</v>
      </c>
      <c r="R83" s="47">
        <v>4</v>
      </c>
      <c r="S83" s="47">
        <v>1</v>
      </c>
      <c r="T83" s="47"/>
      <c r="U83" s="47"/>
      <c r="V83" s="47">
        <v>18</v>
      </c>
      <c r="W83" s="48">
        <v>20</v>
      </c>
      <c r="X83" s="61">
        <f t="shared" si="9"/>
        <v>38</v>
      </c>
      <c r="Y83" s="52">
        <f t="shared" si="10"/>
        <v>38</v>
      </c>
      <c r="Z83">
        <f t="shared" si="11"/>
        <v>76</v>
      </c>
    </row>
    <row r="84" spans="1:30" x14ac:dyDescent="0.2">
      <c r="A84" s="51" t="s">
        <v>16</v>
      </c>
      <c r="B84" s="16">
        <v>500501</v>
      </c>
      <c r="C84" s="47" t="s">
        <v>151</v>
      </c>
      <c r="D84" s="47" t="s">
        <v>269</v>
      </c>
      <c r="E84" s="52" t="s">
        <v>270</v>
      </c>
      <c r="F84" s="56">
        <v>1</v>
      </c>
      <c r="G84" s="47">
        <v>1</v>
      </c>
      <c r="H84" s="47"/>
      <c r="I84" s="47"/>
      <c r="J84" s="47">
        <v>2</v>
      </c>
      <c r="K84" s="47"/>
      <c r="L84" s="47"/>
      <c r="M84" s="47"/>
      <c r="N84" s="47">
        <v>3</v>
      </c>
      <c r="O84" s="47">
        <v>3</v>
      </c>
      <c r="P84" s="47"/>
      <c r="Q84" s="47">
        <v>1</v>
      </c>
      <c r="R84" s="47"/>
      <c r="S84" s="47">
        <v>2</v>
      </c>
      <c r="T84" s="47"/>
      <c r="U84" s="47"/>
      <c r="V84" s="47">
        <v>15</v>
      </c>
      <c r="W84" s="48">
        <v>26</v>
      </c>
      <c r="X84" s="61">
        <f t="shared" si="9"/>
        <v>21</v>
      </c>
      <c r="Y84" s="52">
        <f t="shared" si="10"/>
        <v>33</v>
      </c>
      <c r="Z84">
        <f t="shared" si="11"/>
        <v>54</v>
      </c>
      <c r="AB84">
        <v>50</v>
      </c>
      <c r="AC84">
        <f>SUM(Z84:Z90)</f>
        <v>353</v>
      </c>
      <c r="AD84" s="27">
        <f>AC84/AC126</f>
        <v>2.5437774735173307E-2</v>
      </c>
    </row>
    <row r="85" spans="1:30" x14ac:dyDescent="0.2">
      <c r="A85" s="51" t="s">
        <v>16</v>
      </c>
      <c r="B85" s="16">
        <v>500602</v>
      </c>
      <c r="C85" s="47" t="s">
        <v>151</v>
      </c>
      <c r="D85" s="47" t="s">
        <v>271</v>
      </c>
      <c r="E85" s="52" t="s">
        <v>272</v>
      </c>
      <c r="F85" s="56">
        <v>3</v>
      </c>
      <c r="G85" s="47">
        <v>1</v>
      </c>
      <c r="H85" s="47"/>
      <c r="I85" s="47"/>
      <c r="J85" s="47">
        <v>1</v>
      </c>
      <c r="K85" s="47">
        <v>3</v>
      </c>
      <c r="L85" s="47">
        <v>5</v>
      </c>
      <c r="M85" s="47">
        <v>1</v>
      </c>
      <c r="N85" s="47">
        <v>12</v>
      </c>
      <c r="O85" s="47">
        <v>3</v>
      </c>
      <c r="P85" s="47"/>
      <c r="Q85" s="47">
        <v>1</v>
      </c>
      <c r="R85" s="47">
        <v>2</v>
      </c>
      <c r="S85" s="47">
        <v>3</v>
      </c>
      <c r="T85" s="47"/>
      <c r="U85" s="47"/>
      <c r="V85" s="47">
        <v>75</v>
      </c>
      <c r="W85" s="48">
        <v>55</v>
      </c>
      <c r="X85" s="61">
        <f t="shared" si="9"/>
        <v>98</v>
      </c>
      <c r="Y85" s="52">
        <f t="shared" si="10"/>
        <v>67</v>
      </c>
      <c r="Z85">
        <f t="shared" si="11"/>
        <v>165</v>
      </c>
      <c r="AD85" s="27"/>
    </row>
    <row r="86" spans="1:30" x14ac:dyDescent="0.2">
      <c r="A86" s="51" t="s">
        <v>16</v>
      </c>
      <c r="B86" s="16">
        <v>500702</v>
      </c>
      <c r="C86" s="47" t="s">
        <v>151</v>
      </c>
      <c r="D86" s="47" t="s">
        <v>273</v>
      </c>
      <c r="E86" s="52" t="s">
        <v>274</v>
      </c>
      <c r="F86" s="56"/>
      <c r="G86" s="47">
        <v>2</v>
      </c>
      <c r="H86" s="47"/>
      <c r="I86" s="47"/>
      <c r="J86" s="47"/>
      <c r="K86" s="47">
        <v>2</v>
      </c>
      <c r="L86" s="47">
        <v>3</v>
      </c>
      <c r="M86" s="47">
        <v>1</v>
      </c>
      <c r="N86" s="47">
        <v>2</v>
      </c>
      <c r="O86" s="47">
        <v>4</v>
      </c>
      <c r="P86" s="47"/>
      <c r="Q86" s="47"/>
      <c r="R86" s="47">
        <v>2</v>
      </c>
      <c r="S86" s="47">
        <v>1</v>
      </c>
      <c r="T86" s="47"/>
      <c r="U86" s="47"/>
      <c r="V86" s="47">
        <v>6</v>
      </c>
      <c r="W86" s="48">
        <v>30</v>
      </c>
      <c r="X86" s="61">
        <f t="shared" si="9"/>
        <v>13</v>
      </c>
      <c r="Y86" s="52">
        <f t="shared" si="10"/>
        <v>40</v>
      </c>
      <c r="Z86">
        <f t="shared" si="11"/>
        <v>53</v>
      </c>
    </row>
    <row r="87" spans="1:30" x14ac:dyDescent="0.2">
      <c r="A87" s="51" t="s">
        <v>16</v>
      </c>
      <c r="B87" s="16">
        <v>500702</v>
      </c>
      <c r="C87" s="47" t="s">
        <v>151</v>
      </c>
      <c r="D87" s="47" t="s">
        <v>275</v>
      </c>
      <c r="E87" s="52" t="s">
        <v>276</v>
      </c>
      <c r="F87" s="56">
        <v>1</v>
      </c>
      <c r="G87" s="47">
        <v>1</v>
      </c>
      <c r="H87" s="47"/>
      <c r="I87" s="47"/>
      <c r="J87" s="47"/>
      <c r="K87" s="47">
        <v>2</v>
      </c>
      <c r="L87" s="47">
        <v>2</v>
      </c>
      <c r="M87" s="47"/>
      <c r="N87" s="47">
        <v>3</v>
      </c>
      <c r="O87" s="47">
        <v>2</v>
      </c>
      <c r="P87" s="47"/>
      <c r="Q87" s="47">
        <v>1</v>
      </c>
      <c r="R87" s="47"/>
      <c r="S87" s="47"/>
      <c r="T87" s="47"/>
      <c r="U87" s="47"/>
      <c r="V87" s="47">
        <v>10</v>
      </c>
      <c r="W87" s="48">
        <v>7</v>
      </c>
      <c r="X87" s="61">
        <f t="shared" si="9"/>
        <v>16</v>
      </c>
      <c r="Y87" s="52">
        <f t="shared" si="10"/>
        <v>13</v>
      </c>
      <c r="Z87">
        <f t="shared" si="11"/>
        <v>29</v>
      </c>
    </row>
    <row r="88" spans="1:30" x14ac:dyDescent="0.2">
      <c r="A88" s="51" t="s">
        <v>16</v>
      </c>
      <c r="B88" s="16">
        <v>500703</v>
      </c>
      <c r="C88" s="47" t="s">
        <v>151</v>
      </c>
      <c r="D88" s="47" t="s">
        <v>277</v>
      </c>
      <c r="E88" s="52" t="s">
        <v>278</v>
      </c>
      <c r="F88" s="56"/>
      <c r="G88" s="47"/>
      <c r="H88" s="47"/>
      <c r="I88" s="47"/>
      <c r="J88" s="47"/>
      <c r="K88" s="47"/>
      <c r="L88" s="47"/>
      <c r="M88" s="47"/>
      <c r="N88" s="47"/>
      <c r="O88" s="47">
        <v>1</v>
      </c>
      <c r="P88" s="47"/>
      <c r="Q88" s="47"/>
      <c r="R88" s="47"/>
      <c r="S88" s="47"/>
      <c r="T88" s="47"/>
      <c r="U88" s="47"/>
      <c r="V88" s="47"/>
      <c r="W88" s="48">
        <v>5</v>
      </c>
      <c r="X88" s="61">
        <f t="shared" si="9"/>
        <v>0</v>
      </c>
      <c r="Y88" s="52">
        <f t="shared" si="10"/>
        <v>6</v>
      </c>
      <c r="Z88">
        <f t="shared" si="11"/>
        <v>6</v>
      </c>
      <c r="AD88" s="27"/>
    </row>
    <row r="89" spans="1:30" x14ac:dyDescent="0.2">
      <c r="A89" s="51" t="s">
        <v>16</v>
      </c>
      <c r="B89" s="16">
        <v>500901</v>
      </c>
      <c r="C89" s="47" t="s">
        <v>151</v>
      </c>
      <c r="D89" s="47" t="s">
        <v>279</v>
      </c>
      <c r="E89" s="52" t="s">
        <v>280</v>
      </c>
      <c r="F89" s="56">
        <v>1</v>
      </c>
      <c r="G89" s="47"/>
      <c r="H89" s="47"/>
      <c r="I89" s="47">
        <v>1</v>
      </c>
      <c r="J89" s="47"/>
      <c r="K89" s="47"/>
      <c r="L89" s="47"/>
      <c r="M89" s="47">
        <v>1</v>
      </c>
      <c r="N89" s="47"/>
      <c r="O89" s="47"/>
      <c r="P89" s="47"/>
      <c r="Q89" s="47"/>
      <c r="R89" s="47"/>
      <c r="S89" s="47"/>
      <c r="T89" s="47"/>
      <c r="U89" s="47"/>
      <c r="V89" s="47">
        <v>1</v>
      </c>
      <c r="W89" s="48">
        <v>5</v>
      </c>
      <c r="X89" s="61">
        <f t="shared" si="9"/>
        <v>2</v>
      </c>
      <c r="Y89" s="52">
        <f t="shared" si="10"/>
        <v>7</v>
      </c>
      <c r="Z89">
        <f t="shared" si="11"/>
        <v>9</v>
      </c>
    </row>
    <row r="90" spans="1:30" x14ac:dyDescent="0.2">
      <c r="A90" s="51" t="s">
        <v>16</v>
      </c>
      <c r="B90" s="16">
        <v>500901</v>
      </c>
      <c r="C90" s="47" t="s">
        <v>151</v>
      </c>
      <c r="D90" s="47" t="s">
        <v>281</v>
      </c>
      <c r="E90" s="52" t="s">
        <v>558</v>
      </c>
      <c r="F90" s="56"/>
      <c r="G90" s="47"/>
      <c r="H90" s="47"/>
      <c r="I90" s="47"/>
      <c r="J90" s="47"/>
      <c r="K90" s="47">
        <v>2</v>
      </c>
      <c r="L90" s="47">
        <v>2</v>
      </c>
      <c r="M90" s="47"/>
      <c r="N90" s="47"/>
      <c r="O90" s="47">
        <v>1</v>
      </c>
      <c r="P90" s="47"/>
      <c r="Q90" s="47"/>
      <c r="R90" s="47">
        <v>1</v>
      </c>
      <c r="S90" s="47">
        <v>1</v>
      </c>
      <c r="T90" s="47"/>
      <c r="U90" s="47"/>
      <c r="V90" s="47">
        <v>23</v>
      </c>
      <c r="W90" s="48">
        <v>7</v>
      </c>
      <c r="X90" s="61">
        <f t="shared" si="9"/>
        <v>26</v>
      </c>
      <c r="Y90" s="52">
        <f t="shared" si="10"/>
        <v>11</v>
      </c>
      <c r="Z90">
        <f t="shared" si="11"/>
        <v>37</v>
      </c>
    </row>
    <row r="91" spans="1:30" x14ac:dyDescent="0.2">
      <c r="A91" s="51" t="s">
        <v>16</v>
      </c>
      <c r="B91" s="16">
        <v>510201</v>
      </c>
      <c r="C91" s="47" t="s">
        <v>230</v>
      </c>
      <c r="D91" s="47" t="s">
        <v>282</v>
      </c>
      <c r="E91" s="52" t="s">
        <v>283</v>
      </c>
      <c r="F91" s="56"/>
      <c r="G91" s="47">
        <v>3</v>
      </c>
      <c r="H91" s="47"/>
      <c r="I91" s="47"/>
      <c r="J91" s="47">
        <v>1</v>
      </c>
      <c r="K91" s="47">
        <v>2</v>
      </c>
      <c r="L91" s="47"/>
      <c r="M91" s="47">
        <v>3</v>
      </c>
      <c r="N91" s="47"/>
      <c r="O91" s="47">
        <v>18</v>
      </c>
      <c r="P91" s="47"/>
      <c r="Q91" s="47"/>
      <c r="R91" s="47"/>
      <c r="S91" s="47">
        <v>4</v>
      </c>
      <c r="T91" s="47"/>
      <c r="U91" s="47">
        <v>2</v>
      </c>
      <c r="V91" s="47">
        <v>10</v>
      </c>
      <c r="W91" s="48">
        <v>196</v>
      </c>
      <c r="X91" s="61">
        <f t="shared" si="9"/>
        <v>11</v>
      </c>
      <c r="Y91" s="52">
        <f t="shared" si="10"/>
        <v>228</v>
      </c>
      <c r="Z91">
        <f t="shared" si="11"/>
        <v>239</v>
      </c>
      <c r="AB91">
        <v>51</v>
      </c>
      <c r="AC91">
        <f>SUM(Z91:Z97)</f>
        <v>1986</v>
      </c>
      <c r="AD91" s="27">
        <f>AC91/AC126</f>
        <v>0.14311450601715067</v>
      </c>
    </row>
    <row r="92" spans="1:30" x14ac:dyDescent="0.2">
      <c r="A92" s="51" t="s">
        <v>16</v>
      </c>
      <c r="B92" s="16">
        <v>510701</v>
      </c>
      <c r="C92" s="47" t="s">
        <v>160</v>
      </c>
      <c r="D92" s="47" t="s">
        <v>284</v>
      </c>
      <c r="E92" s="52" t="s">
        <v>285</v>
      </c>
      <c r="F92" s="56"/>
      <c r="G92" s="47"/>
      <c r="H92" s="47"/>
      <c r="I92" s="47">
        <v>1</v>
      </c>
      <c r="J92" s="47"/>
      <c r="K92" s="47"/>
      <c r="L92" s="47">
        <v>1</v>
      </c>
      <c r="M92" s="47"/>
      <c r="N92" s="47"/>
      <c r="O92" s="47"/>
      <c r="P92" s="47"/>
      <c r="Q92" s="47"/>
      <c r="R92" s="47">
        <v>1</v>
      </c>
      <c r="S92" s="47">
        <v>4</v>
      </c>
      <c r="T92" s="47"/>
      <c r="U92" s="47"/>
      <c r="V92" s="47"/>
      <c r="W92" s="48">
        <v>2</v>
      </c>
      <c r="X92" s="61">
        <f t="shared" si="9"/>
        <v>2</v>
      </c>
      <c r="Y92" s="52">
        <f t="shared" si="10"/>
        <v>7</v>
      </c>
      <c r="Z92">
        <f t="shared" si="11"/>
        <v>9</v>
      </c>
    </row>
    <row r="93" spans="1:30" x14ac:dyDescent="0.2">
      <c r="A93" s="51" t="s">
        <v>16</v>
      </c>
      <c r="B93" s="16">
        <v>511005</v>
      </c>
      <c r="C93" s="47" t="s">
        <v>138</v>
      </c>
      <c r="D93" s="47" t="s">
        <v>286</v>
      </c>
      <c r="E93" s="52" t="s">
        <v>287</v>
      </c>
      <c r="F93" s="56">
        <v>2</v>
      </c>
      <c r="G93" s="47">
        <v>3</v>
      </c>
      <c r="H93" s="47"/>
      <c r="I93" s="47"/>
      <c r="J93" s="47">
        <v>2</v>
      </c>
      <c r="K93" s="47">
        <v>12</v>
      </c>
      <c r="L93" s="47">
        <v>6</v>
      </c>
      <c r="M93" s="47">
        <v>4</v>
      </c>
      <c r="N93" s="47">
        <v>4</v>
      </c>
      <c r="O93" s="47">
        <v>12</v>
      </c>
      <c r="P93" s="47">
        <v>1</v>
      </c>
      <c r="Q93" s="47">
        <v>2</v>
      </c>
      <c r="R93" s="47">
        <v>5</v>
      </c>
      <c r="S93" s="47">
        <v>5</v>
      </c>
      <c r="T93" s="47"/>
      <c r="U93" s="47"/>
      <c r="V93" s="47">
        <v>25</v>
      </c>
      <c r="W93" s="48">
        <v>44</v>
      </c>
      <c r="X93" s="61">
        <f t="shared" si="9"/>
        <v>45</v>
      </c>
      <c r="Y93" s="52">
        <f t="shared" si="10"/>
        <v>82</v>
      </c>
      <c r="Z93">
        <f t="shared" si="11"/>
        <v>127</v>
      </c>
      <c r="AD93" s="27"/>
    </row>
    <row r="94" spans="1:30" x14ac:dyDescent="0.2">
      <c r="A94" s="51" t="s">
        <v>16</v>
      </c>
      <c r="B94" s="16">
        <v>512003</v>
      </c>
      <c r="C94" s="47" t="s">
        <v>10</v>
      </c>
      <c r="D94" s="47" t="s">
        <v>288</v>
      </c>
      <c r="E94" s="52" t="s">
        <v>289</v>
      </c>
      <c r="F94" s="56">
        <v>1</v>
      </c>
      <c r="G94" s="47">
        <v>5</v>
      </c>
      <c r="H94" s="47"/>
      <c r="I94" s="47"/>
      <c r="J94" s="47">
        <v>3</v>
      </c>
      <c r="K94" s="47">
        <v>12</v>
      </c>
      <c r="L94" s="47">
        <v>8</v>
      </c>
      <c r="M94" s="47">
        <v>5</v>
      </c>
      <c r="N94" s="47">
        <v>2</v>
      </c>
      <c r="O94" s="47">
        <v>16</v>
      </c>
      <c r="P94" s="47">
        <v>1</v>
      </c>
      <c r="Q94" s="47">
        <v>5</v>
      </c>
      <c r="R94" s="47">
        <v>2</v>
      </c>
      <c r="S94" s="47">
        <v>9</v>
      </c>
      <c r="T94" s="47"/>
      <c r="U94" s="47"/>
      <c r="V94" s="47">
        <v>46</v>
      </c>
      <c r="W94" s="48">
        <v>60</v>
      </c>
      <c r="X94" s="61">
        <f t="shared" si="9"/>
        <v>63</v>
      </c>
      <c r="Y94" s="52">
        <f t="shared" si="10"/>
        <v>112</v>
      </c>
      <c r="Z94">
        <f t="shared" si="11"/>
        <v>175</v>
      </c>
    </row>
    <row r="95" spans="1:30" x14ac:dyDescent="0.2">
      <c r="A95" s="51" t="s">
        <v>16</v>
      </c>
      <c r="B95" s="16">
        <v>513101</v>
      </c>
      <c r="C95" s="47" t="s">
        <v>230</v>
      </c>
      <c r="D95" s="47" t="s">
        <v>290</v>
      </c>
      <c r="E95" s="52" t="s">
        <v>291</v>
      </c>
      <c r="F95" s="56"/>
      <c r="G95" s="47">
        <v>2</v>
      </c>
      <c r="H95" s="47"/>
      <c r="I95" s="47"/>
      <c r="J95" s="47"/>
      <c r="K95" s="47">
        <v>3</v>
      </c>
      <c r="L95" s="47"/>
      <c r="M95" s="47">
        <v>2</v>
      </c>
      <c r="N95" s="47">
        <v>1</v>
      </c>
      <c r="O95" s="47">
        <v>9</v>
      </c>
      <c r="P95" s="47">
        <v>1</v>
      </c>
      <c r="Q95" s="47">
        <v>2</v>
      </c>
      <c r="R95" s="47">
        <v>1</v>
      </c>
      <c r="S95" s="47">
        <v>6</v>
      </c>
      <c r="T95" s="47"/>
      <c r="U95" s="47"/>
      <c r="V95" s="47">
        <v>13</v>
      </c>
      <c r="W95" s="48">
        <v>77</v>
      </c>
      <c r="X95" s="61">
        <f t="shared" si="9"/>
        <v>16</v>
      </c>
      <c r="Y95" s="52">
        <f t="shared" si="10"/>
        <v>101</v>
      </c>
      <c r="Z95">
        <f t="shared" si="11"/>
        <v>117</v>
      </c>
      <c r="AD95" s="27"/>
    </row>
    <row r="96" spans="1:30" x14ac:dyDescent="0.2">
      <c r="A96" s="51" t="s">
        <v>16</v>
      </c>
      <c r="B96" s="16">
        <v>513801</v>
      </c>
      <c r="C96" s="47" t="s">
        <v>292</v>
      </c>
      <c r="D96" s="47" t="s">
        <v>293</v>
      </c>
      <c r="E96" s="52" t="s">
        <v>294</v>
      </c>
      <c r="F96" s="56"/>
      <c r="G96" s="47">
        <v>1</v>
      </c>
      <c r="H96" s="47"/>
      <c r="I96" s="47">
        <v>2</v>
      </c>
      <c r="J96" s="47">
        <v>1</v>
      </c>
      <c r="K96" s="47">
        <v>8</v>
      </c>
      <c r="L96" s="47">
        <v>5</v>
      </c>
      <c r="M96" s="47">
        <v>25</v>
      </c>
      <c r="N96" s="47">
        <v>3</v>
      </c>
      <c r="O96" s="47">
        <v>23</v>
      </c>
      <c r="P96" s="47"/>
      <c r="Q96" s="47">
        <v>2</v>
      </c>
      <c r="R96" s="47">
        <v>5</v>
      </c>
      <c r="S96" s="47">
        <v>22</v>
      </c>
      <c r="T96" s="47"/>
      <c r="U96" s="47">
        <v>1</v>
      </c>
      <c r="V96" s="47">
        <v>40</v>
      </c>
      <c r="W96" s="48">
        <v>301</v>
      </c>
      <c r="X96" s="61">
        <f t="shared" si="9"/>
        <v>54</v>
      </c>
      <c r="Y96" s="52">
        <f t="shared" si="10"/>
        <v>385</v>
      </c>
      <c r="Z96">
        <f t="shared" si="11"/>
        <v>439</v>
      </c>
    </row>
    <row r="97" spans="1:30" x14ac:dyDescent="0.2">
      <c r="A97" s="51" t="s">
        <v>16</v>
      </c>
      <c r="B97" s="16">
        <v>513801</v>
      </c>
      <c r="C97" s="47" t="s">
        <v>295</v>
      </c>
      <c r="D97" s="47" t="s">
        <v>296</v>
      </c>
      <c r="E97" s="52" t="s">
        <v>297</v>
      </c>
      <c r="F97" s="56">
        <v>2</v>
      </c>
      <c r="G97" s="47">
        <v>18</v>
      </c>
      <c r="H97" s="47"/>
      <c r="I97" s="47">
        <v>2</v>
      </c>
      <c r="J97" s="47">
        <v>2</v>
      </c>
      <c r="K97" s="47">
        <v>27</v>
      </c>
      <c r="L97" s="47">
        <v>2</v>
      </c>
      <c r="M97" s="47">
        <v>37</v>
      </c>
      <c r="N97" s="47">
        <v>14</v>
      </c>
      <c r="O97" s="47">
        <v>54</v>
      </c>
      <c r="P97" s="47"/>
      <c r="Q97" s="47">
        <v>1</v>
      </c>
      <c r="R97" s="47">
        <v>2</v>
      </c>
      <c r="S97" s="47">
        <v>30</v>
      </c>
      <c r="T97" s="47"/>
      <c r="U97" s="47">
        <v>1</v>
      </c>
      <c r="V97" s="47">
        <v>64</v>
      </c>
      <c r="W97" s="48">
        <v>624</v>
      </c>
      <c r="X97" s="61">
        <f t="shared" si="9"/>
        <v>86</v>
      </c>
      <c r="Y97" s="52">
        <f t="shared" si="10"/>
        <v>794</v>
      </c>
      <c r="Z97">
        <f t="shared" si="11"/>
        <v>880</v>
      </c>
    </row>
    <row r="98" spans="1:30" x14ac:dyDescent="0.2">
      <c r="A98" s="51" t="s">
        <v>16</v>
      </c>
      <c r="B98" s="16">
        <v>520101</v>
      </c>
      <c r="C98" s="47" t="s">
        <v>160</v>
      </c>
      <c r="D98" s="47" t="s">
        <v>298</v>
      </c>
      <c r="E98" s="52" t="s">
        <v>299</v>
      </c>
      <c r="F98" s="56"/>
      <c r="G98" s="47"/>
      <c r="H98" s="47"/>
      <c r="I98" s="47"/>
      <c r="J98" s="47"/>
      <c r="K98" s="47"/>
      <c r="L98" s="47">
        <v>2</v>
      </c>
      <c r="M98" s="47"/>
      <c r="N98" s="47"/>
      <c r="O98" s="47">
        <v>1</v>
      </c>
      <c r="P98" s="47"/>
      <c r="Q98" s="47"/>
      <c r="R98" s="47">
        <v>5</v>
      </c>
      <c r="S98" s="47">
        <v>4</v>
      </c>
      <c r="T98" s="47"/>
      <c r="U98" s="47"/>
      <c r="V98" s="47">
        <v>2</v>
      </c>
      <c r="W98" s="48">
        <v>9</v>
      </c>
      <c r="X98" s="61">
        <f t="shared" si="9"/>
        <v>9</v>
      </c>
      <c r="Y98" s="52">
        <f t="shared" si="10"/>
        <v>14</v>
      </c>
      <c r="Z98">
        <f t="shared" si="11"/>
        <v>23</v>
      </c>
      <c r="AB98">
        <v>52</v>
      </c>
      <c r="AC98">
        <f>SUM(Z98:Z107)</f>
        <v>1506</v>
      </c>
      <c r="AD98" s="27">
        <f>AC98/AC126</f>
        <v>0.10852489731209916</v>
      </c>
    </row>
    <row r="99" spans="1:30" x14ac:dyDescent="0.2">
      <c r="A99" s="51" t="s">
        <v>16</v>
      </c>
      <c r="B99" s="16">
        <v>520201</v>
      </c>
      <c r="C99" s="47" t="s">
        <v>209</v>
      </c>
      <c r="D99" s="47" t="s">
        <v>300</v>
      </c>
      <c r="E99" s="52" t="s">
        <v>301</v>
      </c>
      <c r="F99" s="56">
        <v>2</v>
      </c>
      <c r="G99" s="47"/>
      <c r="H99" s="47"/>
      <c r="I99" s="47"/>
      <c r="J99" s="47">
        <v>2</v>
      </c>
      <c r="K99" s="47">
        <v>2</v>
      </c>
      <c r="L99" s="47">
        <v>2</v>
      </c>
      <c r="M99" s="47">
        <v>1</v>
      </c>
      <c r="N99" s="47">
        <v>1</v>
      </c>
      <c r="O99" s="47">
        <v>7</v>
      </c>
      <c r="P99" s="47">
        <v>5</v>
      </c>
      <c r="Q99" s="47"/>
      <c r="R99" s="47">
        <v>7</v>
      </c>
      <c r="S99" s="47">
        <v>5</v>
      </c>
      <c r="T99" s="47"/>
      <c r="U99" s="47"/>
      <c r="V99" s="47">
        <v>72</v>
      </c>
      <c r="W99" s="48">
        <v>42</v>
      </c>
      <c r="X99" s="61">
        <f t="shared" si="9"/>
        <v>91</v>
      </c>
      <c r="Y99" s="52">
        <f t="shared" si="10"/>
        <v>57</v>
      </c>
      <c r="Z99">
        <f t="shared" si="11"/>
        <v>148</v>
      </c>
    </row>
    <row r="100" spans="1:30" x14ac:dyDescent="0.2">
      <c r="A100" s="51" t="s">
        <v>16</v>
      </c>
      <c r="B100" s="16">
        <v>520201</v>
      </c>
      <c r="C100" s="47" t="s">
        <v>209</v>
      </c>
      <c r="D100" s="47" t="s">
        <v>302</v>
      </c>
      <c r="E100" s="52" t="s">
        <v>303</v>
      </c>
      <c r="F100" s="56">
        <v>2</v>
      </c>
      <c r="G100" s="47">
        <v>1</v>
      </c>
      <c r="H100" s="47"/>
      <c r="I100" s="47"/>
      <c r="J100" s="47"/>
      <c r="K100" s="47"/>
      <c r="L100" s="47">
        <v>4</v>
      </c>
      <c r="M100" s="47">
        <v>1</v>
      </c>
      <c r="N100" s="47">
        <v>13</v>
      </c>
      <c r="O100" s="47">
        <v>1</v>
      </c>
      <c r="P100" s="47"/>
      <c r="Q100" s="47"/>
      <c r="R100" s="47">
        <v>4</v>
      </c>
      <c r="S100" s="47">
        <v>1</v>
      </c>
      <c r="T100" s="47"/>
      <c r="U100" s="47">
        <v>1</v>
      </c>
      <c r="V100" s="47">
        <v>52</v>
      </c>
      <c r="W100" s="48">
        <v>27</v>
      </c>
      <c r="X100" s="61">
        <f t="shared" si="9"/>
        <v>75</v>
      </c>
      <c r="Y100" s="52">
        <f t="shared" si="10"/>
        <v>32</v>
      </c>
      <c r="Z100">
        <f t="shared" si="11"/>
        <v>107</v>
      </c>
    </row>
    <row r="101" spans="1:30" x14ac:dyDescent="0.2">
      <c r="A101" s="51" t="s">
        <v>16</v>
      </c>
      <c r="B101" s="16">
        <v>520203</v>
      </c>
      <c r="C101" s="47" t="s">
        <v>209</v>
      </c>
      <c r="D101" s="47" t="s">
        <v>304</v>
      </c>
      <c r="E101" s="52" t="s">
        <v>305</v>
      </c>
      <c r="F101" s="56">
        <v>5</v>
      </c>
      <c r="G101" s="47"/>
      <c r="H101" s="47"/>
      <c r="I101" s="47"/>
      <c r="J101" s="47">
        <v>2</v>
      </c>
      <c r="K101" s="47"/>
      <c r="L101" s="47">
        <v>1</v>
      </c>
      <c r="M101" s="47"/>
      <c r="N101" s="47">
        <v>5</v>
      </c>
      <c r="O101" s="47">
        <v>1</v>
      </c>
      <c r="P101" s="47">
        <v>1</v>
      </c>
      <c r="Q101" s="47">
        <v>2</v>
      </c>
      <c r="R101" s="47">
        <v>5</v>
      </c>
      <c r="S101" s="47">
        <v>3</v>
      </c>
      <c r="T101" s="47"/>
      <c r="U101" s="47"/>
      <c r="V101" s="47">
        <v>95</v>
      </c>
      <c r="W101" s="48">
        <v>38</v>
      </c>
      <c r="X101" s="61">
        <f t="shared" si="9"/>
        <v>114</v>
      </c>
      <c r="Y101" s="52">
        <f t="shared" si="10"/>
        <v>44</v>
      </c>
      <c r="Z101">
        <f t="shared" si="11"/>
        <v>158</v>
      </c>
    </row>
    <row r="102" spans="1:30" x14ac:dyDescent="0.2">
      <c r="A102" s="51" t="s">
        <v>16</v>
      </c>
      <c r="B102" s="16">
        <v>520301</v>
      </c>
      <c r="C102" s="47" t="s">
        <v>209</v>
      </c>
      <c r="D102" s="47" t="s">
        <v>306</v>
      </c>
      <c r="E102" s="52" t="s">
        <v>307</v>
      </c>
      <c r="F102" s="56">
        <v>5</v>
      </c>
      <c r="G102" s="47">
        <v>1</v>
      </c>
      <c r="H102" s="47"/>
      <c r="I102" s="47"/>
      <c r="J102" s="47">
        <v>12</v>
      </c>
      <c r="K102" s="47">
        <v>6</v>
      </c>
      <c r="L102" s="47">
        <v>11</v>
      </c>
      <c r="M102" s="47">
        <v>7</v>
      </c>
      <c r="N102" s="47">
        <v>17</v>
      </c>
      <c r="O102" s="47">
        <v>15</v>
      </c>
      <c r="P102" s="47">
        <v>2</v>
      </c>
      <c r="Q102" s="47">
        <v>5</v>
      </c>
      <c r="R102" s="47">
        <v>8</v>
      </c>
      <c r="S102" s="47">
        <v>5</v>
      </c>
      <c r="T102" s="47"/>
      <c r="U102" s="47"/>
      <c r="V102" s="47">
        <v>131</v>
      </c>
      <c r="W102" s="48">
        <v>79</v>
      </c>
      <c r="X102" s="61">
        <f t="shared" si="9"/>
        <v>186</v>
      </c>
      <c r="Y102" s="52">
        <f t="shared" si="10"/>
        <v>118</v>
      </c>
      <c r="Z102">
        <f t="shared" si="11"/>
        <v>304</v>
      </c>
    </row>
    <row r="103" spans="1:30" x14ac:dyDescent="0.2">
      <c r="A103" s="51" t="s">
        <v>16</v>
      </c>
      <c r="B103" s="16">
        <v>520701</v>
      </c>
      <c r="C103" s="47" t="s">
        <v>209</v>
      </c>
      <c r="D103" s="47" t="s">
        <v>578</v>
      </c>
      <c r="E103" s="52" t="s">
        <v>579</v>
      </c>
      <c r="F103" s="56"/>
      <c r="G103" s="47"/>
      <c r="H103" s="47"/>
      <c r="I103" s="47"/>
      <c r="J103" s="47"/>
      <c r="K103" s="47"/>
      <c r="L103" s="47"/>
      <c r="M103" s="47"/>
      <c r="N103" s="47"/>
      <c r="O103" s="47">
        <v>1</v>
      </c>
      <c r="P103" s="47">
        <v>1</v>
      </c>
      <c r="Q103" s="47"/>
      <c r="R103" s="47"/>
      <c r="S103" s="47"/>
      <c r="T103" s="47"/>
      <c r="U103" s="47"/>
      <c r="V103" s="47">
        <v>2</v>
      </c>
      <c r="W103" s="48">
        <v>1</v>
      </c>
      <c r="X103" s="61">
        <f t="shared" si="9"/>
        <v>3</v>
      </c>
      <c r="Y103" s="52">
        <f t="shared" si="10"/>
        <v>2</v>
      </c>
      <c r="Z103">
        <f t="shared" si="11"/>
        <v>5</v>
      </c>
    </row>
    <row r="104" spans="1:30" x14ac:dyDescent="0.2">
      <c r="A104" s="51" t="s">
        <v>16</v>
      </c>
      <c r="B104" s="16">
        <v>520801</v>
      </c>
      <c r="C104" s="47" t="s">
        <v>209</v>
      </c>
      <c r="D104" s="47" t="s">
        <v>308</v>
      </c>
      <c r="E104" s="52" t="s">
        <v>309</v>
      </c>
      <c r="F104" s="56">
        <v>6</v>
      </c>
      <c r="G104" s="47">
        <v>3</v>
      </c>
      <c r="H104" s="47"/>
      <c r="I104" s="47"/>
      <c r="J104" s="47">
        <v>14</v>
      </c>
      <c r="K104" s="47"/>
      <c r="L104" s="47">
        <v>10</v>
      </c>
      <c r="M104" s="47">
        <v>2</v>
      </c>
      <c r="N104" s="47">
        <v>9</v>
      </c>
      <c r="O104" s="47">
        <v>6</v>
      </c>
      <c r="P104" s="47">
        <v>11</v>
      </c>
      <c r="Q104" s="47">
        <v>17</v>
      </c>
      <c r="R104" s="47">
        <v>13</v>
      </c>
      <c r="S104" s="47">
        <v>3</v>
      </c>
      <c r="T104" s="47"/>
      <c r="U104" s="47"/>
      <c r="V104" s="47">
        <v>199</v>
      </c>
      <c r="W104" s="48">
        <v>49</v>
      </c>
      <c r="X104" s="61">
        <f t="shared" si="9"/>
        <v>262</v>
      </c>
      <c r="Y104" s="52">
        <f t="shared" si="10"/>
        <v>80</v>
      </c>
      <c r="Z104">
        <f t="shared" si="11"/>
        <v>342</v>
      </c>
      <c r="AD104" s="27"/>
    </row>
    <row r="105" spans="1:30" x14ac:dyDescent="0.2">
      <c r="A105" s="51" t="s">
        <v>16</v>
      </c>
      <c r="B105" s="16">
        <v>521101</v>
      </c>
      <c r="C105" s="47" t="s">
        <v>209</v>
      </c>
      <c r="D105" s="47" t="s">
        <v>310</v>
      </c>
      <c r="E105" s="52" t="s">
        <v>311</v>
      </c>
      <c r="F105" s="56">
        <v>1</v>
      </c>
      <c r="G105" s="47">
        <v>1</v>
      </c>
      <c r="H105" s="47"/>
      <c r="I105" s="47"/>
      <c r="J105" s="47"/>
      <c r="K105" s="47">
        <v>4</v>
      </c>
      <c r="L105" s="47">
        <v>2</v>
      </c>
      <c r="M105" s="47">
        <v>2</v>
      </c>
      <c r="N105" s="47">
        <v>4</v>
      </c>
      <c r="O105" s="47">
        <v>5</v>
      </c>
      <c r="P105" s="47">
        <v>4</v>
      </c>
      <c r="Q105" s="47">
        <v>5</v>
      </c>
      <c r="R105" s="47">
        <v>2</v>
      </c>
      <c r="S105" s="47">
        <v>1</v>
      </c>
      <c r="T105" s="47"/>
      <c r="U105" s="47"/>
      <c r="V105" s="47">
        <v>24</v>
      </c>
      <c r="W105" s="48">
        <v>26</v>
      </c>
      <c r="X105" s="61">
        <f t="shared" si="9"/>
        <v>37</v>
      </c>
      <c r="Y105" s="52">
        <f t="shared" si="10"/>
        <v>44</v>
      </c>
      <c r="Z105">
        <f t="shared" si="11"/>
        <v>81</v>
      </c>
      <c r="AD105" s="27"/>
    </row>
    <row r="106" spans="1:30" x14ac:dyDescent="0.2">
      <c r="A106" s="51" t="s">
        <v>16</v>
      </c>
      <c r="B106" s="16">
        <v>521401</v>
      </c>
      <c r="C106" s="47" t="s">
        <v>209</v>
      </c>
      <c r="D106" s="47" t="s">
        <v>312</v>
      </c>
      <c r="E106" s="52" t="s">
        <v>313</v>
      </c>
      <c r="F106" s="56">
        <v>3</v>
      </c>
      <c r="G106" s="47">
        <v>2</v>
      </c>
      <c r="H106" s="47"/>
      <c r="I106" s="47"/>
      <c r="J106" s="47">
        <v>3</v>
      </c>
      <c r="K106" s="47">
        <v>6</v>
      </c>
      <c r="L106" s="47">
        <v>6</v>
      </c>
      <c r="M106" s="47">
        <v>5</v>
      </c>
      <c r="N106" s="47">
        <v>11</v>
      </c>
      <c r="O106" s="47">
        <v>3</v>
      </c>
      <c r="P106" s="47">
        <v>1</v>
      </c>
      <c r="Q106" s="47"/>
      <c r="R106" s="47">
        <v>3</v>
      </c>
      <c r="S106" s="47">
        <v>6</v>
      </c>
      <c r="T106" s="47"/>
      <c r="U106" s="47"/>
      <c r="V106" s="47">
        <v>117</v>
      </c>
      <c r="W106" s="48">
        <v>128</v>
      </c>
      <c r="X106" s="61">
        <f t="shared" si="9"/>
        <v>144</v>
      </c>
      <c r="Y106" s="52">
        <f t="shared" si="10"/>
        <v>150</v>
      </c>
      <c r="Z106">
        <f t="shared" si="11"/>
        <v>294</v>
      </c>
    </row>
    <row r="107" spans="1:30" x14ac:dyDescent="0.2">
      <c r="A107" s="51" t="s">
        <v>16</v>
      </c>
      <c r="B107" s="16">
        <v>521904</v>
      </c>
      <c r="C107" s="47" t="s">
        <v>209</v>
      </c>
      <c r="D107" s="47" t="s">
        <v>314</v>
      </c>
      <c r="E107" s="52" t="s">
        <v>315</v>
      </c>
      <c r="F107" s="56"/>
      <c r="G107" s="47">
        <v>1</v>
      </c>
      <c r="H107" s="47"/>
      <c r="I107" s="47"/>
      <c r="J107" s="47"/>
      <c r="K107" s="47">
        <v>1</v>
      </c>
      <c r="L107" s="47"/>
      <c r="M107" s="47">
        <v>1</v>
      </c>
      <c r="N107" s="47">
        <v>2</v>
      </c>
      <c r="O107" s="47">
        <v>5</v>
      </c>
      <c r="P107" s="47"/>
      <c r="Q107" s="47"/>
      <c r="R107" s="47"/>
      <c r="S107" s="47">
        <v>4</v>
      </c>
      <c r="T107" s="47"/>
      <c r="U107" s="47"/>
      <c r="V107" s="47">
        <v>2</v>
      </c>
      <c r="W107" s="48">
        <v>28</v>
      </c>
      <c r="X107" s="61">
        <f t="shared" si="9"/>
        <v>4</v>
      </c>
      <c r="Y107" s="52">
        <f t="shared" si="10"/>
        <v>40</v>
      </c>
      <c r="Z107">
        <f t="shared" si="11"/>
        <v>44</v>
      </c>
    </row>
    <row r="108" spans="1:30" x14ac:dyDescent="0.2">
      <c r="A108" s="51" t="s">
        <v>16</v>
      </c>
      <c r="B108" s="16">
        <v>540101</v>
      </c>
      <c r="C108" s="47" t="s">
        <v>151</v>
      </c>
      <c r="D108" s="47" t="s">
        <v>316</v>
      </c>
      <c r="E108" s="52" t="s">
        <v>317</v>
      </c>
      <c r="F108" s="56">
        <v>1</v>
      </c>
      <c r="G108" s="47"/>
      <c r="H108" s="47">
        <v>1</v>
      </c>
      <c r="I108" s="47">
        <v>1</v>
      </c>
      <c r="J108" s="47">
        <v>1</v>
      </c>
      <c r="K108" s="47">
        <v>1</v>
      </c>
      <c r="L108" s="47"/>
      <c r="M108" s="47"/>
      <c r="N108" s="47">
        <v>6</v>
      </c>
      <c r="O108" s="47"/>
      <c r="P108" s="47">
        <v>1</v>
      </c>
      <c r="Q108" s="47"/>
      <c r="R108" s="47">
        <v>5</v>
      </c>
      <c r="S108" s="47"/>
      <c r="T108" s="47"/>
      <c r="U108" s="47"/>
      <c r="V108" s="47">
        <v>44</v>
      </c>
      <c r="W108" s="48">
        <v>26</v>
      </c>
      <c r="X108" s="61">
        <f t="shared" si="9"/>
        <v>59</v>
      </c>
      <c r="Y108" s="52">
        <f t="shared" si="10"/>
        <v>28</v>
      </c>
      <c r="Z108">
        <f t="shared" si="11"/>
        <v>87</v>
      </c>
      <c r="AB108">
        <v>54</v>
      </c>
      <c r="AC108">
        <f>SUM(Z108)</f>
        <v>87</v>
      </c>
      <c r="AD108" s="27">
        <f>AC108/AC126</f>
        <v>6.269366577790589E-3</v>
      </c>
    </row>
    <row r="109" spans="1:30" x14ac:dyDescent="0.2">
      <c r="A109" s="51" t="s">
        <v>16</v>
      </c>
      <c r="B109" s="16"/>
      <c r="C109" s="47" t="s">
        <v>151</v>
      </c>
      <c r="D109" s="47" t="s">
        <v>580</v>
      </c>
      <c r="E109" s="52" t="s">
        <v>581</v>
      </c>
      <c r="F109" s="56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>
        <v>2</v>
      </c>
      <c r="W109" s="48">
        <v>2</v>
      </c>
      <c r="X109" s="61">
        <f t="shared" si="9"/>
        <v>2</v>
      </c>
      <c r="Y109" s="52">
        <f t="shared" si="10"/>
        <v>2</v>
      </c>
      <c r="Z109">
        <f t="shared" si="11"/>
        <v>4</v>
      </c>
      <c r="AB109">
        <v>99</v>
      </c>
      <c r="AC109">
        <f>SUM(Z109:Z125)</f>
        <v>1232</v>
      </c>
      <c r="AD109" s="27">
        <f>AC109/AC126</f>
        <v>8.8779995676298906E-2</v>
      </c>
    </row>
    <row r="110" spans="1:30" x14ac:dyDescent="0.2">
      <c r="A110" s="51" t="s">
        <v>16</v>
      </c>
      <c r="B110" s="16"/>
      <c r="C110" s="47" t="s">
        <v>151</v>
      </c>
      <c r="D110" s="47" t="s">
        <v>318</v>
      </c>
      <c r="E110" s="52" t="s">
        <v>319</v>
      </c>
      <c r="F110" s="56"/>
      <c r="G110" s="47"/>
      <c r="H110" s="47"/>
      <c r="I110" s="47"/>
      <c r="J110" s="47"/>
      <c r="K110" s="47"/>
      <c r="L110" s="47"/>
      <c r="M110" s="47">
        <v>1</v>
      </c>
      <c r="N110" s="47">
        <v>1</v>
      </c>
      <c r="O110" s="47">
        <v>4</v>
      </c>
      <c r="P110" s="47">
        <v>1</v>
      </c>
      <c r="Q110" s="47">
        <v>1</v>
      </c>
      <c r="R110" s="47"/>
      <c r="S110" s="47">
        <v>1</v>
      </c>
      <c r="T110" s="47"/>
      <c r="U110" s="47"/>
      <c r="V110" s="47">
        <v>8</v>
      </c>
      <c r="W110" s="48">
        <v>5</v>
      </c>
      <c r="X110" s="61">
        <f t="shared" si="9"/>
        <v>10</v>
      </c>
      <c r="Y110" s="52">
        <f t="shared" si="10"/>
        <v>12</v>
      </c>
      <c r="Z110">
        <f t="shared" si="11"/>
        <v>22</v>
      </c>
      <c r="AD110" s="27"/>
    </row>
    <row r="111" spans="1:30" x14ac:dyDescent="0.2">
      <c r="A111" s="51" t="s">
        <v>16</v>
      </c>
      <c r="B111" s="16"/>
      <c r="C111" s="47" t="s">
        <v>151</v>
      </c>
      <c r="D111" s="47" t="s">
        <v>345</v>
      </c>
      <c r="E111" s="52" t="s">
        <v>346</v>
      </c>
      <c r="F111" s="56"/>
      <c r="G111" s="47">
        <v>1</v>
      </c>
      <c r="H111" s="47"/>
      <c r="I111" s="47"/>
      <c r="J111" s="47"/>
      <c r="K111" s="47"/>
      <c r="L111" s="47"/>
      <c r="M111" s="47"/>
      <c r="N111" s="47"/>
      <c r="O111" s="47">
        <v>1</v>
      </c>
      <c r="P111" s="47"/>
      <c r="Q111" s="47"/>
      <c r="R111" s="47"/>
      <c r="S111" s="47">
        <v>1</v>
      </c>
      <c r="T111" s="47"/>
      <c r="U111" s="47"/>
      <c r="V111" s="47">
        <v>5</v>
      </c>
      <c r="W111" s="48">
        <v>10</v>
      </c>
      <c r="X111" s="61">
        <f t="shared" si="9"/>
        <v>5</v>
      </c>
      <c r="Y111" s="52">
        <f t="shared" si="10"/>
        <v>13</v>
      </c>
      <c r="Z111">
        <f t="shared" si="11"/>
        <v>18</v>
      </c>
    </row>
    <row r="112" spans="1:30" x14ac:dyDescent="0.2">
      <c r="A112" s="51" t="s">
        <v>16</v>
      </c>
      <c r="B112" s="16"/>
      <c r="C112" s="47" t="s">
        <v>209</v>
      </c>
      <c r="D112" s="47" t="s">
        <v>324</v>
      </c>
      <c r="E112" s="52" t="s">
        <v>325</v>
      </c>
      <c r="F112" s="56">
        <v>4</v>
      </c>
      <c r="G112" s="47">
        <v>3</v>
      </c>
      <c r="H112" s="47">
        <v>1</v>
      </c>
      <c r="I112" s="47"/>
      <c r="J112" s="47">
        <v>1</v>
      </c>
      <c r="K112" s="47">
        <v>4</v>
      </c>
      <c r="L112" s="47">
        <v>10</v>
      </c>
      <c r="M112" s="47">
        <v>4</v>
      </c>
      <c r="N112" s="47">
        <v>25</v>
      </c>
      <c r="O112" s="47">
        <v>13</v>
      </c>
      <c r="P112" s="47">
        <v>4</v>
      </c>
      <c r="Q112" s="47">
        <v>2</v>
      </c>
      <c r="R112" s="47">
        <v>10</v>
      </c>
      <c r="S112" s="47">
        <v>3</v>
      </c>
      <c r="T112" s="47"/>
      <c r="U112" s="47"/>
      <c r="V112" s="47">
        <v>232</v>
      </c>
      <c r="W112" s="48">
        <v>86</v>
      </c>
      <c r="X112" s="61">
        <f t="shared" si="9"/>
        <v>287</v>
      </c>
      <c r="Y112" s="52">
        <f t="shared" si="10"/>
        <v>115</v>
      </c>
      <c r="Z112">
        <f t="shared" si="11"/>
        <v>402</v>
      </c>
    </row>
    <row r="113" spans="1:30" x14ac:dyDescent="0.2">
      <c r="A113" s="51" t="s">
        <v>16</v>
      </c>
      <c r="B113" s="16"/>
      <c r="C113" s="47" t="s">
        <v>138</v>
      </c>
      <c r="D113" s="47" t="s">
        <v>320</v>
      </c>
      <c r="E113" s="52" t="s">
        <v>321</v>
      </c>
      <c r="F113" s="56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>
        <v>1</v>
      </c>
      <c r="S113" s="47"/>
      <c r="T113" s="47"/>
      <c r="U113" s="47"/>
      <c r="V113" s="47"/>
      <c r="W113" s="48">
        <v>2</v>
      </c>
      <c r="X113" s="61">
        <f t="shared" si="9"/>
        <v>1</v>
      </c>
      <c r="Y113" s="52">
        <f t="shared" si="10"/>
        <v>2</v>
      </c>
      <c r="Z113">
        <f t="shared" si="11"/>
        <v>3</v>
      </c>
    </row>
    <row r="114" spans="1:30" x14ac:dyDescent="0.2">
      <c r="A114" s="51" t="s">
        <v>16</v>
      </c>
      <c r="B114" s="16"/>
      <c r="C114" s="47" t="s">
        <v>138</v>
      </c>
      <c r="D114" s="47" t="s">
        <v>322</v>
      </c>
      <c r="E114" s="52" t="s">
        <v>323</v>
      </c>
      <c r="F114" s="56"/>
      <c r="G114" s="47"/>
      <c r="H114" s="47"/>
      <c r="I114" s="47"/>
      <c r="J114" s="47"/>
      <c r="K114" s="47"/>
      <c r="L114" s="47"/>
      <c r="M114" s="47">
        <v>1</v>
      </c>
      <c r="N114" s="47"/>
      <c r="O114" s="47"/>
      <c r="P114" s="47"/>
      <c r="Q114" s="47"/>
      <c r="R114" s="47"/>
      <c r="S114" s="47">
        <v>2</v>
      </c>
      <c r="T114" s="47"/>
      <c r="U114" s="47"/>
      <c r="V114" s="47">
        <v>7</v>
      </c>
      <c r="W114" s="48">
        <v>7</v>
      </c>
      <c r="X114" s="61">
        <f t="shared" ref="X114:X117" si="12">F114+H114+J114+L114+N114+P114+R114+T114+V114</f>
        <v>7</v>
      </c>
      <c r="Y114" s="52">
        <f t="shared" ref="Y114:Y117" si="13">G114+I114+K114+M114+O114+Q114+S114+U114+W114</f>
        <v>10</v>
      </c>
      <c r="Z114">
        <f t="shared" ref="Z114:Z117" si="14">SUM(X114:Y114)</f>
        <v>17</v>
      </c>
    </row>
    <row r="115" spans="1:30" x14ac:dyDescent="0.2">
      <c r="A115" s="51" t="s">
        <v>16</v>
      </c>
      <c r="B115" s="16"/>
      <c r="C115" s="47" t="s">
        <v>178</v>
      </c>
      <c r="D115" s="47" t="s">
        <v>326</v>
      </c>
      <c r="E115" s="52" t="s">
        <v>327</v>
      </c>
      <c r="F115" s="56">
        <v>2</v>
      </c>
      <c r="G115" s="47">
        <v>2</v>
      </c>
      <c r="H115" s="47"/>
      <c r="I115" s="47"/>
      <c r="J115" s="47">
        <v>3</v>
      </c>
      <c r="K115" s="47">
        <v>1</v>
      </c>
      <c r="L115" s="47"/>
      <c r="M115" s="47">
        <v>1</v>
      </c>
      <c r="N115" s="47">
        <v>5</v>
      </c>
      <c r="O115" s="47">
        <v>1</v>
      </c>
      <c r="P115" s="47">
        <v>1</v>
      </c>
      <c r="Q115" s="47"/>
      <c r="R115" s="47">
        <v>5</v>
      </c>
      <c r="S115" s="47">
        <v>2</v>
      </c>
      <c r="T115" s="47"/>
      <c r="U115" s="47"/>
      <c r="V115" s="47">
        <v>47</v>
      </c>
      <c r="W115" s="48">
        <v>13</v>
      </c>
      <c r="X115" s="61">
        <f t="shared" si="12"/>
        <v>63</v>
      </c>
      <c r="Y115" s="52">
        <f t="shared" si="13"/>
        <v>20</v>
      </c>
      <c r="Z115">
        <f t="shared" si="14"/>
        <v>83</v>
      </c>
    </row>
    <row r="116" spans="1:30" x14ac:dyDescent="0.2">
      <c r="A116" s="51" t="s">
        <v>16</v>
      </c>
      <c r="B116" s="16"/>
      <c r="C116" s="47" t="s">
        <v>160</v>
      </c>
      <c r="D116" s="47" t="s">
        <v>330</v>
      </c>
      <c r="E116" s="52" t="s">
        <v>331</v>
      </c>
      <c r="F116" s="56"/>
      <c r="G116" s="47"/>
      <c r="H116" s="47"/>
      <c r="I116" s="47"/>
      <c r="J116" s="47"/>
      <c r="K116" s="47"/>
      <c r="L116" s="47">
        <v>1</v>
      </c>
      <c r="M116" s="47">
        <v>1</v>
      </c>
      <c r="N116" s="47">
        <v>1</v>
      </c>
      <c r="O116" s="47"/>
      <c r="P116" s="47"/>
      <c r="Q116" s="47"/>
      <c r="R116" s="47">
        <v>3</v>
      </c>
      <c r="S116" s="47">
        <v>1</v>
      </c>
      <c r="T116" s="47"/>
      <c r="U116" s="47"/>
      <c r="V116" s="47"/>
      <c r="W116" s="48">
        <v>1</v>
      </c>
      <c r="X116" s="61">
        <f t="shared" si="12"/>
        <v>5</v>
      </c>
      <c r="Y116" s="52">
        <f t="shared" si="13"/>
        <v>3</v>
      </c>
      <c r="Z116">
        <f t="shared" si="14"/>
        <v>8</v>
      </c>
    </row>
    <row r="117" spans="1:30" x14ac:dyDescent="0.2">
      <c r="A117" s="51" t="s">
        <v>16</v>
      </c>
      <c r="B117" s="16"/>
      <c r="C117" s="47" t="s">
        <v>230</v>
      </c>
      <c r="D117" s="47" t="s">
        <v>328</v>
      </c>
      <c r="E117" s="52" t="s">
        <v>329</v>
      </c>
      <c r="F117" s="56"/>
      <c r="G117" s="47"/>
      <c r="H117" s="47"/>
      <c r="I117" s="47"/>
      <c r="J117" s="47">
        <v>1</v>
      </c>
      <c r="K117" s="47"/>
      <c r="L117" s="47"/>
      <c r="M117" s="47">
        <v>1</v>
      </c>
      <c r="N117" s="47">
        <v>1</v>
      </c>
      <c r="O117" s="47"/>
      <c r="P117" s="47"/>
      <c r="Q117" s="47"/>
      <c r="R117" s="47"/>
      <c r="S117" s="47"/>
      <c r="T117" s="47"/>
      <c r="U117" s="47"/>
      <c r="V117" s="47">
        <v>2</v>
      </c>
      <c r="W117" s="48">
        <v>7</v>
      </c>
      <c r="X117" s="61">
        <f t="shared" si="12"/>
        <v>4</v>
      </c>
      <c r="Y117" s="52">
        <f t="shared" si="13"/>
        <v>8</v>
      </c>
      <c r="Z117">
        <f t="shared" si="14"/>
        <v>12</v>
      </c>
    </row>
    <row r="118" spans="1:30" x14ac:dyDescent="0.2">
      <c r="A118" s="51" t="s">
        <v>16</v>
      </c>
      <c r="B118" s="16"/>
      <c r="C118" s="47" t="s">
        <v>230</v>
      </c>
      <c r="D118" s="47" t="s">
        <v>334</v>
      </c>
      <c r="E118" s="52" t="s">
        <v>335</v>
      </c>
      <c r="F118" s="56"/>
      <c r="G118" s="47"/>
      <c r="H118" s="47"/>
      <c r="I118" s="47"/>
      <c r="J118" s="47"/>
      <c r="K118" s="47"/>
      <c r="L118" s="47"/>
      <c r="M118" s="47"/>
      <c r="N118" s="47"/>
      <c r="O118" s="47">
        <v>4</v>
      </c>
      <c r="P118" s="47"/>
      <c r="Q118" s="47"/>
      <c r="R118" s="47"/>
      <c r="S118" s="47">
        <v>1</v>
      </c>
      <c r="T118" s="47"/>
      <c r="U118" s="47"/>
      <c r="V118" s="47">
        <v>5</v>
      </c>
      <c r="W118" s="48">
        <v>14</v>
      </c>
      <c r="X118" s="61">
        <f t="shared" si="9"/>
        <v>5</v>
      </c>
      <c r="Y118" s="52">
        <f t="shared" si="10"/>
        <v>19</v>
      </c>
      <c r="Z118">
        <f t="shared" si="11"/>
        <v>24</v>
      </c>
    </row>
    <row r="119" spans="1:30" x14ac:dyDescent="0.2">
      <c r="A119" s="51" t="s">
        <v>16</v>
      </c>
      <c r="B119" s="16"/>
      <c r="C119" s="47" t="s">
        <v>230</v>
      </c>
      <c r="D119" s="47" t="s">
        <v>341</v>
      </c>
      <c r="E119" s="52" t="s">
        <v>342</v>
      </c>
      <c r="F119" s="56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8">
        <v>1</v>
      </c>
      <c r="X119" s="61">
        <f t="shared" si="9"/>
        <v>0</v>
      </c>
      <c r="Y119" s="52">
        <f t="shared" si="10"/>
        <v>1</v>
      </c>
      <c r="Z119">
        <f t="shared" si="11"/>
        <v>1</v>
      </c>
    </row>
    <row r="120" spans="1:30" x14ac:dyDescent="0.2">
      <c r="A120" s="51" t="s">
        <v>16</v>
      </c>
      <c r="B120" s="16"/>
      <c r="C120" s="47" t="s">
        <v>336</v>
      </c>
      <c r="D120" s="47" t="s">
        <v>337</v>
      </c>
      <c r="E120" s="52" t="s">
        <v>338</v>
      </c>
      <c r="F120" s="56">
        <v>5</v>
      </c>
      <c r="G120" s="47">
        <v>13</v>
      </c>
      <c r="H120" s="47">
        <v>1</v>
      </c>
      <c r="I120" s="47">
        <v>2</v>
      </c>
      <c r="J120" s="47">
        <v>11</v>
      </c>
      <c r="K120" s="47">
        <v>12</v>
      </c>
      <c r="L120" s="47">
        <v>22</v>
      </c>
      <c r="M120" s="47">
        <v>11</v>
      </c>
      <c r="N120" s="47">
        <v>48</v>
      </c>
      <c r="O120" s="47">
        <v>37</v>
      </c>
      <c r="P120" s="47">
        <v>1</v>
      </c>
      <c r="Q120" s="47">
        <v>1</v>
      </c>
      <c r="R120" s="47">
        <v>8</v>
      </c>
      <c r="S120" s="47">
        <v>7</v>
      </c>
      <c r="T120" s="47"/>
      <c r="U120" s="47"/>
      <c r="V120" s="47">
        <v>159</v>
      </c>
      <c r="W120" s="48">
        <v>177</v>
      </c>
      <c r="X120" s="61">
        <f t="shared" si="9"/>
        <v>255</v>
      </c>
      <c r="Y120" s="52">
        <f t="shared" si="10"/>
        <v>260</v>
      </c>
      <c r="Z120">
        <f t="shared" si="11"/>
        <v>515</v>
      </c>
    </row>
    <row r="121" spans="1:30" x14ac:dyDescent="0.2">
      <c r="A121" s="51" t="s">
        <v>16</v>
      </c>
      <c r="B121" s="16"/>
      <c r="C121" s="47" t="s">
        <v>336</v>
      </c>
      <c r="D121" s="47" t="s">
        <v>339</v>
      </c>
      <c r="E121" s="52" t="s">
        <v>340</v>
      </c>
      <c r="F121" s="56"/>
      <c r="G121" s="47"/>
      <c r="H121" s="47"/>
      <c r="I121" s="47"/>
      <c r="J121" s="47"/>
      <c r="K121" s="47"/>
      <c r="L121" s="47">
        <v>1</v>
      </c>
      <c r="M121" s="47"/>
      <c r="N121" s="47"/>
      <c r="O121" s="47"/>
      <c r="P121" s="47"/>
      <c r="Q121" s="47"/>
      <c r="R121" s="47"/>
      <c r="S121" s="47"/>
      <c r="T121" s="47"/>
      <c r="U121" s="47"/>
      <c r="V121" s="47">
        <v>6</v>
      </c>
      <c r="W121" s="48">
        <v>2</v>
      </c>
      <c r="X121" s="61">
        <f t="shared" si="9"/>
        <v>7</v>
      </c>
      <c r="Y121" s="52">
        <f t="shared" si="10"/>
        <v>2</v>
      </c>
      <c r="Z121">
        <f t="shared" si="11"/>
        <v>9</v>
      </c>
    </row>
    <row r="122" spans="1:30" x14ac:dyDescent="0.2">
      <c r="A122" s="51" t="s">
        <v>16</v>
      </c>
      <c r="B122" s="16"/>
      <c r="C122" s="47" t="s">
        <v>151</v>
      </c>
      <c r="D122" s="47" t="s">
        <v>550</v>
      </c>
      <c r="E122" s="52" t="s">
        <v>551</v>
      </c>
      <c r="F122" s="56"/>
      <c r="G122" s="47"/>
      <c r="H122" s="47"/>
      <c r="I122" s="47"/>
      <c r="J122" s="47"/>
      <c r="K122" s="47"/>
      <c r="L122" s="47"/>
      <c r="M122" s="47"/>
      <c r="N122" s="47">
        <v>1</v>
      </c>
      <c r="O122" s="47"/>
      <c r="P122" s="47"/>
      <c r="Q122" s="47"/>
      <c r="R122" s="47"/>
      <c r="S122" s="47">
        <v>1</v>
      </c>
      <c r="T122" s="47"/>
      <c r="U122" s="47"/>
      <c r="V122" s="47"/>
      <c r="W122" s="48"/>
      <c r="X122" s="61">
        <f t="shared" si="9"/>
        <v>1</v>
      </c>
      <c r="Y122" s="52">
        <f t="shared" si="10"/>
        <v>1</v>
      </c>
      <c r="Z122">
        <f t="shared" si="11"/>
        <v>2</v>
      </c>
    </row>
    <row r="123" spans="1:30" x14ac:dyDescent="0.2">
      <c r="A123" s="51" t="s">
        <v>16</v>
      </c>
      <c r="B123" s="16"/>
      <c r="C123" s="47" t="s">
        <v>178</v>
      </c>
      <c r="D123" s="47" t="s">
        <v>332</v>
      </c>
      <c r="E123" s="52" t="s">
        <v>333</v>
      </c>
      <c r="F123" s="56">
        <v>1</v>
      </c>
      <c r="G123" s="47">
        <v>1</v>
      </c>
      <c r="H123" s="47"/>
      <c r="I123" s="47"/>
      <c r="J123" s="47">
        <v>2</v>
      </c>
      <c r="K123" s="47">
        <v>1</v>
      </c>
      <c r="L123" s="47">
        <v>9</v>
      </c>
      <c r="M123" s="47"/>
      <c r="N123" s="47">
        <v>17</v>
      </c>
      <c r="O123" s="47">
        <v>3</v>
      </c>
      <c r="P123" s="47">
        <v>2</v>
      </c>
      <c r="Q123" s="47"/>
      <c r="R123" s="47">
        <v>3</v>
      </c>
      <c r="S123" s="47">
        <v>2</v>
      </c>
      <c r="T123" s="47"/>
      <c r="U123" s="47"/>
      <c r="V123" s="47">
        <v>26</v>
      </c>
      <c r="W123" s="48">
        <v>9</v>
      </c>
      <c r="X123" s="61">
        <f t="shared" si="9"/>
        <v>60</v>
      </c>
      <c r="Y123" s="52">
        <f t="shared" si="10"/>
        <v>16</v>
      </c>
      <c r="Z123">
        <f t="shared" si="11"/>
        <v>76</v>
      </c>
    </row>
    <row r="124" spans="1:30" x14ac:dyDescent="0.2">
      <c r="A124" s="51" t="s">
        <v>16</v>
      </c>
      <c r="B124" s="16"/>
      <c r="C124" s="47" t="s">
        <v>230</v>
      </c>
      <c r="D124" s="47" t="s">
        <v>343</v>
      </c>
      <c r="E124" s="52" t="s">
        <v>344</v>
      </c>
      <c r="F124" s="61"/>
      <c r="G124" s="47"/>
      <c r="H124" s="47"/>
      <c r="I124" s="47"/>
      <c r="J124" s="47">
        <v>1</v>
      </c>
      <c r="K124" s="47"/>
      <c r="L124" s="47"/>
      <c r="M124" s="47"/>
      <c r="N124" s="47">
        <v>2</v>
      </c>
      <c r="O124" s="47"/>
      <c r="P124" s="47"/>
      <c r="Q124" s="47"/>
      <c r="R124" s="47"/>
      <c r="S124" s="47">
        <v>1</v>
      </c>
      <c r="T124" s="47"/>
      <c r="U124" s="47"/>
      <c r="V124" s="47">
        <v>8</v>
      </c>
      <c r="W124" s="52">
        <v>4</v>
      </c>
      <c r="X124" s="61">
        <f t="shared" ref="X124" si="15">F124+H124+J124+L124+N124+P124+R124+T124+V124</f>
        <v>11</v>
      </c>
      <c r="Y124" s="52">
        <f t="shared" ref="Y124" si="16">G124+I124+K124+M124+O124+Q124+S124+U124+W124</f>
        <v>5</v>
      </c>
      <c r="Z124">
        <f t="shared" ref="Z124" si="17">SUM(X124:Y124)</f>
        <v>16</v>
      </c>
    </row>
    <row r="125" spans="1:30" x14ac:dyDescent="0.2">
      <c r="A125" s="53" t="s">
        <v>16</v>
      </c>
      <c r="B125" s="17"/>
      <c r="C125" s="54"/>
      <c r="D125" s="54" t="s">
        <v>544</v>
      </c>
      <c r="E125" s="55" t="s">
        <v>545</v>
      </c>
      <c r="F125" s="62"/>
      <c r="G125" s="54"/>
      <c r="H125" s="54"/>
      <c r="I125" s="54"/>
      <c r="J125" s="54"/>
      <c r="K125" s="54"/>
      <c r="L125" s="54"/>
      <c r="M125" s="54"/>
      <c r="N125" s="54"/>
      <c r="O125" s="54"/>
      <c r="P125" s="54">
        <v>12</v>
      </c>
      <c r="Q125" s="54">
        <v>8</v>
      </c>
      <c r="R125" s="54"/>
      <c r="S125" s="54"/>
      <c r="T125" s="54"/>
      <c r="U125" s="54"/>
      <c r="V125" s="54"/>
      <c r="W125" s="55"/>
      <c r="X125" s="62">
        <f t="shared" si="9"/>
        <v>12</v>
      </c>
      <c r="Y125" s="55">
        <f t="shared" si="10"/>
        <v>8</v>
      </c>
      <c r="Z125">
        <f t="shared" si="11"/>
        <v>20</v>
      </c>
      <c r="AD125" s="27"/>
    </row>
    <row r="126" spans="1:30" x14ac:dyDescent="0.2">
      <c r="E126" s="3" t="s">
        <v>50</v>
      </c>
      <c r="F126">
        <f t="shared" ref="F126:Z126" si="18">SUM(F15:F125)</f>
        <v>158</v>
      </c>
      <c r="G126">
        <f t="shared" si="18"/>
        <v>225</v>
      </c>
      <c r="H126">
        <f t="shared" si="18"/>
        <v>7</v>
      </c>
      <c r="I126">
        <f t="shared" si="18"/>
        <v>19</v>
      </c>
      <c r="J126">
        <f t="shared" si="18"/>
        <v>195</v>
      </c>
      <c r="K126">
        <f t="shared" si="18"/>
        <v>247</v>
      </c>
      <c r="L126">
        <f t="shared" si="18"/>
        <v>343</v>
      </c>
      <c r="M126">
        <f t="shared" si="18"/>
        <v>380</v>
      </c>
      <c r="N126">
        <f t="shared" si="18"/>
        <v>565</v>
      </c>
      <c r="O126">
        <f t="shared" si="18"/>
        <v>824</v>
      </c>
      <c r="P126">
        <f t="shared" si="18"/>
        <v>105</v>
      </c>
      <c r="Q126">
        <f t="shared" si="18"/>
        <v>96</v>
      </c>
      <c r="R126">
        <f t="shared" si="18"/>
        <v>269</v>
      </c>
      <c r="S126">
        <f t="shared" si="18"/>
        <v>310</v>
      </c>
      <c r="T126">
        <f t="shared" si="18"/>
        <v>2</v>
      </c>
      <c r="U126">
        <f t="shared" si="18"/>
        <v>8</v>
      </c>
      <c r="V126">
        <f t="shared" si="18"/>
        <v>4413</v>
      </c>
      <c r="W126">
        <f t="shared" si="18"/>
        <v>5711</v>
      </c>
      <c r="X126">
        <f t="shared" si="18"/>
        <v>6057</v>
      </c>
      <c r="Y126">
        <f t="shared" si="18"/>
        <v>7820</v>
      </c>
      <c r="Z126" s="86">
        <f t="shared" si="18"/>
        <v>13877</v>
      </c>
      <c r="AA126" s="86"/>
      <c r="AC126">
        <f>SUM(AC15:AC125)</f>
        <v>13877</v>
      </c>
      <c r="AD126" s="27">
        <f>SUM(AD15:AD125)</f>
        <v>1</v>
      </c>
    </row>
    <row r="128" spans="1:30" x14ac:dyDescent="0.2">
      <c r="A128" s="49" t="s">
        <v>56</v>
      </c>
      <c r="B128" s="112" t="s">
        <v>538</v>
      </c>
      <c r="C128" s="13" t="s">
        <v>347</v>
      </c>
      <c r="D128" s="13" t="s">
        <v>348</v>
      </c>
      <c r="E128" s="50" t="s">
        <v>349</v>
      </c>
      <c r="F128" s="21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>
        <v>2</v>
      </c>
      <c r="W128" s="15"/>
      <c r="X128" s="19">
        <f t="shared" ref="X128:X141" si="19">F128+H128+J128+L128+N128+P128+R128+T128+V128</f>
        <v>2</v>
      </c>
      <c r="Y128" s="50">
        <f t="shared" ref="Y128:Y141" si="20">G128+I128+K128+M128+O128+Q128+S128+U128+W128</f>
        <v>0</v>
      </c>
      <c r="Z128">
        <f t="shared" ref="Z128:Z141" si="21">SUM(X128:Y128)</f>
        <v>2</v>
      </c>
    </row>
    <row r="129" spans="1:26" x14ac:dyDescent="0.2">
      <c r="A129" s="51" t="s">
        <v>56</v>
      </c>
      <c r="B129" s="115" t="s">
        <v>539</v>
      </c>
      <c r="C129" s="100" t="s">
        <v>383</v>
      </c>
      <c r="D129" s="100" t="s">
        <v>350</v>
      </c>
      <c r="E129" s="101" t="s">
        <v>351</v>
      </c>
      <c r="F129" s="102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3">
        <v>2</v>
      </c>
      <c r="X129" s="61">
        <f t="shared" si="19"/>
        <v>0</v>
      </c>
      <c r="Y129" s="52">
        <f t="shared" si="20"/>
        <v>2</v>
      </c>
      <c r="Z129">
        <f t="shared" si="21"/>
        <v>2</v>
      </c>
    </row>
    <row r="130" spans="1:26" x14ac:dyDescent="0.2">
      <c r="A130" s="51" t="s">
        <v>56</v>
      </c>
      <c r="B130" s="99">
        <v>111003</v>
      </c>
      <c r="C130" s="100" t="s">
        <v>352</v>
      </c>
      <c r="D130" s="100" t="s">
        <v>353</v>
      </c>
      <c r="E130" s="101" t="s">
        <v>354</v>
      </c>
      <c r="F130" s="102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>
        <v>2</v>
      </c>
      <c r="W130" s="103"/>
      <c r="X130" s="61">
        <f t="shared" si="19"/>
        <v>2</v>
      </c>
      <c r="Y130" s="52">
        <f t="shared" si="20"/>
        <v>0</v>
      </c>
      <c r="Z130">
        <f t="shared" si="21"/>
        <v>2</v>
      </c>
    </row>
    <row r="131" spans="1:26" x14ac:dyDescent="0.2">
      <c r="A131" s="51" t="s">
        <v>56</v>
      </c>
      <c r="B131" s="99">
        <v>131315</v>
      </c>
      <c r="C131" s="100" t="s">
        <v>383</v>
      </c>
      <c r="D131" s="100" t="s">
        <v>582</v>
      </c>
      <c r="E131" s="101" t="s">
        <v>583</v>
      </c>
      <c r="F131" s="102"/>
      <c r="G131" s="100"/>
      <c r="H131" s="100"/>
      <c r="I131" s="100"/>
      <c r="J131" s="100"/>
      <c r="K131" s="100"/>
      <c r="L131" s="100"/>
      <c r="M131" s="100">
        <v>1</v>
      </c>
      <c r="N131" s="100"/>
      <c r="O131" s="100"/>
      <c r="P131" s="100"/>
      <c r="Q131" s="100"/>
      <c r="R131" s="100"/>
      <c r="S131" s="100">
        <v>2</v>
      </c>
      <c r="T131" s="100"/>
      <c r="U131" s="100"/>
      <c r="V131" s="100"/>
      <c r="W131" s="103">
        <v>12</v>
      </c>
      <c r="X131" s="61">
        <f t="shared" ref="X131:X136" si="22">F131+H131+J131+L131+N131+P131+R131+T131+V131</f>
        <v>0</v>
      </c>
      <c r="Y131" s="52">
        <f t="shared" ref="Y131:Y136" si="23">G131+I131+K131+M131+O131+Q131+S131+U131+W131</f>
        <v>15</v>
      </c>
      <c r="Z131">
        <f t="shared" ref="Z131:Z136" si="24">SUM(X131:Y131)</f>
        <v>15</v>
      </c>
    </row>
    <row r="132" spans="1:26" x14ac:dyDescent="0.2">
      <c r="A132" s="51" t="s">
        <v>56</v>
      </c>
      <c r="B132" s="99">
        <v>140999</v>
      </c>
      <c r="C132" s="100" t="s">
        <v>386</v>
      </c>
      <c r="D132" s="100" t="s">
        <v>584</v>
      </c>
      <c r="E132" s="101" t="s">
        <v>585</v>
      </c>
      <c r="F132" s="102"/>
      <c r="G132" s="100"/>
      <c r="H132" s="100"/>
      <c r="I132" s="100"/>
      <c r="J132" s="100"/>
      <c r="K132" s="100"/>
      <c r="L132" s="100"/>
      <c r="M132" s="100">
        <v>1</v>
      </c>
      <c r="N132" s="100"/>
      <c r="O132" s="100"/>
      <c r="P132" s="100"/>
      <c r="Q132" s="100"/>
      <c r="R132" s="100"/>
      <c r="S132" s="100"/>
      <c r="T132" s="100"/>
      <c r="U132" s="100"/>
      <c r="V132" s="100"/>
      <c r="W132" s="103"/>
      <c r="X132" s="61">
        <f t="shared" ref="X132:X134" si="25">F132+H132+J132+L132+N132+P132+R132+T132+V132</f>
        <v>0</v>
      </c>
      <c r="Y132" s="52">
        <f t="shared" ref="Y132:Y134" si="26">G132+I132+K132+M132+O132+Q132+S132+U132+W132</f>
        <v>1</v>
      </c>
      <c r="Z132">
        <f t="shared" ref="Z132:Z134" si="27">SUM(X132:Y132)</f>
        <v>1</v>
      </c>
    </row>
    <row r="133" spans="1:26" x14ac:dyDescent="0.2">
      <c r="A133" s="51" t="s">
        <v>56</v>
      </c>
      <c r="B133" s="99">
        <v>190701</v>
      </c>
      <c r="C133" s="100" t="s">
        <v>541</v>
      </c>
      <c r="D133" s="100" t="s">
        <v>358</v>
      </c>
      <c r="E133" s="101" t="s">
        <v>359</v>
      </c>
      <c r="F133" s="102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>
        <v>1</v>
      </c>
      <c r="R133" s="100"/>
      <c r="S133" s="100"/>
      <c r="T133" s="100"/>
      <c r="U133" s="100"/>
      <c r="V133" s="100"/>
      <c r="W133" s="103">
        <v>1</v>
      </c>
      <c r="X133" s="61">
        <f t="shared" si="25"/>
        <v>0</v>
      </c>
      <c r="Y133" s="52">
        <f t="shared" si="26"/>
        <v>2</v>
      </c>
      <c r="Z133">
        <f t="shared" si="27"/>
        <v>2</v>
      </c>
    </row>
    <row r="134" spans="1:26" x14ac:dyDescent="0.2">
      <c r="A134" s="51" t="s">
        <v>56</v>
      </c>
      <c r="B134" s="99">
        <v>302401</v>
      </c>
      <c r="C134" s="100" t="s">
        <v>352</v>
      </c>
      <c r="D134" s="100" t="s">
        <v>360</v>
      </c>
      <c r="E134" s="101" t="s">
        <v>361</v>
      </c>
      <c r="F134" s="102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3">
        <v>1</v>
      </c>
      <c r="X134" s="61">
        <f t="shared" si="25"/>
        <v>0</v>
      </c>
      <c r="Y134" s="52">
        <f t="shared" si="26"/>
        <v>1</v>
      </c>
      <c r="Z134">
        <f t="shared" si="27"/>
        <v>1</v>
      </c>
    </row>
    <row r="135" spans="1:26" x14ac:dyDescent="0.2">
      <c r="A135" s="51" t="s">
        <v>56</v>
      </c>
      <c r="B135" s="99">
        <v>400605</v>
      </c>
      <c r="C135" s="100" t="s">
        <v>347</v>
      </c>
      <c r="D135" s="100" t="s">
        <v>523</v>
      </c>
      <c r="E135" s="101" t="s">
        <v>524</v>
      </c>
      <c r="F135" s="102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>
        <v>1</v>
      </c>
      <c r="W135" s="103"/>
      <c r="X135" s="61">
        <f t="shared" si="22"/>
        <v>1</v>
      </c>
      <c r="Y135" s="52">
        <f t="shared" si="23"/>
        <v>0</v>
      </c>
      <c r="Z135">
        <f t="shared" si="24"/>
        <v>1</v>
      </c>
    </row>
    <row r="136" spans="1:26" x14ac:dyDescent="0.2">
      <c r="A136" s="51" t="s">
        <v>56</v>
      </c>
      <c r="B136" s="99">
        <v>430303</v>
      </c>
      <c r="C136" s="100" t="s">
        <v>352</v>
      </c>
      <c r="D136" s="100" t="s">
        <v>362</v>
      </c>
      <c r="E136" s="101" t="s">
        <v>363</v>
      </c>
      <c r="F136" s="102"/>
      <c r="G136" s="100"/>
      <c r="H136" s="100"/>
      <c r="I136" s="100"/>
      <c r="J136" s="100"/>
      <c r="K136" s="100">
        <v>1</v>
      </c>
      <c r="L136" s="100"/>
      <c r="M136" s="100"/>
      <c r="N136" s="100">
        <v>2</v>
      </c>
      <c r="O136" s="100">
        <v>1</v>
      </c>
      <c r="P136" s="100"/>
      <c r="Q136" s="100"/>
      <c r="R136" s="100">
        <v>1</v>
      </c>
      <c r="S136" s="100"/>
      <c r="T136" s="100"/>
      <c r="U136" s="100"/>
      <c r="V136" s="100">
        <v>7</v>
      </c>
      <c r="W136" s="103">
        <v>2</v>
      </c>
      <c r="X136" s="61">
        <f t="shared" si="22"/>
        <v>10</v>
      </c>
      <c r="Y136" s="52">
        <f t="shared" si="23"/>
        <v>4</v>
      </c>
      <c r="Z136">
        <f t="shared" si="24"/>
        <v>14</v>
      </c>
    </row>
    <row r="137" spans="1:26" x14ac:dyDescent="0.2">
      <c r="A137" s="51" t="s">
        <v>56</v>
      </c>
      <c r="B137" s="99">
        <v>450702</v>
      </c>
      <c r="C137" s="100" t="s">
        <v>347</v>
      </c>
      <c r="D137" s="100" t="s">
        <v>364</v>
      </c>
      <c r="E137" s="101" t="s">
        <v>365</v>
      </c>
      <c r="F137" s="102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3">
        <v>1</v>
      </c>
      <c r="X137" s="61">
        <f t="shared" si="19"/>
        <v>0</v>
      </c>
      <c r="Y137" s="52">
        <f t="shared" si="20"/>
        <v>1</v>
      </c>
      <c r="Z137">
        <f t="shared" si="21"/>
        <v>1</v>
      </c>
    </row>
    <row r="138" spans="1:26" x14ac:dyDescent="0.2">
      <c r="A138" s="51" t="s">
        <v>56</v>
      </c>
      <c r="B138" s="99">
        <v>513801</v>
      </c>
      <c r="C138" s="100" t="s">
        <v>366</v>
      </c>
      <c r="D138" s="100" t="s">
        <v>367</v>
      </c>
      <c r="E138" s="101" t="s">
        <v>368</v>
      </c>
      <c r="F138" s="102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>
        <v>1</v>
      </c>
      <c r="V138" s="100"/>
      <c r="W138" s="103">
        <v>2</v>
      </c>
      <c r="X138" s="61">
        <f t="shared" si="19"/>
        <v>0</v>
      </c>
      <c r="Y138" s="52">
        <f t="shared" si="20"/>
        <v>3</v>
      </c>
      <c r="Z138">
        <f t="shared" si="21"/>
        <v>3</v>
      </c>
    </row>
    <row r="139" spans="1:26" x14ac:dyDescent="0.2">
      <c r="A139" s="51" t="s">
        <v>56</v>
      </c>
      <c r="B139" s="99">
        <v>521001</v>
      </c>
      <c r="C139" s="100" t="s">
        <v>369</v>
      </c>
      <c r="D139" s="100" t="s">
        <v>370</v>
      </c>
      <c r="E139" s="101" t="s">
        <v>371</v>
      </c>
      <c r="F139" s="102"/>
      <c r="G139" s="100"/>
      <c r="H139" s="100"/>
      <c r="I139" s="100"/>
      <c r="J139" s="100"/>
      <c r="K139" s="100"/>
      <c r="L139" s="100"/>
      <c r="M139" s="100"/>
      <c r="N139" s="100"/>
      <c r="O139" s="100">
        <v>1</v>
      </c>
      <c r="P139" s="100"/>
      <c r="Q139" s="100"/>
      <c r="R139" s="100"/>
      <c r="S139" s="100"/>
      <c r="T139" s="100"/>
      <c r="U139" s="100"/>
      <c r="V139" s="100"/>
      <c r="W139" s="103">
        <v>3</v>
      </c>
      <c r="X139" s="61">
        <f t="shared" si="19"/>
        <v>0</v>
      </c>
      <c r="Y139" s="52">
        <f t="shared" si="20"/>
        <v>4</v>
      </c>
      <c r="Z139">
        <f t="shared" si="21"/>
        <v>4</v>
      </c>
    </row>
    <row r="140" spans="1:26" x14ac:dyDescent="0.2">
      <c r="A140" s="51" t="s">
        <v>56</v>
      </c>
      <c r="B140" s="16">
        <v>521004</v>
      </c>
      <c r="C140" s="47" t="s">
        <v>369</v>
      </c>
      <c r="D140" s="47" t="s">
        <v>586</v>
      </c>
      <c r="E140" s="52" t="s">
        <v>587</v>
      </c>
      <c r="F140" s="56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8">
        <v>1</v>
      </c>
      <c r="X140" s="61">
        <f t="shared" si="19"/>
        <v>0</v>
      </c>
      <c r="Y140" s="52">
        <f t="shared" si="20"/>
        <v>1</v>
      </c>
      <c r="Z140">
        <f t="shared" si="21"/>
        <v>1</v>
      </c>
    </row>
    <row r="141" spans="1:26" x14ac:dyDescent="0.2">
      <c r="A141" s="53" t="s">
        <v>56</v>
      </c>
      <c r="B141" s="17">
        <v>521904</v>
      </c>
      <c r="C141" s="54" t="s">
        <v>588</v>
      </c>
      <c r="D141" s="54" t="s">
        <v>589</v>
      </c>
      <c r="E141" s="55" t="s">
        <v>590</v>
      </c>
      <c r="F141" s="57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>
        <v>1</v>
      </c>
      <c r="W141" s="60"/>
      <c r="X141" s="62">
        <f t="shared" si="19"/>
        <v>1</v>
      </c>
      <c r="Y141" s="55">
        <f t="shared" si="20"/>
        <v>0</v>
      </c>
      <c r="Z141">
        <f t="shared" si="21"/>
        <v>1</v>
      </c>
    </row>
    <row r="142" spans="1:26" x14ac:dyDescent="0.2">
      <c r="A142" s="3"/>
      <c r="B142" s="3"/>
      <c r="E142" s="67" t="s">
        <v>49</v>
      </c>
      <c r="F142">
        <f>SUM(F128:F141)</f>
        <v>0</v>
      </c>
      <c r="G142">
        <f t="shared" ref="G142:Z142" si="28">SUM(G128:G141)</f>
        <v>0</v>
      </c>
      <c r="H142">
        <f t="shared" si="28"/>
        <v>0</v>
      </c>
      <c r="I142">
        <f t="shared" si="28"/>
        <v>0</v>
      </c>
      <c r="J142">
        <f t="shared" si="28"/>
        <v>0</v>
      </c>
      <c r="K142">
        <f t="shared" si="28"/>
        <v>1</v>
      </c>
      <c r="L142">
        <f t="shared" si="28"/>
        <v>0</v>
      </c>
      <c r="M142">
        <f t="shared" si="28"/>
        <v>2</v>
      </c>
      <c r="N142">
        <f t="shared" si="28"/>
        <v>2</v>
      </c>
      <c r="O142">
        <f t="shared" si="28"/>
        <v>2</v>
      </c>
      <c r="P142">
        <f t="shared" si="28"/>
        <v>0</v>
      </c>
      <c r="Q142">
        <f t="shared" si="28"/>
        <v>1</v>
      </c>
      <c r="R142">
        <f>SUM(R128:R141)</f>
        <v>1</v>
      </c>
      <c r="S142">
        <f>SUM(S128:S141)</f>
        <v>2</v>
      </c>
      <c r="T142">
        <f>SUM(T128:T141)</f>
        <v>0</v>
      </c>
      <c r="U142">
        <f>SUM(U128:U141)</f>
        <v>1</v>
      </c>
      <c r="V142">
        <f t="shared" si="28"/>
        <v>13</v>
      </c>
      <c r="W142">
        <f t="shared" si="28"/>
        <v>25</v>
      </c>
      <c r="X142">
        <f t="shared" si="28"/>
        <v>16</v>
      </c>
      <c r="Y142">
        <f t="shared" si="28"/>
        <v>34</v>
      </c>
      <c r="Z142">
        <f t="shared" si="28"/>
        <v>50</v>
      </c>
    </row>
    <row r="143" spans="1:26" x14ac:dyDescent="0.2">
      <c r="A143" s="3"/>
      <c r="B143" s="3"/>
    </row>
    <row r="144" spans="1:26" x14ac:dyDescent="0.2">
      <c r="A144" s="49" t="s">
        <v>17</v>
      </c>
      <c r="B144" s="112" t="s">
        <v>540</v>
      </c>
      <c r="C144" s="13" t="s">
        <v>347</v>
      </c>
      <c r="D144" s="13" t="s">
        <v>552</v>
      </c>
      <c r="E144" s="50" t="s">
        <v>372</v>
      </c>
      <c r="F144" s="21">
        <v>2</v>
      </c>
      <c r="G144" s="13"/>
      <c r="H144" s="13"/>
      <c r="I144" s="13"/>
      <c r="J144" s="13"/>
      <c r="K144" s="13">
        <v>1</v>
      </c>
      <c r="L144" s="13"/>
      <c r="M144" s="13"/>
      <c r="N144" s="13">
        <v>1</v>
      </c>
      <c r="O144" s="13"/>
      <c r="P144" s="13">
        <v>4</v>
      </c>
      <c r="Q144" s="13">
        <v>1</v>
      </c>
      <c r="R144" s="13">
        <v>2</v>
      </c>
      <c r="S144" s="13">
        <v>1</v>
      </c>
      <c r="T144" s="13"/>
      <c r="U144" s="13"/>
      <c r="V144" s="13">
        <v>15</v>
      </c>
      <c r="W144" s="15">
        <v>19</v>
      </c>
      <c r="X144" s="19">
        <f t="shared" ref="X144:X193" si="29">F144+H144+J144+L144+N144+P144+R144+T144+V144</f>
        <v>24</v>
      </c>
      <c r="Y144" s="50">
        <f t="shared" ref="Y144:Y193" si="30">G144+I144+K144+M144+O144+Q144+S144+U144+W144</f>
        <v>22</v>
      </c>
      <c r="Z144">
        <f t="shared" ref="Z144:Z193" si="31">SUM(X144:Y144)</f>
        <v>46</v>
      </c>
    </row>
    <row r="145" spans="1:26" x14ac:dyDescent="0.2">
      <c r="A145" s="51" t="s">
        <v>17</v>
      </c>
      <c r="B145" s="113" t="s">
        <v>535</v>
      </c>
      <c r="C145" s="47" t="s">
        <v>352</v>
      </c>
      <c r="D145" s="47" t="s">
        <v>373</v>
      </c>
      <c r="E145" s="52" t="s">
        <v>374</v>
      </c>
      <c r="F145" s="56"/>
      <c r="G145" s="47"/>
      <c r="H145" s="47"/>
      <c r="I145" s="47"/>
      <c r="J145" s="47"/>
      <c r="K145" s="47"/>
      <c r="L145" s="47">
        <v>1</v>
      </c>
      <c r="M145" s="47"/>
      <c r="N145" s="47"/>
      <c r="O145" s="47"/>
      <c r="P145" s="47"/>
      <c r="Q145" s="47">
        <v>1</v>
      </c>
      <c r="R145" s="47"/>
      <c r="S145" s="47">
        <v>2</v>
      </c>
      <c r="T145" s="47"/>
      <c r="U145" s="47"/>
      <c r="V145" s="47">
        <v>6</v>
      </c>
      <c r="W145" s="48">
        <v>9</v>
      </c>
      <c r="X145" s="61">
        <f t="shared" si="29"/>
        <v>7</v>
      </c>
      <c r="Y145" s="52">
        <f t="shared" si="30"/>
        <v>12</v>
      </c>
      <c r="Z145">
        <f t="shared" si="31"/>
        <v>19</v>
      </c>
    </row>
    <row r="146" spans="1:26" x14ac:dyDescent="0.2">
      <c r="A146" s="51" t="s">
        <v>17</v>
      </c>
      <c r="B146" s="113">
        <v>110101</v>
      </c>
      <c r="C146" s="47" t="s">
        <v>352</v>
      </c>
      <c r="D146" s="47" t="s">
        <v>375</v>
      </c>
      <c r="E146" s="52" t="s">
        <v>376</v>
      </c>
      <c r="F146" s="56"/>
      <c r="G146" s="47"/>
      <c r="H146" s="47"/>
      <c r="I146" s="47"/>
      <c r="J146" s="47"/>
      <c r="K146" s="47"/>
      <c r="L146" s="47">
        <v>1</v>
      </c>
      <c r="M146" s="47"/>
      <c r="N146" s="47"/>
      <c r="O146" s="47"/>
      <c r="P146" s="47">
        <v>2</v>
      </c>
      <c r="Q146" s="47">
        <v>4</v>
      </c>
      <c r="R146" s="47">
        <v>1</v>
      </c>
      <c r="S146" s="47"/>
      <c r="T146" s="47"/>
      <c r="U146" s="47"/>
      <c r="V146" s="47">
        <v>6</v>
      </c>
      <c r="W146" s="48">
        <v>2</v>
      </c>
      <c r="X146" s="61">
        <f t="shared" si="29"/>
        <v>10</v>
      </c>
      <c r="Y146" s="52">
        <f t="shared" si="30"/>
        <v>6</v>
      </c>
      <c r="Z146">
        <f t="shared" si="31"/>
        <v>16</v>
      </c>
    </row>
    <row r="147" spans="1:26" x14ac:dyDescent="0.2">
      <c r="A147" s="51" t="s">
        <v>17</v>
      </c>
      <c r="B147" s="113">
        <v>111003</v>
      </c>
      <c r="C147" s="47" t="s">
        <v>352</v>
      </c>
      <c r="D147" s="47" t="s">
        <v>377</v>
      </c>
      <c r="E147" s="52" t="s">
        <v>378</v>
      </c>
      <c r="F147" s="56"/>
      <c r="G147" s="47"/>
      <c r="H147" s="47"/>
      <c r="I147" s="47"/>
      <c r="J147" s="47">
        <v>3</v>
      </c>
      <c r="K147" s="47"/>
      <c r="L147" s="47">
        <v>2</v>
      </c>
      <c r="M147" s="47"/>
      <c r="N147" s="47">
        <v>2</v>
      </c>
      <c r="O147" s="47">
        <v>2</v>
      </c>
      <c r="P147" s="47">
        <v>1</v>
      </c>
      <c r="Q147" s="47"/>
      <c r="R147" s="47">
        <v>4</v>
      </c>
      <c r="S147" s="47">
        <v>3</v>
      </c>
      <c r="T147" s="47"/>
      <c r="U147" s="47"/>
      <c r="V147" s="47">
        <v>38</v>
      </c>
      <c r="W147" s="48">
        <v>11</v>
      </c>
      <c r="X147" s="61">
        <f t="shared" si="29"/>
        <v>50</v>
      </c>
      <c r="Y147" s="52">
        <f t="shared" si="30"/>
        <v>16</v>
      </c>
      <c r="Z147">
        <f t="shared" si="31"/>
        <v>66</v>
      </c>
    </row>
    <row r="148" spans="1:26" x14ac:dyDescent="0.2">
      <c r="A148" s="51" t="s">
        <v>17</v>
      </c>
      <c r="B148" s="113">
        <v>130101</v>
      </c>
      <c r="C148" s="47" t="s">
        <v>383</v>
      </c>
      <c r="D148" s="47" t="s">
        <v>379</v>
      </c>
      <c r="E148" s="52" t="s">
        <v>380</v>
      </c>
      <c r="F148" s="56">
        <v>1</v>
      </c>
      <c r="G148" s="47"/>
      <c r="H148" s="47"/>
      <c r="I148" s="47">
        <v>2</v>
      </c>
      <c r="J148" s="47"/>
      <c r="K148" s="47"/>
      <c r="L148" s="47">
        <v>3</v>
      </c>
      <c r="M148" s="47">
        <v>4</v>
      </c>
      <c r="N148" s="47"/>
      <c r="O148" s="47">
        <v>2</v>
      </c>
      <c r="P148" s="47"/>
      <c r="Q148" s="47"/>
      <c r="R148" s="47"/>
      <c r="S148" s="47">
        <v>1</v>
      </c>
      <c r="T148" s="47"/>
      <c r="U148" s="47"/>
      <c r="V148" s="47">
        <v>8</v>
      </c>
      <c r="W148" s="48">
        <v>31</v>
      </c>
      <c r="X148" s="61">
        <f t="shared" si="29"/>
        <v>12</v>
      </c>
      <c r="Y148" s="52">
        <f t="shared" si="30"/>
        <v>40</v>
      </c>
      <c r="Z148">
        <f t="shared" si="31"/>
        <v>52</v>
      </c>
    </row>
    <row r="149" spans="1:26" x14ac:dyDescent="0.2">
      <c r="A149" s="51" t="s">
        <v>17</v>
      </c>
      <c r="B149" s="58">
        <v>130101</v>
      </c>
      <c r="C149" s="47" t="s">
        <v>383</v>
      </c>
      <c r="D149" s="47" t="s">
        <v>355</v>
      </c>
      <c r="E149" s="82" t="s">
        <v>559</v>
      </c>
      <c r="F149" s="56"/>
      <c r="G149" s="47">
        <v>1</v>
      </c>
      <c r="H149" s="47"/>
      <c r="I149" s="47"/>
      <c r="J149" s="47"/>
      <c r="K149" s="47">
        <v>1</v>
      </c>
      <c r="L149" s="47"/>
      <c r="M149" s="47"/>
      <c r="N149" s="47"/>
      <c r="O149" s="47"/>
      <c r="P149" s="47"/>
      <c r="Q149" s="47">
        <v>1</v>
      </c>
      <c r="R149" s="47">
        <v>2</v>
      </c>
      <c r="S149" s="47">
        <v>2</v>
      </c>
      <c r="T149" s="47"/>
      <c r="U149" s="47"/>
      <c r="V149" s="47">
        <v>9</v>
      </c>
      <c r="W149" s="48">
        <v>18</v>
      </c>
      <c r="X149" s="61">
        <f t="shared" si="29"/>
        <v>11</v>
      </c>
      <c r="Y149" s="52">
        <f t="shared" si="30"/>
        <v>23</v>
      </c>
      <c r="Z149">
        <f t="shared" si="31"/>
        <v>34</v>
      </c>
    </row>
    <row r="150" spans="1:26" x14ac:dyDescent="0.2">
      <c r="A150" s="51" t="s">
        <v>17</v>
      </c>
      <c r="B150" s="58">
        <v>131001</v>
      </c>
      <c r="C150" s="47" t="s">
        <v>383</v>
      </c>
      <c r="D150" s="47" t="s">
        <v>381</v>
      </c>
      <c r="E150" s="52" t="s">
        <v>382</v>
      </c>
      <c r="F150" s="56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>
        <v>1</v>
      </c>
      <c r="T150" s="47"/>
      <c r="U150" s="47"/>
      <c r="V150" s="47"/>
      <c r="W150" s="48">
        <v>9</v>
      </c>
      <c r="X150" s="61">
        <f t="shared" si="29"/>
        <v>0</v>
      </c>
      <c r="Y150" s="52">
        <f t="shared" si="30"/>
        <v>10</v>
      </c>
      <c r="Z150">
        <f t="shared" si="31"/>
        <v>10</v>
      </c>
    </row>
    <row r="151" spans="1:26" x14ac:dyDescent="0.2">
      <c r="A151" s="51" t="s">
        <v>17</v>
      </c>
      <c r="B151" s="58">
        <v>131401</v>
      </c>
      <c r="C151" s="47" t="s">
        <v>383</v>
      </c>
      <c r="D151" s="47" t="s">
        <v>384</v>
      </c>
      <c r="E151" s="52" t="s">
        <v>385</v>
      </c>
      <c r="F151" s="56"/>
      <c r="G151" s="47"/>
      <c r="H151" s="47"/>
      <c r="I151" s="47"/>
      <c r="J151" s="47"/>
      <c r="K151" s="47">
        <v>1</v>
      </c>
      <c r="L151" s="47"/>
      <c r="M151" s="47">
        <v>1</v>
      </c>
      <c r="N151" s="47"/>
      <c r="O151" s="47">
        <v>1</v>
      </c>
      <c r="P151" s="47"/>
      <c r="Q151" s="47"/>
      <c r="R151" s="47"/>
      <c r="S151" s="47">
        <v>4</v>
      </c>
      <c r="T151" s="47"/>
      <c r="U151" s="47"/>
      <c r="V151" s="47">
        <v>2</v>
      </c>
      <c r="W151" s="48">
        <v>28</v>
      </c>
      <c r="X151" s="61">
        <f t="shared" si="29"/>
        <v>2</v>
      </c>
      <c r="Y151" s="52">
        <f t="shared" si="30"/>
        <v>35</v>
      </c>
      <c r="Z151">
        <f t="shared" si="31"/>
        <v>37</v>
      </c>
    </row>
    <row r="152" spans="1:26" x14ac:dyDescent="0.2">
      <c r="A152" s="51" t="s">
        <v>17</v>
      </c>
      <c r="B152" s="99">
        <v>140701</v>
      </c>
      <c r="C152" s="100" t="s">
        <v>386</v>
      </c>
      <c r="D152" s="100" t="s">
        <v>387</v>
      </c>
      <c r="E152" s="101" t="s">
        <v>388</v>
      </c>
      <c r="F152" s="102"/>
      <c r="G152" s="100"/>
      <c r="H152" s="100"/>
      <c r="I152" s="100"/>
      <c r="J152" s="100"/>
      <c r="K152" s="100"/>
      <c r="L152" s="100">
        <v>1</v>
      </c>
      <c r="M152" s="100"/>
      <c r="N152" s="100">
        <v>1</v>
      </c>
      <c r="O152" s="100"/>
      <c r="P152" s="100">
        <v>2</v>
      </c>
      <c r="Q152" s="100"/>
      <c r="R152" s="100"/>
      <c r="S152" s="100"/>
      <c r="T152" s="100"/>
      <c r="U152" s="100"/>
      <c r="V152" s="100">
        <v>4</v>
      </c>
      <c r="W152" s="103">
        <v>1</v>
      </c>
      <c r="X152" s="61">
        <f t="shared" ref="X152" si="32">F152+H152+J152+L152+N152+P152+R152+T152+V152</f>
        <v>8</v>
      </c>
      <c r="Y152" s="52">
        <f t="shared" ref="Y152" si="33">G152+I152+K152+M152+O152+Q152+S152+U152+W152</f>
        <v>1</v>
      </c>
      <c r="Z152">
        <f t="shared" ref="Z152" si="34">SUM(X152:Y152)</f>
        <v>9</v>
      </c>
    </row>
    <row r="153" spans="1:26" x14ac:dyDescent="0.2">
      <c r="A153" s="51" t="s">
        <v>17</v>
      </c>
      <c r="B153" s="58">
        <v>140801</v>
      </c>
      <c r="C153" s="47" t="s">
        <v>386</v>
      </c>
      <c r="D153" s="47" t="s">
        <v>389</v>
      </c>
      <c r="E153" s="52" t="s">
        <v>390</v>
      </c>
      <c r="F153" s="56"/>
      <c r="G153" s="47"/>
      <c r="H153" s="47"/>
      <c r="I153" s="47"/>
      <c r="J153" s="47"/>
      <c r="K153" s="47"/>
      <c r="L153" s="47"/>
      <c r="M153" s="47"/>
      <c r="N153" s="47"/>
      <c r="O153" s="47">
        <v>1</v>
      </c>
      <c r="P153" s="47">
        <v>4</v>
      </c>
      <c r="Q153" s="47">
        <v>1</v>
      </c>
      <c r="R153" s="47">
        <v>2</v>
      </c>
      <c r="S153" s="47"/>
      <c r="T153" s="47"/>
      <c r="U153" s="47"/>
      <c r="V153" s="47">
        <v>8</v>
      </c>
      <c r="W153" s="48">
        <v>2</v>
      </c>
      <c r="X153" s="61">
        <f t="shared" si="29"/>
        <v>14</v>
      </c>
      <c r="Y153" s="52">
        <f t="shared" si="30"/>
        <v>4</v>
      </c>
      <c r="Z153">
        <f t="shared" si="31"/>
        <v>18</v>
      </c>
    </row>
    <row r="154" spans="1:26" x14ac:dyDescent="0.2">
      <c r="A154" s="51" t="s">
        <v>17</v>
      </c>
      <c r="B154" s="58">
        <v>141001</v>
      </c>
      <c r="C154" s="47" t="s">
        <v>386</v>
      </c>
      <c r="D154" s="47" t="s">
        <v>391</v>
      </c>
      <c r="E154" s="52" t="s">
        <v>392</v>
      </c>
      <c r="F154" s="56"/>
      <c r="G154" s="47"/>
      <c r="H154" s="47">
        <v>1</v>
      </c>
      <c r="I154" s="47"/>
      <c r="J154" s="47">
        <v>2</v>
      </c>
      <c r="K154" s="47">
        <v>1</v>
      </c>
      <c r="L154" s="47">
        <v>1</v>
      </c>
      <c r="M154" s="47"/>
      <c r="N154" s="47">
        <v>1</v>
      </c>
      <c r="O154" s="47">
        <v>1</v>
      </c>
      <c r="P154" s="47">
        <v>4</v>
      </c>
      <c r="Q154" s="47">
        <v>1</v>
      </c>
      <c r="R154" s="47"/>
      <c r="S154" s="47"/>
      <c r="T154" s="47"/>
      <c r="U154" s="47"/>
      <c r="V154" s="47">
        <v>16</v>
      </c>
      <c r="W154" s="48">
        <v>1</v>
      </c>
      <c r="X154" s="61">
        <f t="shared" si="29"/>
        <v>25</v>
      </c>
      <c r="Y154" s="52">
        <f t="shared" si="30"/>
        <v>4</v>
      </c>
      <c r="Z154">
        <f t="shared" si="31"/>
        <v>29</v>
      </c>
    </row>
    <row r="155" spans="1:26" x14ac:dyDescent="0.2">
      <c r="A155" s="51" t="s">
        <v>17</v>
      </c>
      <c r="B155" s="58">
        <v>141901</v>
      </c>
      <c r="C155" s="47" t="s">
        <v>386</v>
      </c>
      <c r="D155" s="47" t="s">
        <v>393</v>
      </c>
      <c r="E155" s="52" t="s">
        <v>394</v>
      </c>
      <c r="F155" s="56">
        <v>1</v>
      </c>
      <c r="G155" s="47"/>
      <c r="H155" s="47"/>
      <c r="I155" s="47"/>
      <c r="J155" s="47">
        <v>1</v>
      </c>
      <c r="K155" s="47">
        <v>1</v>
      </c>
      <c r="L155" s="47">
        <v>2</v>
      </c>
      <c r="M155" s="47"/>
      <c r="N155" s="47">
        <v>3</v>
      </c>
      <c r="O155" s="47"/>
      <c r="P155" s="47">
        <v>2</v>
      </c>
      <c r="Q155" s="47">
        <v>1</v>
      </c>
      <c r="R155" s="47">
        <v>3</v>
      </c>
      <c r="S155" s="47"/>
      <c r="T155" s="47"/>
      <c r="U155" s="47"/>
      <c r="V155" s="47">
        <v>21</v>
      </c>
      <c r="W155" s="48"/>
      <c r="X155" s="61">
        <f t="shared" si="29"/>
        <v>33</v>
      </c>
      <c r="Y155" s="52">
        <f t="shared" si="30"/>
        <v>2</v>
      </c>
      <c r="Z155">
        <f t="shared" si="31"/>
        <v>35</v>
      </c>
    </row>
    <row r="156" spans="1:26" x14ac:dyDescent="0.2">
      <c r="A156" s="51" t="s">
        <v>17</v>
      </c>
      <c r="B156" s="16">
        <v>142401</v>
      </c>
      <c r="C156" s="47" t="s">
        <v>386</v>
      </c>
      <c r="D156" s="47" t="s">
        <v>395</v>
      </c>
      <c r="E156" s="52" t="s">
        <v>396</v>
      </c>
      <c r="F156" s="56"/>
      <c r="G156" s="47"/>
      <c r="H156" s="47"/>
      <c r="I156" s="47"/>
      <c r="J156" s="47">
        <v>1</v>
      </c>
      <c r="K156" s="47"/>
      <c r="L156" s="47"/>
      <c r="M156" s="47"/>
      <c r="N156" s="47"/>
      <c r="O156" s="47"/>
      <c r="P156" s="47">
        <v>1</v>
      </c>
      <c r="Q156" s="47"/>
      <c r="R156" s="47"/>
      <c r="S156" s="47">
        <v>1</v>
      </c>
      <c r="T156" s="47"/>
      <c r="U156" s="47"/>
      <c r="V156" s="47">
        <v>17</v>
      </c>
      <c r="W156" s="48">
        <v>5</v>
      </c>
      <c r="X156" s="61">
        <f t="shared" si="29"/>
        <v>19</v>
      </c>
      <c r="Y156" s="52">
        <f t="shared" si="30"/>
        <v>6</v>
      </c>
      <c r="Z156">
        <f t="shared" si="31"/>
        <v>25</v>
      </c>
    </row>
    <row r="157" spans="1:26" x14ac:dyDescent="0.2">
      <c r="A157" s="51" t="s">
        <v>17</v>
      </c>
      <c r="B157" s="16">
        <v>143501</v>
      </c>
      <c r="C157" s="47" t="s">
        <v>386</v>
      </c>
      <c r="D157" s="47" t="s">
        <v>553</v>
      </c>
      <c r="E157" s="52" t="s">
        <v>554</v>
      </c>
      <c r="F157" s="56"/>
      <c r="G157" s="47"/>
      <c r="H157" s="47"/>
      <c r="I157" s="47"/>
      <c r="J157" s="47"/>
      <c r="K157" s="47"/>
      <c r="L157" s="47"/>
      <c r="M157" s="47"/>
      <c r="N157" s="47"/>
      <c r="O157" s="47"/>
      <c r="P157" s="47">
        <v>1</v>
      </c>
      <c r="Q157" s="47"/>
      <c r="R157" s="47"/>
      <c r="S157" s="47"/>
      <c r="T157" s="47"/>
      <c r="U157" s="47"/>
      <c r="V157" s="47">
        <v>1</v>
      </c>
      <c r="W157" s="48"/>
      <c r="X157" s="61">
        <f t="shared" si="29"/>
        <v>2</v>
      </c>
      <c r="Y157" s="52">
        <f t="shared" si="30"/>
        <v>0</v>
      </c>
      <c r="Z157">
        <f t="shared" si="31"/>
        <v>2</v>
      </c>
    </row>
    <row r="158" spans="1:26" x14ac:dyDescent="0.2">
      <c r="A158" s="51" t="s">
        <v>17</v>
      </c>
      <c r="B158" s="16">
        <v>143501</v>
      </c>
      <c r="C158" s="47" t="s">
        <v>386</v>
      </c>
      <c r="D158" s="47" t="s">
        <v>397</v>
      </c>
      <c r="E158" s="52" t="s">
        <v>398</v>
      </c>
      <c r="F158" s="56"/>
      <c r="G158" s="47"/>
      <c r="H158" s="47"/>
      <c r="I158" s="47"/>
      <c r="J158" s="47"/>
      <c r="K158" s="47"/>
      <c r="L158" s="47"/>
      <c r="M158" s="47"/>
      <c r="N158" s="47">
        <v>1</v>
      </c>
      <c r="O158" s="47"/>
      <c r="P158" s="47">
        <v>4</v>
      </c>
      <c r="Q158" s="47"/>
      <c r="R158" s="47">
        <v>1</v>
      </c>
      <c r="S158" s="47"/>
      <c r="T158" s="47"/>
      <c r="U158" s="47"/>
      <c r="V158" s="47">
        <v>4</v>
      </c>
      <c r="W158" s="48">
        <v>1</v>
      </c>
      <c r="X158" s="61">
        <f t="shared" si="29"/>
        <v>10</v>
      </c>
      <c r="Y158" s="52">
        <f t="shared" si="30"/>
        <v>1</v>
      </c>
      <c r="Z158">
        <f t="shared" si="31"/>
        <v>11</v>
      </c>
    </row>
    <row r="159" spans="1:26" x14ac:dyDescent="0.2">
      <c r="A159" s="51" t="s">
        <v>17</v>
      </c>
      <c r="B159" s="16">
        <v>160905</v>
      </c>
      <c r="C159" s="47" t="s">
        <v>352</v>
      </c>
      <c r="D159" s="47" t="s">
        <v>399</v>
      </c>
      <c r="E159" s="52" t="s">
        <v>400</v>
      </c>
      <c r="F159" s="56"/>
      <c r="G159" s="47"/>
      <c r="H159" s="47"/>
      <c r="I159" s="47"/>
      <c r="J159" s="47"/>
      <c r="K159" s="47"/>
      <c r="L159" s="47"/>
      <c r="M159" s="47"/>
      <c r="N159" s="47">
        <v>3</v>
      </c>
      <c r="O159" s="47"/>
      <c r="P159" s="47">
        <v>1</v>
      </c>
      <c r="Q159" s="47"/>
      <c r="R159" s="47">
        <v>2</v>
      </c>
      <c r="S159" s="47">
        <v>1</v>
      </c>
      <c r="T159" s="47"/>
      <c r="U159" s="47"/>
      <c r="V159" s="47">
        <v>2</v>
      </c>
      <c r="W159" s="48">
        <v>2</v>
      </c>
      <c r="X159" s="61">
        <f t="shared" si="29"/>
        <v>8</v>
      </c>
      <c r="Y159" s="52">
        <f t="shared" si="30"/>
        <v>3</v>
      </c>
      <c r="Z159">
        <f t="shared" si="31"/>
        <v>11</v>
      </c>
    </row>
    <row r="160" spans="1:26" x14ac:dyDescent="0.2">
      <c r="A160" s="51" t="s">
        <v>17</v>
      </c>
      <c r="B160" s="16">
        <v>190501</v>
      </c>
      <c r="C160" s="47" t="s">
        <v>541</v>
      </c>
      <c r="D160" s="47" t="s">
        <v>401</v>
      </c>
      <c r="E160" s="52" t="s">
        <v>402</v>
      </c>
      <c r="F160" s="56"/>
      <c r="G160" s="47"/>
      <c r="H160" s="47"/>
      <c r="I160" s="47"/>
      <c r="J160" s="47"/>
      <c r="K160" s="47">
        <v>2</v>
      </c>
      <c r="L160" s="47"/>
      <c r="M160" s="47">
        <v>1</v>
      </c>
      <c r="N160" s="47"/>
      <c r="O160" s="47"/>
      <c r="P160" s="47"/>
      <c r="Q160" s="47">
        <v>2</v>
      </c>
      <c r="R160" s="47"/>
      <c r="S160" s="47"/>
      <c r="T160" s="47"/>
      <c r="U160" s="47"/>
      <c r="V160" s="47"/>
      <c r="W160" s="48">
        <v>7</v>
      </c>
      <c r="X160" s="61">
        <f t="shared" si="29"/>
        <v>0</v>
      </c>
      <c r="Y160" s="52">
        <f t="shared" si="30"/>
        <v>12</v>
      </c>
      <c r="Z160">
        <f t="shared" si="31"/>
        <v>12</v>
      </c>
    </row>
    <row r="161" spans="1:26" x14ac:dyDescent="0.2">
      <c r="A161" s="51" t="s">
        <v>17</v>
      </c>
      <c r="B161" s="16">
        <v>190701</v>
      </c>
      <c r="C161" s="47" t="s">
        <v>541</v>
      </c>
      <c r="D161" s="47" t="s">
        <v>403</v>
      </c>
      <c r="E161" s="52" t="s">
        <v>404</v>
      </c>
      <c r="F161" s="56"/>
      <c r="G161" s="47">
        <v>3</v>
      </c>
      <c r="H161" s="47">
        <v>1</v>
      </c>
      <c r="I161" s="47"/>
      <c r="J161" s="47">
        <v>2</v>
      </c>
      <c r="K161" s="47">
        <v>3</v>
      </c>
      <c r="L161" s="47">
        <v>2</v>
      </c>
      <c r="M161" s="47">
        <v>1</v>
      </c>
      <c r="N161" s="47">
        <v>1</v>
      </c>
      <c r="O161" s="47">
        <v>4</v>
      </c>
      <c r="P161" s="47"/>
      <c r="Q161" s="47">
        <v>1</v>
      </c>
      <c r="R161" s="47">
        <v>1</v>
      </c>
      <c r="S161" s="47">
        <v>2</v>
      </c>
      <c r="T161" s="47"/>
      <c r="U161" s="47"/>
      <c r="V161" s="47">
        <v>5</v>
      </c>
      <c r="W161" s="48">
        <v>31</v>
      </c>
      <c r="X161" s="61">
        <f t="shared" si="29"/>
        <v>12</v>
      </c>
      <c r="Y161" s="52">
        <f t="shared" si="30"/>
        <v>45</v>
      </c>
      <c r="Z161">
        <f t="shared" si="31"/>
        <v>57</v>
      </c>
    </row>
    <row r="162" spans="1:26" x14ac:dyDescent="0.2">
      <c r="A162" s="51" t="s">
        <v>17</v>
      </c>
      <c r="B162" s="16">
        <v>190901</v>
      </c>
      <c r="C162" s="47" t="s">
        <v>458</v>
      </c>
      <c r="D162" s="47" t="s">
        <v>405</v>
      </c>
      <c r="E162" s="52" t="s">
        <v>406</v>
      </c>
      <c r="F162" s="56"/>
      <c r="G162" s="47"/>
      <c r="H162" s="47">
        <v>1</v>
      </c>
      <c r="I162" s="47"/>
      <c r="J162" s="47"/>
      <c r="K162" s="47"/>
      <c r="L162" s="47"/>
      <c r="M162" s="47"/>
      <c r="N162" s="47"/>
      <c r="O162" s="47"/>
      <c r="P162" s="47">
        <v>1</v>
      </c>
      <c r="Q162" s="47">
        <v>3</v>
      </c>
      <c r="R162" s="47">
        <v>1</v>
      </c>
      <c r="S162" s="47">
        <v>1</v>
      </c>
      <c r="T162" s="47"/>
      <c r="U162" s="47"/>
      <c r="V162" s="47"/>
      <c r="W162" s="48">
        <v>4</v>
      </c>
      <c r="X162" s="61">
        <f t="shared" si="29"/>
        <v>3</v>
      </c>
      <c r="Y162" s="52">
        <f t="shared" si="30"/>
        <v>8</v>
      </c>
      <c r="Z162">
        <f t="shared" si="31"/>
        <v>11</v>
      </c>
    </row>
    <row r="163" spans="1:26" x14ac:dyDescent="0.2">
      <c r="A163" s="51" t="s">
        <v>17</v>
      </c>
      <c r="B163" s="16">
        <v>230101</v>
      </c>
      <c r="C163" s="47" t="s">
        <v>352</v>
      </c>
      <c r="D163" s="47" t="s">
        <v>407</v>
      </c>
      <c r="E163" s="52" t="s">
        <v>408</v>
      </c>
      <c r="F163" s="56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>
        <v>1</v>
      </c>
      <c r="W163" s="48"/>
      <c r="X163" s="61">
        <f t="shared" si="29"/>
        <v>1</v>
      </c>
      <c r="Y163" s="52">
        <f t="shared" si="30"/>
        <v>0</v>
      </c>
      <c r="Z163">
        <f t="shared" si="31"/>
        <v>1</v>
      </c>
    </row>
    <row r="164" spans="1:26" x14ac:dyDescent="0.2">
      <c r="A164" s="51" t="s">
        <v>17</v>
      </c>
      <c r="B164" s="16">
        <v>250101</v>
      </c>
      <c r="C164" s="47" t="s">
        <v>352</v>
      </c>
      <c r="D164" s="47" t="s">
        <v>409</v>
      </c>
      <c r="E164" s="52" t="s">
        <v>410</v>
      </c>
      <c r="F164" s="56">
        <v>1</v>
      </c>
      <c r="G164" s="47">
        <v>2</v>
      </c>
      <c r="H164" s="47"/>
      <c r="I164" s="47"/>
      <c r="J164" s="47">
        <v>1</v>
      </c>
      <c r="K164" s="47">
        <v>2</v>
      </c>
      <c r="L164" s="47"/>
      <c r="M164" s="47"/>
      <c r="N164" s="47"/>
      <c r="O164" s="47">
        <v>1</v>
      </c>
      <c r="P164" s="47"/>
      <c r="Q164" s="47"/>
      <c r="R164" s="47">
        <v>4</v>
      </c>
      <c r="S164" s="47">
        <v>8</v>
      </c>
      <c r="T164" s="47">
        <v>1</v>
      </c>
      <c r="U164" s="47"/>
      <c r="V164" s="47">
        <v>14</v>
      </c>
      <c r="W164" s="48">
        <v>63</v>
      </c>
      <c r="X164" s="61">
        <f t="shared" si="29"/>
        <v>21</v>
      </c>
      <c r="Y164" s="52">
        <f t="shared" si="30"/>
        <v>76</v>
      </c>
      <c r="Z164">
        <f t="shared" si="31"/>
        <v>97</v>
      </c>
    </row>
    <row r="165" spans="1:26" x14ac:dyDescent="0.2">
      <c r="A165" s="51" t="s">
        <v>17</v>
      </c>
      <c r="B165" s="16">
        <v>261501</v>
      </c>
      <c r="C165" s="47" t="s">
        <v>352</v>
      </c>
      <c r="D165" s="47" t="s">
        <v>411</v>
      </c>
      <c r="E165" s="52" t="s">
        <v>412</v>
      </c>
      <c r="F165" s="56"/>
      <c r="G165" s="47"/>
      <c r="H165" s="47"/>
      <c r="I165" s="47"/>
      <c r="J165" s="47"/>
      <c r="K165" s="47"/>
      <c r="L165" s="47"/>
      <c r="M165" s="47"/>
      <c r="N165" s="47"/>
      <c r="O165" s="47">
        <v>2</v>
      </c>
      <c r="P165" s="47"/>
      <c r="Q165" s="47"/>
      <c r="R165" s="47"/>
      <c r="S165" s="47"/>
      <c r="T165" s="47"/>
      <c r="U165" s="47"/>
      <c r="V165" s="47">
        <v>1</v>
      </c>
      <c r="W165" s="48"/>
      <c r="X165" s="61">
        <f t="shared" si="29"/>
        <v>1</v>
      </c>
      <c r="Y165" s="52">
        <f t="shared" si="30"/>
        <v>2</v>
      </c>
      <c r="Z165">
        <f t="shared" si="31"/>
        <v>3</v>
      </c>
    </row>
    <row r="166" spans="1:26" x14ac:dyDescent="0.2">
      <c r="A166" s="51" t="s">
        <v>17</v>
      </c>
      <c r="B166" s="16">
        <v>270101</v>
      </c>
      <c r="C166" s="47" t="s">
        <v>352</v>
      </c>
      <c r="D166" s="47" t="s">
        <v>413</v>
      </c>
      <c r="E166" s="52" t="s">
        <v>414</v>
      </c>
      <c r="F166" s="56"/>
      <c r="G166" s="47"/>
      <c r="H166" s="47"/>
      <c r="I166" s="47"/>
      <c r="J166" s="47"/>
      <c r="K166" s="47"/>
      <c r="L166" s="47">
        <v>1</v>
      </c>
      <c r="M166" s="47"/>
      <c r="N166" s="47">
        <v>1</v>
      </c>
      <c r="O166" s="47"/>
      <c r="P166" s="47">
        <v>1</v>
      </c>
      <c r="Q166" s="47"/>
      <c r="R166" s="47">
        <v>1</v>
      </c>
      <c r="S166" s="47"/>
      <c r="T166" s="47"/>
      <c r="U166" s="47"/>
      <c r="V166" s="47">
        <v>5</v>
      </c>
      <c r="W166" s="48">
        <v>6</v>
      </c>
      <c r="X166" s="61">
        <f t="shared" si="29"/>
        <v>9</v>
      </c>
      <c r="Y166" s="52">
        <f t="shared" si="30"/>
        <v>6</v>
      </c>
      <c r="Z166">
        <f t="shared" si="31"/>
        <v>15</v>
      </c>
    </row>
    <row r="167" spans="1:26" x14ac:dyDescent="0.2">
      <c r="A167" s="51" t="s">
        <v>17</v>
      </c>
      <c r="B167" s="16">
        <v>270501</v>
      </c>
      <c r="C167" s="47" t="s">
        <v>352</v>
      </c>
      <c r="D167" s="47" t="s">
        <v>415</v>
      </c>
      <c r="E167" s="52" t="s">
        <v>416</v>
      </c>
      <c r="F167" s="56"/>
      <c r="G167" s="47"/>
      <c r="H167" s="47"/>
      <c r="I167" s="47"/>
      <c r="J167" s="47">
        <v>1</v>
      </c>
      <c r="K167" s="47"/>
      <c r="L167" s="47"/>
      <c r="M167" s="47"/>
      <c r="N167" s="47"/>
      <c r="O167" s="47"/>
      <c r="P167" s="47"/>
      <c r="Q167" s="47">
        <v>4</v>
      </c>
      <c r="R167" s="47"/>
      <c r="S167" s="47">
        <v>1</v>
      </c>
      <c r="T167" s="47"/>
      <c r="U167" s="47"/>
      <c r="V167" s="47">
        <v>4</v>
      </c>
      <c r="W167" s="48">
        <v>2</v>
      </c>
      <c r="X167" s="61">
        <f t="shared" si="29"/>
        <v>5</v>
      </c>
      <c r="Y167" s="52">
        <f t="shared" si="30"/>
        <v>7</v>
      </c>
      <c r="Z167">
        <f t="shared" si="31"/>
        <v>12</v>
      </c>
    </row>
    <row r="168" spans="1:26" x14ac:dyDescent="0.2">
      <c r="A168" s="51" t="s">
        <v>17</v>
      </c>
      <c r="B168" s="16">
        <v>300101</v>
      </c>
      <c r="C168" s="47" t="s">
        <v>347</v>
      </c>
      <c r="D168" s="47" t="s">
        <v>417</v>
      </c>
      <c r="E168" s="52" t="s">
        <v>418</v>
      </c>
      <c r="F168" s="56">
        <v>1</v>
      </c>
      <c r="G168" s="47"/>
      <c r="H168" s="47"/>
      <c r="I168" s="47"/>
      <c r="J168" s="47"/>
      <c r="K168" s="47"/>
      <c r="L168" s="47">
        <v>1</v>
      </c>
      <c r="M168" s="47">
        <v>1</v>
      </c>
      <c r="N168" s="47">
        <v>1</v>
      </c>
      <c r="O168" s="47"/>
      <c r="P168" s="47">
        <v>2</v>
      </c>
      <c r="Q168" s="47">
        <v>2</v>
      </c>
      <c r="R168" s="47">
        <v>3</v>
      </c>
      <c r="S168" s="47">
        <v>1</v>
      </c>
      <c r="T168" s="47"/>
      <c r="U168" s="47"/>
      <c r="V168" s="47">
        <v>14</v>
      </c>
      <c r="W168" s="48">
        <v>17</v>
      </c>
      <c r="X168" s="61">
        <f t="shared" si="29"/>
        <v>22</v>
      </c>
      <c r="Y168" s="52">
        <f t="shared" si="30"/>
        <v>21</v>
      </c>
      <c r="Z168">
        <f t="shared" si="31"/>
        <v>43</v>
      </c>
    </row>
    <row r="169" spans="1:26" x14ac:dyDescent="0.2">
      <c r="A169" s="51" t="s">
        <v>17</v>
      </c>
      <c r="B169" s="16">
        <v>310505</v>
      </c>
      <c r="C169" s="47" t="s">
        <v>541</v>
      </c>
      <c r="D169" s="47" t="s">
        <v>419</v>
      </c>
      <c r="E169" s="52" t="s">
        <v>420</v>
      </c>
      <c r="F169" s="56"/>
      <c r="G169" s="47"/>
      <c r="H169" s="47"/>
      <c r="I169" s="47"/>
      <c r="J169" s="47"/>
      <c r="K169" s="47"/>
      <c r="L169" s="47"/>
      <c r="M169" s="47"/>
      <c r="N169" s="47"/>
      <c r="O169" s="47"/>
      <c r="P169" s="47">
        <v>1</v>
      </c>
      <c r="Q169" s="47"/>
      <c r="R169" s="47"/>
      <c r="S169" s="47"/>
      <c r="T169" s="47"/>
      <c r="U169" s="47"/>
      <c r="V169" s="47">
        <v>8</v>
      </c>
      <c r="W169" s="48">
        <v>6</v>
      </c>
      <c r="X169" s="61">
        <f t="shared" si="29"/>
        <v>9</v>
      </c>
      <c r="Y169" s="52">
        <f t="shared" si="30"/>
        <v>6</v>
      </c>
      <c r="Z169">
        <f t="shared" si="31"/>
        <v>15</v>
      </c>
    </row>
    <row r="170" spans="1:26" x14ac:dyDescent="0.2">
      <c r="A170" s="51" t="s">
        <v>17</v>
      </c>
      <c r="B170" s="16">
        <v>400501</v>
      </c>
      <c r="C170" s="47" t="s">
        <v>352</v>
      </c>
      <c r="D170" s="47" t="s">
        <v>421</v>
      </c>
      <c r="E170" s="52" t="s">
        <v>422</v>
      </c>
      <c r="F170" s="56"/>
      <c r="G170" s="47"/>
      <c r="H170" s="47"/>
      <c r="I170" s="47"/>
      <c r="J170" s="47"/>
      <c r="K170" s="47"/>
      <c r="L170" s="47"/>
      <c r="M170" s="47"/>
      <c r="N170" s="47"/>
      <c r="O170" s="47"/>
      <c r="P170" s="47">
        <v>1</v>
      </c>
      <c r="Q170" s="47">
        <v>1</v>
      </c>
      <c r="R170" s="47"/>
      <c r="S170" s="47"/>
      <c r="T170" s="47"/>
      <c r="U170" s="47"/>
      <c r="V170" s="47">
        <v>2</v>
      </c>
      <c r="W170" s="48"/>
      <c r="X170" s="61">
        <f t="shared" si="29"/>
        <v>3</v>
      </c>
      <c r="Y170" s="52">
        <f t="shared" si="30"/>
        <v>1</v>
      </c>
      <c r="Z170">
        <f t="shared" si="31"/>
        <v>4</v>
      </c>
    </row>
    <row r="171" spans="1:26" x14ac:dyDescent="0.2">
      <c r="A171" s="51" t="s">
        <v>17</v>
      </c>
      <c r="B171" s="16">
        <v>400607</v>
      </c>
      <c r="C171" s="47" t="s">
        <v>423</v>
      </c>
      <c r="D171" s="47" t="s">
        <v>424</v>
      </c>
      <c r="E171" s="52" t="s">
        <v>425</v>
      </c>
      <c r="F171" s="56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>
        <v>1</v>
      </c>
      <c r="R171" s="47">
        <v>1</v>
      </c>
      <c r="S171" s="47"/>
      <c r="T171" s="47"/>
      <c r="U171" s="47"/>
      <c r="V171" s="47">
        <v>4</v>
      </c>
      <c r="W171" s="48">
        <v>3</v>
      </c>
      <c r="X171" s="61">
        <f t="shared" si="29"/>
        <v>5</v>
      </c>
      <c r="Y171" s="52">
        <f t="shared" si="30"/>
        <v>4</v>
      </c>
      <c r="Z171">
        <f t="shared" si="31"/>
        <v>9</v>
      </c>
    </row>
    <row r="172" spans="1:26" x14ac:dyDescent="0.2">
      <c r="A172" s="51" t="s">
        <v>17</v>
      </c>
      <c r="B172" s="16">
        <v>400607</v>
      </c>
      <c r="C172" s="47" t="s">
        <v>423</v>
      </c>
      <c r="D172" s="47" t="s">
        <v>426</v>
      </c>
      <c r="E172" s="52" t="s">
        <v>427</v>
      </c>
      <c r="F172" s="56"/>
      <c r="G172" s="47"/>
      <c r="H172" s="47"/>
      <c r="I172" s="47"/>
      <c r="J172" s="47"/>
      <c r="K172" s="47"/>
      <c r="L172" s="47"/>
      <c r="M172" s="47"/>
      <c r="N172" s="47"/>
      <c r="O172" s="47"/>
      <c r="P172" s="47">
        <v>1</v>
      </c>
      <c r="Q172" s="47"/>
      <c r="R172" s="47"/>
      <c r="S172" s="47">
        <v>1</v>
      </c>
      <c r="T172" s="47"/>
      <c r="U172" s="47"/>
      <c r="V172" s="47">
        <v>3</v>
      </c>
      <c r="W172" s="48">
        <v>11</v>
      </c>
      <c r="X172" s="61">
        <f t="shared" si="29"/>
        <v>4</v>
      </c>
      <c r="Y172" s="52">
        <f t="shared" si="30"/>
        <v>12</v>
      </c>
      <c r="Z172">
        <f t="shared" si="31"/>
        <v>16</v>
      </c>
    </row>
    <row r="173" spans="1:26" x14ac:dyDescent="0.2">
      <c r="A173" s="51" t="s">
        <v>17</v>
      </c>
      <c r="B173" s="16">
        <v>400801</v>
      </c>
      <c r="C173" s="47" t="s">
        <v>352</v>
      </c>
      <c r="D173" s="47" t="s">
        <v>428</v>
      </c>
      <c r="E173" s="52" t="s">
        <v>429</v>
      </c>
      <c r="F173" s="56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8">
        <v>1</v>
      </c>
      <c r="X173" s="61">
        <f t="shared" si="29"/>
        <v>0</v>
      </c>
      <c r="Y173" s="52">
        <f t="shared" si="30"/>
        <v>1</v>
      </c>
      <c r="Z173">
        <f t="shared" si="31"/>
        <v>1</v>
      </c>
    </row>
    <row r="174" spans="1:26" x14ac:dyDescent="0.2">
      <c r="A174" s="51" t="s">
        <v>17</v>
      </c>
      <c r="B174" s="16">
        <v>422805</v>
      </c>
      <c r="C174" s="47" t="s">
        <v>541</v>
      </c>
      <c r="D174" s="47" t="s">
        <v>432</v>
      </c>
      <c r="E174" s="52" t="s">
        <v>433</v>
      </c>
      <c r="F174" s="56"/>
      <c r="G174" s="47"/>
      <c r="H174" s="47"/>
      <c r="I174" s="47"/>
      <c r="J174" s="47"/>
      <c r="K174" s="47"/>
      <c r="L174" s="47"/>
      <c r="M174" s="47"/>
      <c r="N174" s="47"/>
      <c r="O174" s="47">
        <v>1</v>
      </c>
      <c r="P174" s="47"/>
      <c r="Q174" s="47"/>
      <c r="R174" s="47"/>
      <c r="S174" s="47"/>
      <c r="T174" s="47"/>
      <c r="U174" s="47"/>
      <c r="V174" s="47"/>
      <c r="W174" s="48">
        <v>3</v>
      </c>
      <c r="X174" s="61">
        <f t="shared" si="29"/>
        <v>0</v>
      </c>
      <c r="Y174" s="52">
        <f t="shared" si="30"/>
        <v>4</v>
      </c>
      <c r="Z174">
        <f t="shared" si="31"/>
        <v>4</v>
      </c>
    </row>
    <row r="175" spans="1:26" x14ac:dyDescent="0.2">
      <c r="A175" s="51" t="s">
        <v>17</v>
      </c>
      <c r="B175" s="16">
        <v>440401</v>
      </c>
      <c r="C175" s="47" t="s">
        <v>352</v>
      </c>
      <c r="D175" s="47" t="s">
        <v>434</v>
      </c>
      <c r="E175" s="52" t="s">
        <v>435</v>
      </c>
      <c r="F175" s="56"/>
      <c r="G175" s="47"/>
      <c r="H175" s="47"/>
      <c r="I175" s="47"/>
      <c r="J175" s="47"/>
      <c r="K175" s="47">
        <v>1</v>
      </c>
      <c r="L175" s="47"/>
      <c r="M175" s="47">
        <v>1</v>
      </c>
      <c r="N175" s="47">
        <v>2</v>
      </c>
      <c r="O175" s="47">
        <v>2</v>
      </c>
      <c r="P175" s="47"/>
      <c r="Q175" s="47"/>
      <c r="R175" s="47">
        <v>1</v>
      </c>
      <c r="S175" s="47">
        <v>1</v>
      </c>
      <c r="T175" s="47"/>
      <c r="U175" s="47"/>
      <c r="V175" s="47">
        <v>10</v>
      </c>
      <c r="W175" s="48">
        <v>12</v>
      </c>
      <c r="X175" s="61">
        <f t="shared" si="29"/>
        <v>13</v>
      </c>
      <c r="Y175" s="52">
        <f t="shared" si="30"/>
        <v>17</v>
      </c>
      <c r="Z175">
        <f t="shared" si="31"/>
        <v>30</v>
      </c>
    </row>
    <row r="176" spans="1:26" x14ac:dyDescent="0.2">
      <c r="A176" s="51" t="s">
        <v>17</v>
      </c>
      <c r="B176" s="16">
        <v>440401</v>
      </c>
      <c r="C176" s="47" t="s">
        <v>347</v>
      </c>
      <c r="D176" s="47" t="s">
        <v>436</v>
      </c>
      <c r="E176" s="52" t="s">
        <v>437</v>
      </c>
      <c r="F176" s="56"/>
      <c r="G176" s="47"/>
      <c r="H176" s="47"/>
      <c r="I176" s="47"/>
      <c r="J176" s="47">
        <v>1</v>
      </c>
      <c r="K176" s="47"/>
      <c r="L176" s="47"/>
      <c r="M176" s="47"/>
      <c r="N176" s="47"/>
      <c r="O176" s="47"/>
      <c r="P176" s="47">
        <v>1</v>
      </c>
      <c r="Q176" s="47">
        <v>1</v>
      </c>
      <c r="R176" s="47">
        <v>1</v>
      </c>
      <c r="S176" s="47">
        <v>1</v>
      </c>
      <c r="T176" s="47"/>
      <c r="U176" s="47"/>
      <c r="V176" s="47">
        <v>4</v>
      </c>
      <c r="W176" s="48">
        <v>4</v>
      </c>
      <c r="X176" s="61">
        <f t="shared" si="29"/>
        <v>7</v>
      </c>
      <c r="Y176" s="52">
        <f t="shared" si="30"/>
        <v>6</v>
      </c>
      <c r="Z176">
        <f t="shared" si="31"/>
        <v>13</v>
      </c>
    </row>
    <row r="177" spans="1:26" x14ac:dyDescent="0.2">
      <c r="A177" s="51" t="s">
        <v>17</v>
      </c>
      <c r="B177" s="16">
        <v>440501</v>
      </c>
      <c r="C177" s="47" t="s">
        <v>347</v>
      </c>
      <c r="D177" s="47" t="s">
        <v>438</v>
      </c>
      <c r="E177" s="52" t="s">
        <v>439</v>
      </c>
      <c r="F177" s="56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>
        <v>1</v>
      </c>
      <c r="R177" s="47"/>
      <c r="S177" s="47">
        <v>1</v>
      </c>
      <c r="T177" s="47"/>
      <c r="U177" s="47"/>
      <c r="V177" s="47">
        <v>4</v>
      </c>
      <c r="W177" s="48">
        <v>15</v>
      </c>
      <c r="X177" s="61">
        <f t="shared" si="29"/>
        <v>4</v>
      </c>
      <c r="Y177" s="52">
        <f t="shared" si="30"/>
        <v>17</v>
      </c>
      <c r="Z177">
        <f t="shared" si="31"/>
        <v>21</v>
      </c>
    </row>
    <row r="178" spans="1:26" x14ac:dyDescent="0.2">
      <c r="A178" s="51" t="s">
        <v>17</v>
      </c>
      <c r="B178" s="16">
        <v>450602</v>
      </c>
      <c r="C178" s="47" t="s">
        <v>347</v>
      </c>
      <c r="D178" s="47" t="s">
        <v>440</v>
      </c>
      <c r="E178" s="52" t="s">
        <v>441</v>
      </c>
      <c r="F178" s="56"/>
      <c r="G178" s="47"/>
      <c r="H178" s="47"/>
      <c r="I178" s="47"/>
      <c r="J178" s="47">
        <v>1</v>
      </c>
      <c r="K178" s="47"/>
      <c r="L178" s="47"/>
      <c r="M178" s="47">
        <v>1</v>
      </c>
      <c r="N178" s="47"/>
      <c r="O178" s="47"/>
      <c r="P178" s="47">
        <v>3</v>
      </c>
      <c r="Q178" s="47">
        <v>1</v>
      </c>
      <c r="R178" s="47">
        <v>1</v>
      </c>
      <c r="S178" s="47"/>
      <c r="T178" s="47"/>
      <c r="U178" s="47"/>
      <c r="V178" s="47"/>
      <c r="W178" s="48">
        <v>2</v>
      </c>
      <c r="X178" s="61">
        <f t="shared" si="29"/>
        <v>5</v>
      </c>
      <c r="Y178" s="52">
        <f t="shared" si="30"/>
        <v>4</v>
      </c>
      <c r="Z178">
        <f t="shared" si="31"/>
        <v>9</v>
      </c>
    </row>
    <row r="179" spans="1:26" x14ac:dyDescent="0.2">
      <c r="A179" s="51" t="s">
        <v>17</v>
      </c>
      <c r="B179" s="16">
        <v>451001</v>
      </c>
      <c r="C179" s="47" t="s">
        <v>352</v>
      </c>
      <c r="D179" s="47" t="s">
        <v>442</v>
      </c>
      <c r="E179" s="52" t="s">
        <v>443</v>
      </c>
      <c r="F179" s="56"/>
      <c r="G179" s="47">
        <v>1</v>
      </c>
      <c r="H179" s="47"/>
      <c r="I179" s="47"/>
      <c r="J179" s="47"/>
      <c r="K179" s="47"/>
      <c r="L179" s="47"/>
      <c r="M179" s="47">
        <v>1</v>
      </c>
      <c r="N179" s="47"/>
      <c r="O179" s="47">
        <v>1</v>
      </c>
      <c r="P179" s="47"/>
      <c r="Q179" s="47"/>
      <c r="R179" s="47"/>
      <c r="S179" s="47">
        <v>2</v>
      </c>
      <c r="T179" s="47"/>
      <c r="U179" s="47"/>
      <c r="V179" s="47">
        <v>6</v>
      </c>
      <c r="W179" s="48">
        <v>5</v>
      </c>
      <c r="X179" s="61">
        <f t="shared" si="29"/>
        <v>6</v>
      </c>
      <c r="Y179" s="52">
        <f t="shared" si="30"/>
        <v>10</v>
      </c>
      <c r="Z179">
        <f t="shared" si="31"/>
        <v>16</v>
      </c>
    </row>
    <row r="180" spans="1:26" x14ac:dyDescent="0.2">
      <c r="A180" s="51" t="s">
        <v>17</v>
      </c>
      <c r="B180" s="16">
        <v>500901</v>
      </c>
      <c r="C180" s="47" t="s">
        <v>352</v>
      </c>
      <c r="D180" s="47" t="s">
        <v>444</v>
      </c>
      <c r="E180" s="52" t="s">
        <v>445</v>
      </c>
      <c r="F180" s="56"/>
      <c r="G180" s="47"/>
      <c r="H180" s="47"/>
      <c r="I180" s="47"/>
      <c r="J180" s="47"/>
      <c r="K180" s="47"/>
      <c r="L180" s="47">
        <v>1</v>
      </c>
      <c r="M180" s="47"/>
      <c r="N180" s="47"/>
      <c r="O180" s="47"/>
      <c r="P180" s="47"/>
      <c r="Q180" s="47"/>
      <c r="R180" s="47"/>
      <c r="S180" s="47"/>
      <c r="T180" s="47"/>
      <c r="U180" s="47"/>
      <c r="V180" s="47">
        <v>6</v>
      </c>
      <c r="W180" s="48">
        <v>3</v>
      </c>
      <c r="X180" s="61">
        <f t="shared" si="29"/>
        <v>7</v>
      </c>
      <c r="Y180" s="52">
        <f t="shared" si="30"/>
        <v>3</v>
      </c>
      <c r="Z180">
        <f t="shared" si="31"/>
        <v>10</v>
      </c>
    </row>
    <row r="181" spans="1:26" x14ac:dyDescent="0.2">
      <c r="A181" s="51" t="s">
        <v>17</v>
      </c>
      <c r="B181" s="16">
        <v>510203</v>
      </c>
      <c r="C181" s="47" t="s">
        <v>541</v>
      </c>
      <c r="D181" s="47" t="s">
        <v>446</v>
      </c>
      <c r="E181" s="52" t="s">
        <v>447</v>
      </c>
      <c r="F181" s="56"/>
      <c r="G181" s="47"/>
      <c r="H181" s="47"/>
      <c r="I181" s="47"/>
      <c r="J181" s="47">
        <v>1</v>
      </c>
      <c r="K181" s="47">
        <v>1</v>
      </c>
      <c r="L181" s="47"/>
      <c r="M181" s="47"/>
      <c r="N181" s="47"/>
      <c r="O181" s="47">
        <v>1</v>
      </c>
      <c r="P181" s="47"/>
      <c r="Q181" s="47"/>
      <c r="R181" s="47">
        <v>1</v>
      </c>
      <c r="S181" s="47">
        <v>4</v>
      </c>
      <c r="T181" s="47"/>
      <c r="U181" s="47"/>
      <c r="V181" s="47">
        <v>1</v>
      </c>
      <c r="W181" s="48">
        <v>37</v>
      </c>
      <c r="X181" s="61">
        <f t="shared" si="29"/>
        <v>3</v>
      </c>
      <c r="Y181" s="52">
        <f t="shared" si="30"/>
        <v>43</v>
      </c>
      <c r="Z181">
        <f t="shared" si="31"/>
        <v>46</v>
      </c>
    </row>
    <row r="182" spans="1:26" x14ac:dyDescent="0.2">
      <c r="A182" s="51" t="s">
        <v>17</v>
      </c>
      <c r="B182" s="16">
        <v>511005</v>
      </c>
      <c r="C182" s="47" t="s">
        <v>347</v>
      </c>
      <c r="D182" s="47" t="s">
        <v>448</v>
      </c>
      <c r="E182" s="52" t="s">
        <v>449</v>
      </c>
      <c r="F182" s="56"/>
      <c r="G182" s="47"/>
      <c r="H182" s="47"/>
      <c r="I182" s="47"/>
      <c r="J182" s="47"/>
      <c r="K182" s="47"/>
      <c r="L182" s="47"/>
      <c r="M182" s="47">
        <v>3</v>
      </c>
      <c r="N182" s="47"/>
      <c r="O182" s="47">
        <v>2</v>
      </c>
      <c r="P182" s="47">
        <v>3</v>
      </c>
      <c r="Q182" s="47">
        <v>2</v>
      </c>
      <c r="R182" s="47"/>
      <c r="S182" s="47"/>
      <c r="T182" s="47"/>
      <c r="U182" s="47"/>
      <c r="V182" s="47">
        <v>3</v>
      </c>
      <c r="W182" s="48">
        <v>5</v>
      </c>
      <c r="X182" s="61">
        <f t="shared" si="29"/>
        <v>6</v>
      </c>
      <c r="Y182" s="52">
        <f t="shared" si="30"/>
        <v>12</v>
      </c>
      <c r="Z182">
        <f t="shared" si="31"/>
        <v>18</v>
      </c>
    </row>
    <row r="183" spans="1:26" x14ac:dyDescent="0.2">
      <c r="A183" s="51" t="s">
        <v>17</v>
      </c>
      <c r="B183" s="16">
        <v>512003</v>
      </c>
      <c r="C183" s="47" t="s">
        <v>450</v>
      </c>
      <c r="D183" s="47" t="s">
        <v>451</v>
      </c>
      <c r="E183" s="52" t="s">
        <v>452</v>
      </c>
      <c r="F183" s="56"/>
      <c r="G183" s="47"/>
      <c r="H183" s="47"/>
      <c r="I183" s="47"/>
      <c r="J183" s="47"/>
      <c r="K183" s="47">
        <v>1</v>
      </c>
      <c r="L183" s="47"/>
      <c r="M183" s="47"/>
      <c r="N183" s="47"/>
      <c r="O183" s="47"/>
      <c r="P183" s="47">
        <v>2</v>
      </c>
      <c r="Q183" s="47">
        <v>3</v>
      </c>
      <c r="R183" s="47"/>
      <c r="S183" s="47"/>
      <c r="T183" s="47"/>
      <c r="U183" s="47"/>
      <c r="V183" s="47">
        <v>4</v>
      </c>
      <c r="W183" s="48"/>
      <c r="X183" s="61">
        <f t="shared" ref="X183" si="35">F183+H183+J183+L183+N183+P183+R183+T183+V183</f>
        <v>6</v>
      </c>
      <c r="Y183" s="52">
        <f t="shared" ref="Y183" si="36">G183+I183+K183+M183+O183+Q183+S183+U183+W183</f>
        <v>4</v>
      </c>
      <c r="Z183">
        <f t="shared" ref="Z183" si="37">SUM(X183:Y183)</f>
        <v>10</v>
      </c>
    </row>
    <row r="184" spans="1:26" x14ac:dyDescent="0.2">
      <c r="A184" s="51" t="s">
        <v>17</v>
      </c>
      <c r="B184" s="16">
        <v>512205</v>
      </c>
      <c r="C184" s="47" t="s">
        <v>352</v>
      </c>
      <c r="D184" s="47" t="s">
        <v>591</v>
      </c>
      <c r="E184" s="52" t="s">
        <v>592</v>
      </c>
      <c r="F184" s="56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>
        <v>2</v>
      </c>
      <c r="W184" s="48">
        <v>1</v>
      </c>
      <c r="X184" s="61">
        <f t="shared" si="29"/>
        <v>2</v>
      </c>
      <c r="Y184" s="52">
        <f t="shared" si="30"/>
        <v>1</v>
      </c>
      <c r="Z184">
        <f t="shared" si="31"/>
        <v>3</v>
      </c>
    </row>
    <row r="185" spans="1:26" x14ac:dyDescent="0.2">
      <c r="A185" s="51" t="s">
        <v>17</v>
      </c>
      <c r="B185" s="16">
        <v>513101</v>
      </c>
      <c r="C185" s="47" t="s">
        <v>453</v>
      </c>
      <c r="D185" s="47" t="s">
        <v>454</v>
      </c>
      <c r="E185" s="52" t="s">
        <v>455</v>
      </c>
      <c r="F185" s="56"/>
      <c r="G185" s="47"/>
      <c r="H185" s="47"/>
      <c r="I185" s="47"/>
      <c r="J185" s="47">
        <v>2</v>
      </c>
      <c r="K185" s="47">
        <v>6</v>
      </c>
      <c r="L185" s="47"/>
      <c r="M185" s="47">
        <v>1</v>
      </c>
      <c r="N185" s="47"/>
      <c r="O185" s="47"/>
      <c r="P185" s="47"/>
      <c r="Q185" s="47"/>
      <c r="R185" s="47"/>
      <c r="S185" s="47">
        <v>6</v>
      </c>
      <c r="T185" s="47"/>
      <c r="U185" s="47"/>
      <c r="V185" s="47">
        <v>5</v>
      </c>
      <c r="W185" s="48">
        <v>57</v>
      </c>
      <c r="X185" s="61">
        <f t="shared" si="29"/>
        <v>7</v>
      </c>
      <c r="Y185" s="52">
        <f t="shared" si="30"/>
        <v>70</v>
      </c>
      <c r="Z185">
        <f t="shared" si="31"/>
        <v>77</v>
      </c>
    </row>
    <row r="186" spans="1:26" x14ac:dyDescent="0.2">
      <c r="A186" s="51" t="s">
        <v>17</v>
      </c>
      <c r="B186" s="16">
        <v>513808</v>
      </c>
      <c r="C186" s="47" t="s">
        <v>366</v>
      </c>
      <c r="D186" s="47" t="s">
        <v>456</v>
      </c>
      <c r="E186" s="52" t="s">
        <v>457</v>
      </c>
      <c r="F186" s="56"/>
      <c r="G186" s="47"/>
      <c r="H186" s="47"/>
      <c r="I186" s="47"/>
      <c r="J186" s="47"/>
      <c r="K186" s="47">
        <v>1</v>
      </c>
      <c r="L186" s="47"/>
      <c r="M186" s="47">
        <v>6</v>
      </c>
      <c r="N186" s="47"/>
      <c r="O186" s="47">
        <v>3</v>
      </c>
      <c r="P186" s="47"/>
      <c r="Q186" s="47">
        <v>2</v>
      </c>
      <c r="R186" s="47"/>
      <c r="S186" s="47">
        <v>6</v>
      </c>
      <c r="T186" s="47"/>
      <c r="U186" s="47">
        <v>1</v>
      </c>
      <c r="V186" s="47">
        <v>5</v>
      </c>
      <c r="W186" s="48">
        <v>49</v>
      </c>
      <c r="X186" s="61">
        <f t="shared" si="29"/>
        <v>5</v>
      </c>
      <c r="Y186" s="52">
        <f t="shared" si="30"/>
        <v>68</v>
      </c>
      <c r="Z186">
        <f t="shared" si="31"/>
        <v>73</v>
      </c>
    </row>
    <row r="187" spans="1:26" x14ac:dyDescent="0.2">
      <c r="A187" s="51" t="s">
        <v>17</v>
      </c>
      <c r="B187" s="16">
        <v>520201</v>
      </c>
      <c r="C187" s="47" t="s">
        <v>458</v>
      </c>
      <c r="D187" s="47" t="s">
        <v>459</v>
      </c>
      <c r="E187" s="52" t="s">
        <v>460</v>
      </c>
      <c r="F187" s="56"/>
      <c r="G187" s="47"/>
      <c r="H187" s="47"/>
      <c r="I187" s="47"/>
      <c r="J187" s="47"/>
      <c r="K187" s="47">
        <v>1</v>
      </c>
      <c r="L187" s="47"/>
      <c r="M187" s="47"/>
      <c r="N187" s="47">
        <v>1</v>
      </c>
      <c r="O187" s="47"/>
      <c r="P187" s="47">
        <v>3</v>
      </c>
      <c r="Q187" s="47"/>
      <c r="R187" s="47"/>
      <c r="S187" s="47">
        <v>1</v>
      </c>
      <c r="T187" s="47"/>
      <c r="U187" s="47"/>
      <c r="V187" s="47">
        <v>14</v>
      </c>
      <c r="W187" s="48">
        <v>7</v>
      </c>
      <c r="X187" s="61">
        <f t="shared" si="29"/>
        <v>18</v>
      </c>
      <c r="Y187" s="52">
        <f t="shared" si="30"/>
        <v>9</v>
      </c>
      <c r="Z187">
        <f t="shared" si="31"/>
        <v>27</v>
      </c>
    </row>
    <row r="188" spans="1:26" x14ac:dyDescent="0.2">
      <c r="A188" s="51" t="s">
        <v>17</v>
      </c>
      <c r="B188" s="16">
        <v>520201</v>
      </c>
      <c r="C188" s="47" t="s">
        <v>458</v>
      </c>
      <c r="D188" s="47" t="s">
        <v>461</v>
      </c>
      <c r="E188" s="52" t="s">
        <v>462</v>
      </c>
      <c r="F188" s="56"/>
      <c r="G188" s="47">
        <v>1</v>
      </c>
      <c r="H188" s="47"/>
      <c r="I188" s="47"/>
      <c r="J188" s="47">
        <v>6</v>
      </c>
      <c r="K188" s="47">
        <v>4</v>
      </c>
      <c r="L188" s="47">
        <v>6</v>
      </c>
      <c r="M188" s="47">
        <v>5</v>
      </c>
      <c r="N188" s="47">
        <v>2</v>
      </c>
      <c r="O188" s="47">
        <v>3</v>
      </c>
      <c r="P188" s="47">
        <v>2</v>
      </c>
      <c r="Q188" s="47">
        <v>1</v>
      </c>
      <c r="R188" s="47">
        <v>8</v>
      </c>
      <c r="S188" s="47">
        <v>4</v>
      </c>
      <c r="T188" s="47">
        <v>1</v>
      </c>
      <c r="U188" s="47"/>
      <c r="V188" s="47">
        <v>73</v>
      </c>
      <c r="W188" s="48">
        <v>52</v>
      </c>
      <c r="X188" s="61">
        <f t="shared" si="29"/>
        <v>98</v>
      </c>
      <c r="Y188" s="52">
        <f t="shared" si="30"/>
        <v>70</v>
      </c>
      <c r="Z188">
        <f t="shared" si="31"/>
        <v>168</v>
      </c>
    </row>
    <row r="189" spans="1:26" x14ac:dyDescent="0.2">
      <c r="A189" s="51" t="s">
        <v>17</v>
      </c>
      <c r="B189" s="16">
        <v>520201</v>
      </c>
      <c r="C189" s="47" t="s">
        <v>458</v>
      </c>
      <c r="D189" s="47" t="s">
        <v>463</v>
      </c>
      <c r="E189" s="52" t="s">
        <v>464</v>
      </c>
      <c r="F189" s="56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>
        <v>2</v>
      </c>
      <c r="W189" s="48">
        <v>1</v>
      </c>
      <c r="X189" s="61">
        <f t="shared" si="29"/>
        <v>2</v>
      </c>
      <c r="Y189" s="52">
        <f t="shared" si="30"/>
        <v>1</v>
      </c>
      <c r="Z189">
        <f t="shared" si="31"/>
        <v>3</v>
      </c>
    </row>
    <row r="190" spans="1:26" x14ac:dyDescent="0.2">
      <c r="A190" s="51" t="s">
        <v>17</v>
      </c>
      <c r="B190" s="16">
        <v>520301</v>
      </c>
      <c r="C190" s="47" t="s">
        <v>458</v>
      </c>
      <c r="D190" s="47" t="s">
        <v>465</v>
      </c>
      <c r="E190" s="52" t="s">
        <v>466</v>
      </c>
      <c r="F190" s="56">
        <v>1</v>
      </c>
      <c r="G190" s="47"/>
      <c r="H190" s="47"/>
      <c r="I190" s="47"/>
      <c r="J190" s="47">
        <v>2</v>
      </c>
      <c r="K190" s="47"/>
      <c r="L190" s="47"/>
      <c r="M190" s="47"/>
      <c r="N190" s="47">
        <v>1</v>
      </c>
      <c r="O190" s="47"/>
      <c r="P190" s="47"/>
      <c r="Q190" s="47"/>
      <c r="R190" s="47">
        <v>1</v>
      </c>
      <c r="S190" s="47">
        <v>1</v>
      </c>
      <c r="T190" s="47"/>
      <c r="U190" s="47"/>
      <c r="V190" s="47">
        <v>9</v>
      </c>
      <c r="W190" s="48">
        <v>12</v>
      </c>
      <c r="X190" s="61">
        <f t="shared" si="29"/>
        <v>14</v>
      </c>
      <c r="Y190" s="52">
        <f t="shared" si="30"/>
        <v>13</v>
      </c>
      <c r="Z190">
        <f t="shared" si="31"/>
        <v>27</v>
      </c>
    </row>
    <row r="191" spans="1:26" x14ac:dyDescent="0.2">
      <c r="A191" s="51" t="s">
        <v>17</v>
      </c>
      <c r="B191" s="16">
        <v>520801</v>
      </c>
      <c r="C191" s="47" t="s">
        <v>458</v>
      </c>
      <c r="D191" s="47" t="s">
        <v>467</v>
      </c>
      <c r="E191" s="52" t="s">
        <v>468</v>
      </c>
      <c r="F191" s="56"/>
      <c r="G191" s="47"/>
      <c r="H191" s="47"/>
      <c r="I191" s="47"/>
      <c r="J191" s="47">
        <v>1</v>
      </c>
      <c r="K191" s="47"/>
      <c r="L191" s="47"/>
      <c r="M191" s="47"/>
      <c r="N191" s="47"/>
      <c r="O191" s="47"/>
      <c r="P191" s="47">
        <v>2</v>
      </c>
      <c r="Q191" s="47"/>
      <c r="R191" s="47"/>
      <c r="S191" s="47"/>
      <c r="T191" s="47"/>
      <c r="U191" s="47"/>
      <c r="V191" s="47">
        <v>3</v>
      </c>
      <c r="W191" s="48"/>
      <c r="X191" s="61">
        <f t="shared" si="29"/>
        <v>6</v>
      </c>
      <c r="Y191" s="52">
        <f t="shared" si="30"/>
        <v>0</v>
      </c>
      <c r="Z191">
        <f t="shared" si="31"/>
        <v>6</v>
      </c>
    </row>
    <row r="192" spans="1:26" x14ac:dyDescent="0.2">
      <c r="A192" s="51" t="s">
        <v>17</v>
      </c>
      <c r="B192" s="16">
        <v>521002</v>
      </c>
      <c r="C192" s="47" t="s">
        <v>369</v>
      </c>
      <c r="D192" s="47" t="s">
        <v>469</v>
      </c>
      <c r="E192" s="52" t="s">
        <v>470</v>
      </c>
      <c r="F192" s="56"/>
      <c r="G192" s="47">
        <v>1</v>
      </c>
      <c r="H192" s="47"/>
      <c r="I192" s="47"/>
      <c r="J192" s="47"/>
      <c r="K192" s="47"/>
      <c r="L192" s="47">
        <v>1</v>
      </c>
      <c r="M192" s="47">
        <v>2</v>
      </c>
      <c r="N192" s="47"/>
      <c r="O192" s="47">
        <v>2</v>
      </c>
      <c r="P192" s="47"/>
      <c r="Q192" s="47"/>
      <c r="R192" s="47">
        <v>1</v>
      </c>
      <c r="S192" s="47"/>
      <c r="T192" s="47"/>
      <c r="U192" s="47"/>
      <c r="V192" s="47">
        <v>1</v>
      </c>
      <c r="W192" s="48">
        <v>8</v>
      </c>
      <c r="X192" s="61">
        <f t="shared" si="29"/>
        <v>3</v>
      </c>
      <c r="Y192" s="52">
        <f t="shared" si="30"/>
        <v>13</v>
      </c>
      <c r="Z192">
        <f t="shared" si="31"/>
        <v>16</v>
      </c>
    </row>
    <row r="193" spans="1:26" x14ac:dyDescent="0.2">
      <c r="A193" s="53" t="s">
        <v>17</v>
      </c>
      <c r="B193" s="17">
        <v>540101</v>
      </c>
      <c r="C193" s="54" t="s">
        <v>352</v>
      </c>
      <c r="D193" s="54" t="s">
        <v>471</v>
      </c>
      <c r="E193" s="55" t="s">
        <v>472</v>
      </c>
      <c r="F193" s="57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>
        <v>1</v>
      </c>
      <c r="S193" s="54"/>
      <c r="T193" s="54"/>
      <c r="U193" s="54"/>
      <c r="V193" s="54">
        <v>8</v>
      </c>
      <c r="W193" s="60">
        <v>7</v>
      </c>
      <c r="X193" s="62">
        <f t="shared" si="29"/>
        <v>9</v>
      </c>
      <c r="Y193" s="55">
        <f t="shared" si="30"/>
        <v>7</v>
      </c>
      <c r="Z193">
        <f t="shared" si="31"/>
        <v>16</v>
      </c>
    </row>
    <row r="194" spans="1:26" x14ac:dyDescent="0.2">
      <c r="A194" s="3"/>
      <c r="B194" s="3"/>
      <c r="D194" s="69"/>
      <c r="E194" s="70" t="s">
        <v>48</v>
      </c>
      <c r="F194">
        <f t="shared" ref="F194:Z194" si="38">SUM(F144:F193)</f>
        <v>7</v>
      </c>
      <c r="G194">
        <f t="shared" si="38"/>
        <v>9</v>
      </c>
      <c r="H194">
        <f t="shared" si="38"/>
        <v>3</v>
      </c>
      <c r="I194">
        <f t="shared" si="38"/>
        <v>2</v>
      </c>
      <c r="J194">
        <f t="shared" si="38"/>
        <v>25</v>
      </c>
      <c r="K194">
        <f t="shared" si="38"/>
        <v>27</v>
      </c>
      <c r="L194">
        <f t="shared" si="38"/>
        <v>23</v>
      </c>
      <c r="M194">
        <f t="shared" si="38"/>
        <v>28</v>
      </c>
      <c r="N194">
        <f t="shared" si="38"/>
        <v>21</v>
      </c>
      <c r="O194">
        <f t="shared" si="38"/>
        <v>29</v>
      </c>
      <c r="P194">
        <f t="shared" si="38"/>
        <v>49</v>
      </c>
      <c r="Q194">
        <f t="shared" si="38"/>
        <v>35</v>
      </c>
      <c r="R194">
        <f t="shared" si="38"/>
        <v>43</v>
      </c>
      <c r="S194">
        <f t="shared" si="38"/>
        <v>57</v>
      </c>
      <c r="T194">
        <f t="shared" si="38"/>
        <v>2</v>
      </c>
      <c r="U194">
        <f t="shared" si="38"/>
        <v>1</v>
      </c>
      <c r="V194">
        <f t="shared" si="38"/>
        <v>378</v>
      </c>
      <c r="W194">
        <f t="shared" si="38"/>
        <v>570</v>
      </c>
      <c r="X194">
        <f t="shared" si="38"/>
        <v>551</v>
      </c>
      <c r="Y194">
        <f t="shared" si="38"/>
        <v>758</v>
      </c>
      <c r="Z194">
        <f t="shared" si="38"/>
        <v>1309</v>
      </c>
    </row>
    <row r="195" spans="1:26" x14ac:dyDescent="0.2">
      <c r="A195" s="3"/>
      <c r="B195" s="3"/>
    </row>
    <row r="196" spans="1:26" x14ac:dyDescent="0.2">
      <c r="A196" s="38" t="s">
        <v>18</v>
      </c>
      <c r="B196" s="112">
        <v>110101</v>
      </c>
      <c r="C196" s="13" t="s">
        <v>352</v>
      </c>
      <c r="D196" s="13" t="s">
        <v>473</v>
      </c>
      <c r="E196" s="50" t="s">
        <v>474</v>
      </c>
      <c r="F196" s="21"/>
      <c r="G196" s="13"/>
      <c r="H196" s="13"/>
      <c r="I196" s="13"/>
      <c r="J196" s="13"/>
      <c r="K196" s="13"/>
      <c r="L196" s="13"/>
      <c r="M196" s="13"/>
      <c r="N196" s="13">
        <v>1</v>
      </c>
      <c r="O196" s="13"/>
      <c r="P196" s="13">
        <v>1</v>
      </c>
      <c r="Q196" s="13">
        <v>2</v>
      </c>
      <c r="R196" s="13"/>
      <c r="S196" s="13"/>
      <c r="T196" s="13"/>
      <c r="U196" s="13"/>
      <c r="V196" s="13">
        <v>9</v>
      </c>
      <c r="W196" s="15">
        <v>2</v>
      </c>
      <c r="X196" s="19">
        <f t="shared" ref="X196:X218" si="39">F196+H196+J196+L196+N196+P196+R196+T196+V196</f>
        <v>11</v>
      </c>
      <c r="Y196" s="50">
        <f t="shared" ref="Y196:Y218" si="40">G196+I196+K196+M196+O196+Q196+S196+U196+W196</f>
        <v>4</v>
      </c>
      <c r="Z196">
        <f t="shared" ref="Z196:Z218" si="41">SUM(X196:Y196)</f>
        <v>15</v>
      </c>
    </row>
    <row r="197" spans="1:26" x14ac:dyDescent="0.2">
      <c r="A197" s="41" t="s">
        <v>18</v>
      </c>
      <c r="B197" s="58">
        <v>130101</v>
      </c>
      <c r="C197" s="47" t="s">
        <v>383</v>
      </c>
      <c r="D197" s="47" t="s">
        <v>475</v>
      </c>
      <c r="E197" s="52" t="s">
        <v>476</v>
      </c>
      <c r="F197" s="56"/>
      <c r="G197" s="47">
        <v>1</v>
      </c>
      <c r="H197" s="47">
        <v>1</v>
      </c>
      <c r="I197" s="47"/>
      <c r="J197" s="47">
        <v>2</v>
      </c>
      <c r="K197" s="47"/>
      <c r="L197" s="47">
        <v>1</v>
      </c>
      <c r="M197" s="47">
        <v>3</v>
      </c>
      <c r="N197" s="47">
        <v>1</v>
      </c>
      <c r="O197" s="47">
        <v>1</v>
      </c>
      <c r="P197" s="47">
        <v>1</v>
      </c>
      <c r="Q197" s="47">
        <v>4</v>
      </c>
      <c r="R197" s="47">
        <v>1</v>
      </c>
      <c r="S197" s="47">
        <v>3</v>
      </c>
      <c r="T197" s="47"/>
      <c r="U197" s="47"/>
      <c r="V197" s="47">
        <v>13</v>
      </c>
      <c r="W197" s="48">
        <v>22</v>
      </c>
      <c r="X197" s="61">
        <f t="shared" si="39"/>
        <v>20</v>
      </c>
      <c r="Y197" s="52">
        <f t="shared" si="40"/>
        <v>34</v>
      </c>
      <c r="Z197">
        <f t="shared" si="41"/>
        <v>54</v>
      </c>
    </row>
    <row r="198" spans="1:26" x14ac:dyDescent="0.2">
      <c r="A198" s="41" t="s">
        <v>18</v>
      </c>
      <c r="B198" s="58">
        <v>140701</v>
      </c>
      <c r="C198" s="47" t="s">
        <v>386</v>
      </c>
      <c r="D198" s="47" t="s">
        <v>477</v>
      </c>
      <c r="E198" s="52" t="s">
        <v>478</v>
      </c>
      <c r="F198" s="56"/>
      <c r="G198" s="47"/>
      <c r="H198" s="47"/>
      <c r="I198" s="47"/>
      <c r="J198" s="47"/>
      <c r="K198" s="47"/>
      <c r="L198" s="47"/>
      <c r="M198" s="47"/>
      <c r="N198" s="47"/>
      <c r="O198" s="47"/>
      <c r="P198" s="47">
        <v>4</v>
      </c>
      <c r="Q198" s="47">
        <v>7</v>
      </c>
      <c r="R198" s="47"/>
      <c r="S198" s="47"/>
      <c r="T198" s="47"/>
      <c r="U198" s="47"/>
      <c r="V198" s="47">
        <v>2</v>
      </c>
      <c r="W198" s="48">
        <v>2</v>
      </c>
      <c r="X198" s="61">
        <f t="shared" si="39"/>
        <v>6</v>
      </c>
      <c r="Y198" s="52">
        <f t="shared" si="40"/>
        <v>9</v>
      </c>
      <c r="Z198">
        <f t="shared" si="41"/>
        <v>15</v>
      </c>
    </row>
    <row r="199" spans="1:26" x14ac:dyDescent="0.2">
      <c r="A199" s="41" t="s">
        <v>18</v>
      </c>
      <c r="B199" s="58">
        <v>140801</v>
      </c>
      <c r="C199" s="47" t="s">
        <v>386</v>
      </c>
      <c r="D199" s="47" t="s">
        <v>479</v>
      </c>
      <c r="E199" s="52" t="s">
        <v>480</v>
      </c>
      <c r="F199" s="56"/>
      <c r="G199" s="47"/>
      <c r="H199" s="47"/>
      <c r="I199" s="47"/>
      <c r="J199" s="47">
        <v>1</v>
      </c>
      <c r="K199" s="47"/>
      <c r="L199" s="47"/>
      <c r="M199" s="47"/>
      <c r="N199" s="47"/>
      <c r="O199" s="47"/>
      <c r="P199" s="47">
        <v>5</v>
      </c>
      <c r="Q199" s="47">
        <v>2</v>
      </c>
      <c r="R199" s="47"/>
      <c r="S199" s="47"/>
      <c r="T199" s="47"/>
      <c r="U199" s="47"/>
      <c r="V199" s="47">
        <v>3</v>
      </c>
      <c r="W199" s="48">
        <v>3</v>
      </c>
      <c r="X199" s="61">
        <f t="shared" si="39"/>
        <v>9</v>
      </c>
      <c r="Y199" s="52">
        <f t="shared" si="40"/>
        <v>5</v>
      </c>
      <c r="Z199">
        <f t="shared" si="41"/>
        <v>14</v>
      </c>
    </row>
    <row r="200" spans="1:26" x14ac:dyDescent="0.2">
      <c r="A200" s="41" t="s">
        <v>18</v>
      </c>
      <c r="B200" s="58">
        <v>141001</v>
      </c>
      <c r="C200" s="47" t="s">
        <v>386</v>
      </c>
      <c r="D200" s="47" t="s">
        <v>481</v>
      </c>
      <c r="E200" s="52" t="s">
        <v>482</v>
      </c>
      <c r="F200" s="56"/>
      <c r="G200" s="47"/>
      <c r="H200" s="47"/>
      <c r="I200" s="47"/>
      <c r="J200" s="47">
        <v>1</v>
      </c>
      <c r="K200" s="47"/>
      <c r="L200" s="47"/>
      <c r="M200" s="47"/>
      <c r="N200" s="47"/>
      <c r="O200" s="47"/>
      <c r="P200" s="47">
        <v>16</v>
      </c>
      <c r="Q200" s="47">
        <v>5</v>
      </c>
      <c r="R200" s="47">
        <v>1</v>
      </c>
      <c r="S200" s="47"/>
      <c r="T200" s="47"/>
      <c r="U200" s="47"/>
      <c r="V200" s="47">
        <v>6</v>
      </c>
      <c r="W200" s="48"/>
      <c r="X200" s="61">
        <f t="shared" si="39"/>
        <v>24</v>
      </c>
      <c r="Y200" s="52">
        <f t="shared" si="40"/>
        <v>5</v>
      </c>
      <c r="Z200">
        <f t="shared" si="41"/>
        <v>29</v>
      </c>
    </row>
    <row r="201" spans="1:26" s="86" customFormat="1" x14ac:dyDescent="0.2">
      <c r="A201" s="78" t="s">
        <v>18</v>
      </c>
      <c r="B201" s="80">
        <v>141901</v>
      </c>
      <c r="C201" s="81" t="s">
        <v>386</v>
      </c>
      <c r="D201" s="81" t="s">
        <v>483</v>
      </c>
      <c r="E201" s="82" t="s">
        <v>484</v>
      </c>
      <c r="F201" s="83"/>
      <c r="G201" s="81"/>
      <c r="H201" s="81"/>
      <c r="I201" s="81"/>
      <c r="J201" s="81"/>
      <c r="K201" s="81"/>
      <c r="L201" s="81"/>
      <c r="M201" s="81">
        <v>1</v>
      </c>
      <c r="N201" s="81">
        <v>1</v>
      </c>
      <c r="O201" s="81"/>
      <c r="P201" s="81">
        <v>9</v>
      </c>
      <c r="Q201" s="81">
        <v>2</v>
      </c>
      <c r="R201" s="81"/>
      <c r="S201" s="81"/>
      <c r="T201" s="81"/>
      <c r="U201" s="81"/>
      <c r="V201" s="81">
        <v>2</v>
      </c>
      <c r="W201" s="84">
        <v>1</v>
      </c>
      <c r="X201" s="85">
        <f t="shared" si="39"/>
        <v>12</v>
      </c>
      <c r="Y201" s="82">
        <f t="shared" si="40"/>
        <v>4</v>
      </c>
      <c r="Z201" s="86">
        <f t="shared" si="41"/>
        <v>16</v>
      </c>
    </row>
    <row r="202" spans="1:26" x14ac:dyDescent="0.2">
      <c r="A202" s="41" t="s">
        <v>18</v>
      </c>
      <c r="B202" s="16">
        <v>142401</v>
      </c>
      <c r="C202" s="47" t="s">
        <v>386</v>
      </c>
      <c r="D202" s="47" t="s">
        <v>485</v>
      </c>
      <c r="E202" s="52" t="s">
        <v>486</v>
      </c>
      <c r="F202" s="56"/>
      <c r="G202" s="47"/>
      <c r="H202" s="47"/>
      <c r="I202" s="47"/>
      <c r="J202" s="47">
        <v>1</v>
      </c>
      <c r="K202" s="47"/>
      <c r="L202" s="47"/>
      <c r="M202" s="47"/>
      <c r="N202" s="47"/>
      <c r="O202" s="47"/>
      <c r="P202" s="47">
        <v>5</v>
      </c>
      <c r="Q202" s="47"/>
      <c r="R202" s="47"/>
      <c r="S202" s="47"/>
      <c r="T202" s="47"/>
      <c r="U202" s="47"/>
      <c r="V202" s="47">
        <v>8</v>
      </c>
      <c r="W202" s="48">
        <v>4</v>
      </c>
      <c r="X202" s="61">
        <f t="shared" si="39"/>
        <v>14</v>
      </c>
      <c r="Y202" s="52">
        <f t="shared" si="40"/>
        <v>4</v>
      </c>
      <c r="Z202">
        <f t="shared" si="41"/>
        <v>18</v>
      </c>
    </row>
    <row r="203" spans="1:26" x14ac:dyDescent="0.2">
      <c r="A203" s="41" t="s">
        <v>18</v>
      </c>
      <c r="B203" s="16">
        <v>143501</v>
      </c>
      <c r="C203" s="47" t="s">
        <v>386</v>
      </c>
      <c r="D203" s="47" t="s">
        <v>487</v>
      </c>
      <c r="E203" s="52" t="s">
        <v>488</v>
      </c>
      <c r="F203" s="56"/>
      <c r="G203" s="47"/>
      <c r="H203" s="47"/>
      <c r="I203" s="47"/>
      <c r="J203" s="47"/>
      <c r="K203" s="47"/>
      <c r="L203" s="47"/>
      <c r="M203" s="47"/>
      <c r="N203" s="47"/>
      <c r="O203" s="47"/>
      <c r="P203" s="47">
        <v>1</v>
      </c>
      <c r="Q203" s="47">
        <v>1</v>
      </c>
      <c r="R203" s="47"/>
      <c r="S203" s="47"/>
      <c r="T203" s="47"/>
      <c r="U203" s="47"/>
      <c r="V203" s="47"/>
      <c r="W203" s="48">
        <v>1</v>
      </c>
      <c r="X203" s="61">
        <f t="shared" si="39"/>
        <v>1</v>
      </c>
      <c r="Y203" s="52">
        <f t="shared" si="40"/>
        <v>2</v>
      </c>
      <c r="Z203">
        <f t="shared" si="41"/>
        <v>3</v>
      </c>
    </row>
    <row r="204" spans="1:26" x14ac:dyDescent="0.2">
      <c r="A204" s="41" t="s">
        <v>18</v>
      </c>
      <c r="B204" s="16">
        <v>230101</v>
      </c>
      <c r="C204" s="47" t="s">
        <v>352</v>
      </c>
      <c r="D204" s="47" t="s">
        <v>489</v>
      </c>
      <c r="E204" s="52" t="s">
        <v>490</v>
      </c>
      <c r="F204" s="56"/>
      <c r="G204" s="47"/>
      <c r="H204" s="47"/>
      <c r="I204" s="47"/>
      <c r="J204" s="47"/>
      <c r="K204" s="47"/>
      <c r="L204" s="47">
        <v>1</v>
      </c>
      <c r="M204" s="47">
        <v>1</v>
      </c>
      <c r="N204" s="47"/>
      <c r="O204" s="47"/>
      <c r="P204" s="47">
        <v>2</v>
      </c>
      <c r="Q204" s="47">
        <v>5</v>
      </c>
      <c r="R204" s="47">
        <v>2</v>
      </c>
      <c r="S204" s="47"/>
      <c r="T204" s="47"/>
      <c r="U204" s="47"/>
      <c r="V204" s="47">
        <v>11</v>
      </c>
      <c r="W204" s="48">
        <v>18</v>
      </c>
      <c r="X204" s="61">
        <f t="shared" si="39"/>
        <v>16</v>
      </c>
      <c r="Y204" s="52">
        <f t="shared" si="40"/>
        <v>24</v>
      </c>
      <c r="Z204">
        <f t="shared" si="41"/>
        <v>40</v>
      </c>
    </row>
    <row r="205" spans="1:26" x14ac:dyDescent="0.2">
      <c r="A205" s="41" t="s">
        <v>18</v>
      </c>
      <c r="B205" s="16">
        <v>261501</v>
      </c>
      <c r="C205" s="47" t="s">
        <v>352</v>
      </c>
      <c r="D205" s="47" t="s">
        <v>491</v>
      </c>
      <c r="E205" s="52" t="s">
        <v>492</v>
      </c>
      <c r="F205" s="56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>
        <v>2</v>
      </c>
      <c r="W205" s="48">
        <v>8</v>
      </c>
      <c r="X205" s="61">
        <f t="shared" si="39"/>
        <v>2</v>
      </c>
      <c r="Y205" s="52">
        <f t="shared" si="40"/>
        <v>8</v>
      </c>
      <c r="Z205">
        <f t="shared" si="41"/>
        <v>10</v>
      </c>
    </row>
    <row r="206" spans="1:26" x14ac:dyDescent="0.2">
      <c r="A206" s="41" t="s">
        <v>18</v>
      </c>
      <c r="B206" s="16">
        <v>270101</v>
      </c>
      <c r="C206" s="47" t="s">
        <v>352</v>
      </c>
      <c r="D206" s="47" t="s">
        <v>493</v>
      </c>
      <c r="E206" s="52" t="s">
        <v>494</v>
      </c>
      <c r="F206" s="56"/>
      <c r="G206" s="47"/>
      <c r="H206" s="47"/>
      <c r="I206" s="47"/>
      <c r="J206" s="47"/>
      <c r="K206" s="47"/>
      <c r="L206" s="47">
        <v>1</v>
      </c>
      <c r="M206" s="47"/>
      <c r="N206" s="47"/>
      <c r="O206" s="47"/>
      <c r="P206" s="47"/>
      <c r="Q206" s="47"/>
      <c r="R206" s="47"/>
      <c r="S206" s="47"/>
      <c r="T206" s="47"/>
      <c r="U206" s="47"/>
      <c r="V206" s="47">
        <v>5</v>
      </c>
      <c r="W206" s="48">
        <v>2</v>
      </c>
      <c r="X206" s="61">
        <f t="shared" si="39"/>
        <v>6</v>
      </c>
      <c r="Y206" s="52">
        <f t="shared" si="40"/>
        <v>2</v>
      </c>
      <c r="Z206">
        <f t="shared" si="41"/>
        <v>8</v>
      </c>
    </row>
    <row r="207" spans="1:26" x14ac:dyDescent="0.2">
      <c r="A207" s="41" t="s">
        <v>18</v>
      </c>
      <c r="B207" s="16">
        <v>300101</v>
      </c>
      <c r="C207" s="47" t="s">
        <v>347</v>
      </c>
      <c r="D207" s="47" t="s">
        <v>495</v>
      </c>
      <c r="E207" s="52" t="s">
        <v>496</v>
      </c>
      <c r="F207" s="56"/>
      <c r="G207" s="47"/>
      <c r="H207" s="47"/>
      <c r="I207" s="47"/>
      <c r="J207" s="47">
        <v>1</v>
      </c>
      <c r="K207" s="47">
        <v>2</v>
      </c>
      <c r="L207" s="47"/>
      <c r="M207" s="47">
        <v>2</v>
      </c>
      <c r="N207" s="47"/>
      <c r="O207" s="47">
        <v>1</v>
      </c>
      <c r="P207" s="47">
        <v>7</v>
      </c>
      <c r="Q207" s="47">
        <v>12</v>
      </c>
      <c r="R207" s="47">
        <v>3</v>
      </c>
      <c r="S207" s="47">
        <v>1</v>
      </c>
      <c r="T207" s="47"/>
      <c r="U207" s="47"/>
      <c r="V207" s="47">
        <v>11</v>
      </c>
      <c r="W207" s="48">
        <v>29</v>
      </c>
      <c r="X207" s="61">
        <f t="shared" si="39"/>
        <v>22</v>
      </c>
      <c r="Y207" s="52">
        <f t="shared" si="40"/>
        <v>47</v>
      </c>
      <c r="Z207">
        <f t="shared" si="41"/>
        <v>69</v>
      </c>
    </row>
    <row r="208" spans="1:26" x14ac:dyDescent="0.2">
      <c r="A208" s="41" t="s">
        <v>18</v>
      </c>
      <c r="B208" s="16">
        <v>400501</v>
      </c>
      <c r="C208" s="47" t="s">
        <v>352</v>
      </c>
      <c r="D208" s="47" t="s">
        <v>497</v>
      </c>
      <c r="E208" s="52" t="s">
        <v>498</v>
      </c>
      <c r="F208" s="56"/>
      <c r="G208" s="47"/>
      <c r="H208" s="47"/>
      <c r="I208" s="47"/>
      <c r="J208" s="47">
        <v>2</v>
      </c>
      <c r="K208" s="47">
        <v>1</v>
      </c>
      <c r="L208" s="47"/>
      <c r="M208" s="47"/>
      <c r="N208" s="47"/>
      <c r="O208" s="47">
        <v>1</v>
      </c>
      <c r="P208" s="47">
        <v>6</v>
      </c>
      <c r="Q208" s="47">
        <v>11</v>
      </c>
      <c r="R208" s="47">
        <v>1</v>
      </c>
      <c r="S208" s="47">
        <v>1</v>
      </c>
      <c r="T208" s="47">
        <v>1</v>
      </c>
      <c r="U208" s="47"/>
      <c r="V208" s="47">
        <v>10</v>
      </c>
      <c r="W208" s="48">
        <v>12</v>
      </c>
      <c r="X208" s="61">
        <f t="shared" si="39"/>
        <v>20</v>
      </c>
      <c r="Y208" s="52">
        <f t="shared" si="40"/>
        <v>26</v>
      </c>
      <c r="Z208">
        <f t="shared" si="41"/>
        <v>46</v>
      </c>
    </row>
    <row r="209" spans="1:27" x14ac:dyDescent="0.2">
      <c r="A209" s="41" t="s">
        <v>18</v>
      </c>
      <c r="B209" s="16">
        <v>400607</v>
      </c>
      <c r="C209" s="47" t="s">
        <v>423</v>
      </c>
      <c r="D209" s="47" t="s">
        <v>499</v>
      </c>
      <c r="E209" s="52" t="s">
        <v>500</v>
      </c>
      <c r="F209" s="56"/>
      <c r="G209" s="47"/>
      <c r="H209" s="47"/>
      <c r="I209" s="47"/>
      <c r="J209" s="47"/>
      <c r="K209" s="47">
        <v>1</v>
      </c>
      <c r="L209" s="47"/>
      <c r="M209" s="47"/>
      <c r="N209" s="47"/>
      <c r="O209" s="47"/>
      <c r="P209" s="47">
        <v>5</v>
      </c>
      <c r="Q209" s="47">
        <v>3</v>
      </c>
      <c r="R209" s="47">
        <v>2</v>
      </c>
      <c r="S209" s="47"/>
      <c r="T209" s="47"/>
      <c r="U209" s="47"/>
      <c r="V209" s="47">
        <v>12</v>
      </c>
      <c r="W209" s="48">
        <v>18</v>
      </c>
      <c r="X209" s="61">
        <f t="shared" si="39"/>
        <v>19</v>
      </c>
      <c r="Y209" s="52">
        <f t="shared" si="40"/>
        <v>22</v>
      </c>
      <c r="Z209">
        <f t="shared" si="41"/>
        <v>41</v>
      </c>
    </row>
    <row r="210" spans="1:27" x14ac:dyDescent="0.2">
      <c r="A210" s="41" t="s">
        <v>18</v>
      </c>
      <c r="B210" s="16">
        <v>400801</v>
      </c>
      <c r="C210" s="47" t="s">
        <v>352</v>
      </c>
      <c r="D210" s="47" t="s">
        <v>501</v>
      </c>
      <c r="E210" s="52" t="s">
        <v>502</v>
      </c>
      <c r="F210" s="56"/>
      <c r="G210" s="47"/>
      <c r="H210" s="47"/>
      <c r="I210" s="47"/>
      <c r="J210" s="47">
        <v>1</v>
      </c>
      <c r="K210" s="47"/>
      <c r="L210" s="47">
        <v>1</v>
      </c>
      <c r="M210" s="47"/>
      <c r="N210" s="47"/>
      <c r="O210" s="47"/>
      <c r="P210" s="47">
        <v>4</v>
      </c>
      <c r="Q210" s="47">
        <v>2</v>
      </c>
      <c r="R210" s="47">
        <v>1</v>
      </c>
      <c r="S210" s="47"/>
      <c r="T210" s="47"/>
      <c r="U210" s="47"/>
      <c r="V210" s="47">
        <v>7</v>
      </c>
      <c r="W210" s="48"/>
      <c r="X210" s="61">
        <f t="shared" si="39"/>
        <v>14</v>
      </c>
      <c r="Y210" s="52">
        <f t="shared" si="40"/>
        <v>2</v>
      </c>
      <c r="Z210">
        <f t="shared" si="41"/>
        <v>16</v>
      </c>
    </row>
    <row r="211" spans="1:27" x14ac:dyDescent="0.2">
      <c r="A211" s="41" t="s">
        <v>18</v>
      </c>
      <c r="B211" s="16">
        <v>422801</v>
      </c>
      <c r="C211" s="47" t="s">
        <v>541</v>
      </c>
      <c r="D211" s="47" t="s">
        <v>503</v>
      </c>
      <c r="E211" s="52" t="s">
        <v>504</v>
      </c>
      <c r="F211" s="56"/>
      <c r="G211" s="47"/>
      <c r="H211" s="47"/>
      <c r="I211" s="47"/>
      <c r="J211" s="47"/>
      <c r="K211" s="47">
        <v>2</v>
      </c>
      <c r="L211" s="47">
        <v>1</v>
      </c>
      <c r="M211" s="47">
        <v>4</v>
      </c>
      <c r="N211" s="47">
        <v>1</v>
      </c>
      <c r="O211" s="47">
        <v>1</v>
      </c>
      <c r="P211" s="47"/>
      <c r="Q211" s="47">
        <v>5</v>
      </c>
      <c r="R211" s="47"/>
      <c r="S211" s="47">
        <v>3</v>
      </c>
      <c r="T211" s="47"/>
      <c r="U211" s="47"/>
      <c r="V211" s="47">
        <v>11</v>
      </c>
      <c r="W211" s="48">
        <v>40</v>
      </c>
      <c r="X211" s="61">
        <f t="shared" si="39"/>
        <v>13</v>
      </c>
      <c r="Y211" s="52">
        <f t="shared" si="40"/>
        <v>55</v>
      </c>
      <c r="Z211">
        <f t="shared" si="41"/>
        <v>68</v>
      </c>
    </row>
    <row r="212" spans="1:27" x14ac:dyDescent="0.2">
      <c r="A212" s="41" t="s">
        <v>18</v>
      </c>
      <c r="B212" s="16">
        <v>440501</v>
      </c>
      <c r="C212" s="47" t="s">
        <v>347</v>
      </c>
      <c r="D212" s="47" t="s">
        <v>505</v>
      </c>
      <c r="E212" s="52" t="s">
        <v>506</v>
      </c>
      <c r="F212" s="56"/>
      <c r="G212" s="47"/>
      <c r="H212" s="47">
        <v>1</v>
      </c>
      <c r="I212" s="47"/>
      <c r="J212" s="47"/>
      <c r="K212" s="47"/>
      <c r="L212" s="47"/>
      <c r="M212" s="47"/>
      <c r="N212" s="47"/>
      <c r="O212" s="47"/>
      <c r="P212" s="47">
        <v>1</v>
      </c>
      <c r="Q212" s="47"/>
      <c r="R212" s="47">
        <v>1</v>
      </c>
      <c r="S212" s="47"/>
      <c r="T212" s="47"/>
      <c r="U212" s="47">
        <v>1</v>
      </c>
      <c r="V212" s="47">
        <v>1</v>
      </c>
      <c r="W212" s="48">
        <v>4</v>
      </c>
      <c r="X212" s="61">
        <f t="shared" si="39"/>
        <v>4</v>
      </c>
      <c r="Y212" s="52">
        <f t="shared" si="40"/>
        <v>5</v>
      </c>
      <c r="Z212">
        <f t="shared" si="41"/>
        <v>9</v>
      </c>
    </row>
    <row r="213" spans="1:27" x14ac:dyDescent="0.2">
      <c r="A213" s="41" t="s">
        <v>18</v>
      </c>
      <c r="B213" s="16">
        <v>450602</v>
      </c>
      <c r="C213" s="47" t="s">
        <v>347</v>
      </c>
      <c r="D213" s="47" t="s">
        <v>507</v>
      </c>
      <c r="E213" s="52" t="s">
        <v>508</v>
      </c>
      <c r="F213" s="56"/>
      <c r="G213" s="47"/>
      <c r="H213" s="47"/>
      <c r="I213" s="47"/>
      <c r="J213" s="47"/>
      <c r="K213" s="47"/>
      <c r="L213" s="47"/>
      <c r="M213" s="47"/>
      <c r="N213" s="47"/>
      <c r="O213" s="47"/>
      <c r="P213" s="47">
        <v>1</v>
      </c>
      <c r="Q213" s="47">
        <v>3</v>
      </c>
      <c r="R213" s="47"/>
      <c r="S213" s="47"/>
      <c r="T213" s="47"/>
      <c r="U213" s="47"/>
      <c r="V213" s="47">
        <v>6</v>
      </c>
      <c r="W213" s="48"/>
      <c r="X213" s="61">
        <f t="shared" si="39"/>
        <v>7</v>
      </c>
      <c r="Y213" s="52">
        <f t="shared" si="40"/>
        <v>3</v>
      </c>
      <c r="Z213">
        <f t="shared" si="41"/>
        <v>10</v>
      </c>
    </row>
    <row r="214" spans="1:27" x14ac:dyDescent="0.2">
      <c r="A214" s="41" t="s">
        <v>18</v>
      </c>
      <c r="B214" s="16">
        <v>512003</v>
      </c>
      <c r="C214" s="47" t="s">
        <v>450</v>
      </c>
      <c r="D214" s="47" t="s">
        <v>509</v>
      </c>
      <c r="E214" s="52" t="s">
        <v>510</v>
      </c>
      <c r="F214" s="56"/>
      <c r="G214" s="47"/>
      <c r="H214" s="47"/>
      <c r="I214" s="47">
        <v>1</v>
      </c>
      <c r="J214" s="47">
        <v>2</v>
      </c>
      <c r="K214" s="47">
        <v>2</v>
      </c>
      <c r="L214" s="47"/>
      <c r="M214" s="47"/>
      <c r="N214" s="47"/>
      <c r="O214" s="47"/>
      <c r="P214" s="47">
        <v>11</v>
      </c>
      <c r="Q214" s="47">
        <v>7</v>
      </c>
      <c r="R214" s="47">
        <v>1</v>
      </c>
      <c r="S214" s="47">
        <v>1</v>
      </c>
      <c r="T214" s="47"/>
      <c r="U214" s="47"/>
      <c r="V214" s="47">
        <v>9</v>
      </c>
      <c r="W214" s="48">
        <v>8</v>
      </c>
      <c r="X214" s="61">
        <f t="shared" si="39"/>
        <v>23</v>
      </c>
      <c r="Y214" s="52">
        <f t="shared" si="40"/>
        <v>19</v>
      </c>
      <c r="Z214">
        <f t="shared" si="41"/>
        <v>42</v>
      </c>
    </row>
    <row r="215" spans="1:27" x14ac:dyDescent="0.2">
      <c r="A215" s="41" t="s">
        <v>18</v>
      </c>
      <c r="B215" s="16">
        <v>512308</v>
      </c>
      <c r="C215" s="47" t="s">
        <v>541</v>
      </c>
      <c r="D215" s="47" t="s">
        <v>511</v>
      </c>
      <c r="E215" s="52" t="s">
        <v>512</v>
      </c>
      <c r="F215" s="56"/>
      <c r="G215" s="47"/>
      <c r="H215" s="47"/>
      <c r="I215" s="47"/>
      <c r="J215" s="47">
        <v>3</v>
      </c>
      <c r="K215" s="47">
        <v>3</v>
      </c>
      <c r="L215" s="47">
        <v>1</v>
      </c>
      <c r="M215" s="47"/>
      <c r="N215" s="47"/>
      <c r="O215" s="47">
        <v>1</v>
      </c>
      <c r="P215" s="47"/>
      <c r="Q215" s="47">
        <v>1</v>
      </c>
      <c r="R215" s="47">
        <v>2</v>
      </c>
      <c r="S215" s="47">
        <v>3</v>
      </c>
      <c r="T215" s="47"/>
      <c r="U215" s="47"/>
      <c r="V215" s="47">
        <v>28</v>
      </c>
      <c r="W215" s="48">
        <v>39</v>
      </c>
      <c r="X215" s="61">
        <f t="shared" si="39"/>
        <v>34</v>
      </c>
      <c r="Y215" s="52">
        <f t="shared" si="40"/>
        <v>47</v>
      </c>
      <c r="Z215">
        <f t="shared" si="41"/>
        <v>81</v>
      </c>
    </row>
    <row r="216" spans="1:27" x14ac:dyDescent="0.2">
      <c r="A216" s="41" t="s">
        <v>18</v>
      </c>
      <c r="B216" s="16">
        <v>513808</v>
      </c>
      <c r="C216" s="47" t="s">
        <v>366</v>
      </c>
      <c r="D216" s="47" t="s">
        <v>513</v>
      </c>
      <c r="E216" s="52" t="s">
        <v>514</v>
      </c>
      <c r="F216" s="56"/>
      <c r="G216" s="47"/>
      <c r="H216" s="47"/>
      <c r="I216" s="47"/>
      <c r="J216" s="47"/>
      <c r="K216" s="47"/>
      <c r="L216" s="47"/>
      <c r="M216" s="47"/>
      <c r="N216" s="47"/>
      <c r="O216" s="47"/>
      <c r="P216" s="47">
        <v>1</v>
      </c>
      <c r="Q216" s="47">
        <v>3</v>
      </c>
      <c r="R216" s="47"/>
      <c r="S216" s="47">
        <v>3</v>
      </c>
      <c r="T216" s="47"/>
      <c r="U216" s="47"/>
      <c r="V216" s="47">
        <v>1</v>
      </c>
      <c r="W216" s="48">
        <v>10</v>
      </c>
      <c r="X216" s="61">
        <f t="shared" si="39"/>
        <v>2</v>
      </c>
      <c r="Y216" s="52">
        <f t="shared" si="40"/>
        <v>16</v>
      </c>
      <c r="Z216">
        <f t="shared" si="41"/>
        <v>18</v>
      </c>
    </row>
    <row r="217" spans="1:27" x14ac:dyDescent="0.2">
      <c r="A217" s="41" t="s">
        <v>18</v>
      </c>
      <c r="B217" s="16">
        <v>513818</v>
      </c>
      <c r="C217" s="47" t="s">
        <v>366</v>
      </c>
      <c r="D217" s="47" t="s">
        <v>515</v>
      </c>
      <c r="E217" s="52" t="s">
        <v>516</v>
      </c>
      <c r="F217" s="56">
        <v>1</v>
      </c>
      <c r="G217" s="47"/>
      <c r="H217" s="47"/>
      <c r="I217" s="47"/>
      <c r="J217" s="47"/>
      <c r="K217" s="47">
        <v>1</v>
      </c>
      <c r="L217" s="47"/>
      <c r="M217" s="47">
        <v>3</v>
      </c>
      <c r="N217" s="47"/>
      <c r="O217" s="47">
        <v>1</v>
      </c>
      <c r="P217" s="47"/>
      <c r="Q217" s="47"/>
      <c r="R217" s="47"/>
      <c r="S217" s="47">
        <v>2</v>
      </c>
      <c r="T217" s="47"/>
      <c r="U217" s="47"/>
      <c r="V217" s="47">
        <v>5</v>
      </c>
      <c r="W217" s="48">
        <v>21</v>
      </c>
      <c r="X217" s="61">
        <f t="shared" si="39"/>
        <v>6</v>
      </c>
      <c r="Y217" s="52">
        <f t="shared" si="40"/>
        <v>28</v>
      </c>
      <c r="Z217">
        <f t="shared" si="41"/>
        <v>34</v>
      </c>
    </row>
    <row r="218" spans="1:27" x14ac:dyDescent="0.2">
      <c r="A218" s="43" t="s">
        <v>18</v>
      </c>
      <c r="B218" s="17">
        <v>520201</v>
      </c>
      <c r="C218" s="54" t="s">
        <v>458</v>
      </c>
      <c r="D218" s="54" t="s">
        <v>517</v>
      </c>
      <c r="E218" s="55" t="s">
        <v>518</v>
      </c>
      <c r="F218" s="57"/>
      <c r="G218" s="54"/>
      <c r="H218" s="54"/>
      <c r="I218" s="54"/>
      <c r="J218" s="54"/>
      <c r="K218" s="54"/>
      <c r="L218" s="54"/>
      <c r="M218" s="54"/>
      <c r="N218" s="54"/>
      <c r="O218" s="54"/>
      <c r="P218" s="54">
        <v>6</v>
      </c>
      <c r="Q218" s="54">
        <v>5</v>
      </c>
      <c r="R218" s="54">
        <v>1</v>
      </c>
      <c r="S218" s="54"/>
      <c r="T218" s="54"/>
      <c r="U218" s="54"/>
      <c r="V218" s="54">
        <v>5</v>
      </c>
      <c r="W218" s="60"/>
      <c r="X218" s="62">
        <f t="shared" si="39"/>
        <v>12</v>
      </c>
      <c r="Y218" s="55">
        <f t="shared" si="40"/>
        <v>5</v>
      </c>
      <c r="Z218">
        <f t="shared" si="41"/>
        <v>17</v>
      </c>
    </row>
    <row r="219" spans="1:27" x14ac:dyDescent="0.2">
      <c r="A219" s="3"/>
      <c r="B219" s="3"/>
      <c r="D219" s="69"/>
      <c r="E219" s="70" t="s">
        <v>47</v>
      </c>
      <c r="F219">
        <f t="shared" ref="F219:Z219" si="42">SUM(F196:F218)</f>
        <v>1</v>
      </c>
      <c r="G219">
        <f t="shared" si="42"/>
        <v>1</v>
      </c>
      <c r="H219">
        <f t="shared" si="42"/>
        <v>2</v>
      </c>
      <c r="I219">
        <f t="shared" si="42"/>
        <v>1</v>
      </c>
      <c r="J219">
        <f t="shared" si="42"/>
        <v>14</v>
      </c>
      <c r="K219">
        <f t="shared" si="42"/>
        <v>12</v>
      </c>
      <c r="L219">
        <f t="shared" si="42"/>
        <v>6</v>
      </c>
      <c r="M219">
        <f t="shared" si="42"/>
        <v>14</v>
      </c>
      <c r="N219">
        <f t="shared" si="42"/>
        <v>4</v>
      </c>
      <c r="O219">
        <f t="shared" si="42"/>
        <v>6</v>
      </c>
      <c r="P219">
        <f t="shared" si="42"/>
        <v>86</v>
      </c>
      <c r="Q219">
        <f t="shared" si="42"/>
        <v>80</v>
      </c>
      <c r="R219">
        <f t="shared" si="42"/>
        <v>16</v>
      </c>
      <c r="S219">
        <f t="shared" si="42"/>
        <v>17</v>
      </c>
      <c r="T219">
        <f t="shared" si="42"/>
        <v>1</v>
      </c>
      <c r="U219">
        <f t="shared" si="42"/>
        <v>1</v>
      </c>
      <c r="V219">
        <f t="shared" si="42"/>
        <v>167</v>
      </c>
      <c r="W219">
        <f t="shared" si="42"/>
        <v>244</v>
      </c>
      <c r="X219">
        <f t="shared" si="42"/>
        <v>297</v>
      </c>
      <c r="Y219">
        <f t="shared" si="42"/>
        <v>376</v>
      </c>
      <c r="Z219">
        <f t="shared" si="42"/>
        <v>673</v>
      </c>
    </row>
    <row r="220" spans="1:27" x14ac:dyDescent="0.2">
      <c r="A220" s="3"/>
      <c r="B220" s="3"/>
    </row>
    <row r="221" spans="1:27" x14ac:dyDescent="0.2">
      <c r="A221" s="63" t="s">
        <v>19</v>
      </c>
      <c r="B221" s="64">
        <v>512001</v>
      </c>
      <c r="C221" s="18" t="s">
        <v>10</v>
      </c>
      <c r="D221" s="18" t="s">
        <v>11</v>
      </c>
      <c r="E221" s="65" t="s">
        <v>94</v>
      </c>
      <c r="F221" s="22">
        <v>6</v>
      </c>
      <c r="G221" s="18">
        <v>12</v>
      </c>
      <c r="H221" s="18"/>
      <c r="I221" s="18"/>
      <c r="J221" s="18">
        <v>19</v>
      </c>
      <c r="K221" s="18">
        <v>42</v>
      </c>
      <c r="L221" s="18">
        <v>1</v>
      </c>
      <c r="M221" s="18">
        <v>9</v>
      </c>
      <c r="N221" s="18">
        <v>19</v>
      </c>
      <c r="O221" s="18">
        <v>24</v>
      </c>
      <c r="P221" s="116">
        <v>14</v>
      </c>
      <c r="Q221" s="116">
        <v>24</v>
      </c>
      <c r="R221" s="18">
        <v>14</v>
      </c>
      <c r="S221" s="18">
        <v>25</v>
      </c>
      <c r="T221" s="18"/>
      <c r="U221" s="18"/>
      <c r="V221" s="18">
        <v>173</v>
      </c>
      <c r="W221" s="20">
        <v>394</v>
      </c>
      <c r="X221" s="66">
        <f>F221+H221+J221+L221+N221+P221+R221+T221+V221</f>
        <v>246</v>
      </c>
      <c r="Y221" s="65">
        <f>G221+I221+K221+M221+O221+Q221+S221+U221+W221</f>
        <v>530</v>
      </c>
      <c r="Z221">
        <f>SUM(X221:Y221)</f>
        <v>776</v>
      </c>
    </row>
    <row r="222" spans="1:27" x14ac:dyDescent="0.2">
      <c r="E222" s="67" t="s">
        <v>113</v>
      </c>
      <c r="F222">
        <f>SUM(F221)</f>
        <v>6</v>
      </c>
      <c r="G222">
        <f t="shared" ref="G222:Z222" si="43">SUM(G221)</f>
        <v>12</v>
      </c>
      <c r="H222">
        <f t="shared" si="43"/>
        <v>0</v>
      </c>
      <c r="I222">
        <f t="shared" si="43"/>
        <v>0</v>
      </c>
      <c r="J222">
        <f t="shared" si="43"/>
        <v>19</v>
      </c>
      <c r="K222">
        <f t="shared" si="43"/>
        <v>42</v>
      </c>
      <c r="L222">
        <f t="shared" si="43"/>
        <v>1</v>
      </c>
      <c r="M222">
        <f t="shared" si="43"/>
        <v>9</v>
      </c>
      <c r="N222">
        <f t="shared" si="43"/>
        <v>19</v>
      </c>
      <c r="O222">
        <f t="shared" si="43"/>
        <v>24</v>
      </c>
      <c r="P222">
        <f t="shared" si="43"/>
        <v>14</v>
      </c>
      <c r="Q222">
        <f t="shared" si="43"/>
        <v>24</v>
      </c>
      <c r="R222">
        <f>SUM(R221)</f>
        <v>14</v>
      </c>
      <c r="S222">
        <f>SUM(S221)</f>
        <v>25</v>
      </c>
      <c r="T222">
        <f>SUM(T221)</f>
        <v>0</v>
      </c>
      <c r="U222">
        <f>SUM(U221)</f>
        <v>0</v>
      </c>
      <c r="V222">
        <f t="shared" si="43"/>
        <v>173</v>
      </c>
      <c r="W222">
        <f t="shared" si="43"/>
        <v>394</v>
      </c>
      <c r="X222">
        <f t="shared" si="43"/>
        <v>246</v>
      </c>
      <c r="Y222">
        <f t="shared" si="43"/>
        <v>530</v>
      </c>
      <c r="Z222">
        <f t="shared" si="43"/>
        <v>776</v>
      </c>
    </row>
    <row r="224" spans="1:27" x14ac:dyDescent="0.2">
      <c r="B224" t="s">
        <v>52</v>
      </c>
      <c r="E224" s="3" t="s">
        <v>9</v>
      </c>
      <c r="F224" s="75">
        <f t="shared" ref="F224:Z224" si="44">F13+F126+F142+F194+F219+F222</f>
        <v>175</v>
      </c>
      <c r="G224" s="75">
        <f t="shared" si="44"/>
        <v>258</v>
      </c>
      <c r="H224" s="75">
        <f t="shared" si="44"/>
        <v>14</v>
      </c>
      <c r="I224" s="75">
        <f t="shared" si="44"/>
        <v>25</v>
      </c>
      <c r="J224" s="75">
        <f t="shared" si="44"/>
        <v>279</v>
      </c>
      <c r="K224" s="75">
        <f t="shared" si="44"/>
        <v>349</v>
      </c>
      <c r="L224" s="75">
        <f t="shared" si="44"/>
        <v>408</v>
      </c>
      <c r="M224" s="75">
        <f t="shared" si="44"/>
        <v>505</v>
      </c>
      <c r="N224" s="75">
        <f t="shared" si="44"/>
        <v>649</v>
      </c>
      <c r="O224" s="75">
        <f t="shared" si="44"/>
        <v>956</v>
      </c>
      <c r="P224" s="75">
        <f t="shared" si="44"/>
        <v>276</v>
      </c>
      <c r="Q224" s="75">
        <f t="shared" si="44"/>
        <v>263</v>
      </c>
      <c r="R224" s="75">
        <f t="shared" si="44"/>
        <v>432</v>
      </c>
      <c r="S224" s="75">
        <f t="shared" si="44"/>
        <v>510</v>
      </c>
      <c r="T224" s="75">
        <f t="shared" si="44"/>
        <v>5</v>
      </c>
      <c r="U224" s="75">
        <f t="shared" si="44"/>
        <v>12</v>
      </c>
      <c r="V224" s="75">
        <f t="shared" si="44"/>
        <v>5508</v>
      </c>
      <c r="W224" s="75">
        <f t="shared" si="44"/>
        <v>7350</v>
      </c>
      <c r="X224" s="75">
        <f t="shared" si="44"/>
        <v>7746</v>
      </c>
      <c r="Y224" s="75">
        <f t="shared" si="44"/>
        <v>10228</v>
      </c>
      <c r="Z224" s="75">
        <f t="shared" si="44"/>
        <v>17974</v>
      </c>
      <c r="AA224" s="75"/>
    </row>
    <row r="225" spans="1:30" x14ac:dyDescent="0.2">
      <c r="E225" s="3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30" x14ac:dyDescent="0.2">
      <c r="E226" s="3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87"/>
      <c r="AA226" s="87"/>
    </row>
    <row r="228" spans="1:30" x14ac:dyDescent="0.2">
      <c r="A228" s="2" t="s">
        <v>3</v>
      </c>
      <c r="B228" s="11"/>
    </row>
    <row r="229" spans="1:30" x14ac:dyDescent="0.2">
      <c r="A229" s="2" t="s">
        <v>102</v>
      </c>
      <c r="B229" s="11"/>
    </row>
    <row r="230" spans="1:30" x14ac:dyDescent="0.2">
      <c r="A230" s="2" t="s">
        <v>560</v>
      </c>
      <c r="B230" s="11"/>
    </row>
    <row r="231" spans="1:30" x14ac:dyDescent="0.2">
      <c r="B231" s="11"/>
    </row>
    <row r="232" spans="1:30" x14ac:dyDescent="0.2">
      <c r="A232" s="71" t="s">
        <v>93</v>
      </c>
      <c r="B232" s="11"/>
      <c r="F232" s="174" t="s">
        <v>85</v>
      </c>
      <c r="G232" s="173"/>
      <c r="H232" s="174" t="s">
        <v>86</v>
      </c>
      <c r="I232" s="175"/>
      <c r="J232" s="172" t="s">
        <v>87</v>
      </c>
      <c r="K232" s="173"/>
      <c r="L232" s="174" t="s">
        <v>88</v>
      </c>
      <c r="M232" s="175"/>
      <c r="N232" s="172" t="s">
        <v>4</v>
      </c>
      <c r="O232" s="173"/>
      <c r="P232" s="174" t="s">
        <v>89</v>
      </c>
      <c r="Q232" s="175"/>
      <c r="R232" s="170" t="s">
        <v>90</v>
      </c>
      <c r="S232" s="171"/>
      <c r="T232" s="170" t="s">
        <v>91</v>
      </c>
      <c r="U232" s="171"/>
      <c r="V232" s="172" t="s">
        <v>92</v>
      </c>
      <c r="W232" s="173"/>
      <c r="X232" s="174" t="s">
        <v>9</v>
      </c>
      <c r="Y232" s="175"/>
      <c r="AC232" s="26"/>
      <c r="AD232" s="26"/>
    </row>
    <row r="233" spans="1:30" x14ac:dyDescent="0.2">
      <c r="A233" s="88" t="s">
        <v>6</v>
      </c>
      <c r="B233" s="89" t="s">
        <v>98</v>
      </c>
      <c r="C233" s="90" t="s">
        <v>8</v>
      </c>
      <c r="D233" s="90" t="s">
        <v>7</v>
      </c>
      <c r="E233" s="90" t="s">
        <v>12</v>
      </c>
      <c r="F233" s="91" t="s">
        <v>1</v>
      </c>
      <c r="G233" s="92" t="s">
        <v>2</v>
      </c>
      <c r="H233" s="91" t="s">
        <v>1</v>
      </c>
      <c r="I233" s="93" t="s">
        <v>2</v>
      </c>
      <c r="J233" s="94" t="s">
        <v>1</v>
      </c>
      <c r="K233" s="92" t="s">
        <v>2</v>
      </c>
      <c r="L233" s="91" t="s">
        <v>1</v>
      </c>
      <c r="M233" s="93" t="s">
        <v>2</v>
      </c>
      <c r="N233" s="94" t="s">
        <v>1</v>
      </c>
      <c r="O233" s="92" t="s">
        <v>2</v>
      </c>
      <c r="P233" s="91" t="s">
        <v>1</v>
      </c>
      <c r="Q233" s="93" t="s">
        <v>2</v>
      </c>
      <c r="R233" s="91" t="s">
        <v>1</v>
      </c>
      <c r="S233" s="93" t="s">
        <v>2</v>
      </c>
      <c r="T233" s="91" t="s">
        <v>1</v>
      </c>
      <c r="U233" s="93" t="s">
        <v>2</v>
      </c>
      <c r="V233" s="94" t="s">
        <v>1</v>
      </c>
      <c r="W233" s="92" t="s">
        <v>2</v>
      </c>
      <c r="X233" s="91" t="s">
        <v>1</v>
      </c>
      <c r="Y233" s="93" t="s">
        <v>2</v>
      </c>
      <c r="Z233" s="10" t="s">
        <v>0</v>
      </c>
      <c r="AA233" s="10"/>
      <c r="AB233" s="10"/>
      <c r="AC233" s="10"/>
      <c r="AD233" s="10"/>
    </row>
    <row r="234" spans="1:30" x14ac:dyDescent="0.2">
      <c r="A234" s="106" t="s">
        <v>55</v>
      </c>
      <c r="B234" s="64"/>
      <c r="C234" s="18"/>
      <c r="D234" s="18"/>
      <c r="E234" s="65"/>
      <c r="F234" s="22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20"/>
      <c r="X234" s="66">
        <f>F234+H234+J234+L234+N234+P234+R234+T234+V234</f>
        <v>0</v>
      </c>
      <c r="Y234" s="65">
        <f>G234+I234+K234+M234+O234+Q234+S234+U234+W234</f>
        <v>0</v>
      </c>
      <c r="Z234">
        <f>SUM(X234:Y234)</f>
        <v>0</v>
      </c>
    </row>
    <row r="235" spans="1:30" x14ac:dyDescent="0.2">
      <c r="D235" s="25"/>
      <c r="E235" s="67" t="s">
        <v>51</v>
      </c>
      <c r="F235">
        <f t="shared" ref="F235:Z235" si="45">SUM(F234:F234)</f>
        <v>0</v>
      </c>
      <c r="G235">
        <f t="shared" si="45"/>
        <v>0</v>
      </c>
      <c r="H235">
        <f t="shared" si="45"/>
        <v>0</v>
      </c>
      <c r="I235">
        <f t="shared" si="45"/>
        <v>0</v>
      </c>
      <c r="J235">
        <f t="shared" si="45"/>
        <v>0</v>
      </c>
      <c r="K235">
        <f t="shared" si="45"/>
        <v>0</v>
      </c>
      <c r="L235">
        <f t="shared" si="45"/>
        <v>0</v>
      </c>
      <c r="M235">
        <f t="shared" si="45"/>
        <v>0</v>
      </c>
      <c r="N235">
        <f t="shared" si="45"/>
        <v>0</v>
      </c>
      <c r="O235">
        <f t="shared" si="45"/>
        <v>0</v>
      </c>
      <c r="P235">
        <f t="shared" si="45"/>
        <v>0</v>
      </c>
      <c r="Q235">
        <f t="shared" si="45"/>
        <v>0</v>
      </c>
      <c r="R235">
        <f t="shared" si="45"/>
        <v>0</v>
      </c>
      <c r="S235">
        <f t="shared" si="45"/>
        <v>0</v>
      </c>
      <c r="T235">
        <f t="shared" si="45"/>
        <v>0</v>
      </c>
      <c r="U235">
        <f t="shared" si="45"/>
        <v>0</v>
      </c>
      <c r="V235">
        <f t="shared" si="45"/>
        <v>0</v>
      </c>
      <c r="W235">
        <f t="shared" si="45"/>
        <v>0</v>
      </c>
      <c r="X235">
        <f t="shared" si="45"/>
        <v>0</v>
      </c>
      <c r="Y235">
        <f t="shared" si="45"/>
        <v>0</v>
      </c>
      <c r="Z235">
        <f t="shared" si="45"/>
        <v>0</v>
      </c>
    </row>
    <row r="236" spans="1:30" s="98" customFormat="1" x14ac:dyDescent="0.2">
      <c r="A236" s="95"/>
      <c r="B236" s="96"/>
      <c r="C236" s="97"/>
      <c r="D236" s="97"/>
      <c r="E236" s="97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</row>
    <row r="237" spans="1:30" x14ac:dyDescent="0.2">
      <c r="A237" s="49" t="s">
        <v>16</v>
      </c>
      <c r="B237" s="112" t="s">
        <v>525</v>
      </c>
      <c r="C237" s="13" t="s">
        <v>138</v>
      </c>
      <c r="D237" s="13" t="s">
        <v>136</v>
      </c>
      <c r="E237" s="50" t="s">
        <v>137</v>
      </c>
      <c r="F237" s="21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5">
        <v>3</v>
      </c>
      <c r="X237" s="19">
        <f t="shared" ref="X237:X300" si="46">F237+H237+J237+L237+N237+P237+R237+T237+V237</f>
        <v>0</v>
      </c>
      <c r="Y237" s="50">
        <f t="shared" ref="Y237:Y300" si="47">G237+I237+K237+M237+O237+Q237+S237+U237+W237</f>
        <v>3</v>
      </c>
      <c r="Z237">
        <f t="shared" ref="Z237:Z300" si="48">SUM(X237:Y237)</f>
        <v>3</v>
      </c>
    </row>
    <row r="238" spans="1:30" x14ac:dyDescent="0.2">
      <c r="A238" s="51" t="s">
        <v>16</v>
      </c>
      <c r="B238" s="113" t="s">
        <v>526</v>
      </c>
      <c r="C238" s="47" t="s">
        <v>138</v>
      </c>
      <c r="D238" s="47" t="s">
        <v>139</v>
      </c>
      <c r="E238" s="52" t="s">
        <v>140</v>
      </c>
      <c r="F238" s="56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8">
        <v>1</v>
      </c>
      <c r="X238" s="61">
        <f t="shared" si="46"/>
        <v>0</v>
      </c>
      <c r="Y238" s="52">
        <f t="shared" si="47"/>
        <v>1</v>
      </c>
      <c r="Z238">
        <f t="shared" si="48"/>
        <v>1</v>
      </c>
    </row>
    <row r="239" spans="1:30" x14ac:dyDescent="0.2">
      <c r="A239" s="51" t="s">
        <v>16</v>
      </c>
      <c r="B239" s="113" t="s">
        <v>527</v>
      </c>
      <c r="C239" s="47" t="s">
        <v>138</v>
      </c>
      <c r="D239" s="47" t="s">
        <v>141</v>
      </c>
      <c r="E239" s="52" t="s">
        <v>142</v>
      </c>
      <c r="F239" s="56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>
        <v>1</v>
      </c>
      <c r="W239" s="48"/>
      <c r="X239" s="61">
        <f t="shared" si="46"/>
        <v>1</v>
      </c>
      <c r="Y239" s="52">
        <f t="shared" si="47"/>
        <v>0</v>
      </c>
      <c r="Z239">
        <f t="shared" si="48"/>
        <v>1</v>
      </c>
    </row>
    <row r="240" spans="1:30" x14ac:dyDescent="0.2">
      <c r="A240" s="51" t="s">
        <v>16</v>
      </c>
      <c r="B240" s="113" t="s">
        <v>528</v>
      </c>
      <c r="C240" s="47" t="s">
        <v>138</v>
      </c>
      <c r="D240" s="47" t="s">
        <v>143</v>
      </c>
      <c r="E240" s="52" t="s">
        <v>144</v>
      </c>
      <c r="F240" s="56"/>
      <c r="G240" s="47"/>
      <c r="H240" s="47"/>
      <c r="I240" s="47"/>
      <c r="J240" s="47"/>
      <c r="K240" s="47"/>
      <c r="L240" s="47"/>
      <c r="M240" s="47"/>
      <c r="N240" s="47">
        <v>1</v>
      </c>
      <c r="O240" s="47">
        <v>1</v>
      </c>
      <c r="P240" s="47"/>
      <c r="Q240" s="47"/>
      <c r="R240" s="47"/>
      <c r="S240" s="47"/>
      <c r="T240" s="47"/>
      <c r="U240" s="47"/>
      <c r="V240" s="47">
        <v>2</v>
      </c>
      <c r="W240" s="48">
        <v>2</v>
      </c>
      <c r="X240" s="61">
        <f t="shared" si="46"/>
        <v>3</v>
      </c>
      <c r="Y240" s="52">
        <f t="shared" si="47"/>
        <v>3</v>
      </c>
      <c r="Z240">
        <f t="shared" si="48"/>
        <v>6</v>
      </c>
    </row>
    <row r="241" spans="1:26" x14ac:dyDescent="0.2">
      <c r="A241" s="51" t="s">
        <v>16</v>
      </c>
      <c r="B241" s="113" t="s">
        <v>529</v>
      </c>
      <c r="C241" s="47" t="s">
        <v>138</v>
      </c>
      <c r="D241" s="47" t="s">
        <v>145</v>
      </c>
      <c r="E241" s="52" t="s">
        <v>146</v>
      </c>
      <c r="F241" s="56"/>
      <c r="G241" s="47"/>
      <c r="H241" s="47"/>
      <c r="I241" s="47"/>
      <c r="J241" s="47"/>
      <c r="K241" s="47"/>
      <c r="L241" s="47"/>
      <c r="M241" s="47"/>
      <c r="N241" s="47">
        <v>1</v>
      </c>
      <c r="O241" s="47"/>
      <c r="P241" s="47">
        <v>1</v>
      </c>
      <c r="Q241" s="47"/>
      <c r="R241" s="47">
        <v>1</v>
      </c>
      <c r="S241" s="47"/>
      <c r="T241" s="47"/>
      <c r="U241" s="47"/>
      <c r="V241" s="47">
        <v>4</v>
      </c>
      <c r="W241" s="48">
        <v>5</v>
      </c>
      <c r="X241" s="61">
        <f t="shared" si="46"/>
        <v>7</v>
      </c>
      <c r="Y241" s="52">
        <f t="shared" si="47"/>
        <v>5</v>
      </c>
      <c r="Z241">
        <f t="shared" si="48"/>
        <v>12</v>
      </c>
    </row>
    <row r="242" spans="1:26" x14ac:dyDescent="0.2">
      <c r="A242" s="51" t="s">
        <v>16</v>
      </c>
      <c r="B242" s="113" t="s">
        <v>530</v>
      </c>
      <c r="C242" s="47" t="s">
        <v>138</v>
      </c>
      <c r="D242" s="47" t="s">
        <v>147</v>
      </c>
      <c r="E242" s="52" t="s">
        <v>148</v>
      </c>
      <c r="F242" s="56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>
        <v>2</v>
      </c>
      <c r="W242" s="48"/>
      <c r="X242" s="61">
        <f t="shared" si="46"/>
        <v>2</v>
      </c>
      <c r="Y242" s="52">
        <f t="shared" si="47"/>
        <v>0</v>
      </c>
      <c r="Z242">
        <f t="shared" si="48"/>
        <v>2</v>
      </c>
    </row>
    <row r="243" spans="1:26" x14ac:dyDescent="0.2">
      <c r="A243" s="51" t="s">
        <v>16</v>
      </c>
      <c r="B243" s="113" t="s">
        <v>531</v>
      </c>
      <c r="C243" s="47" t="s">
        <v>138</v>
      </c>
      <c r="D243" s="47" t="s">
        <v>149</v>
      </c>
      <c r="E243" s="52" t="s">
        <v>150</v>
      </c>
      <c r="F243" s="56"/>
      <c r="G243" s="47"/>
      <c r="H243" s="47"/>
      <c r="I243" s="47"/>
      <c r="J243" s="47"/>
      <c r="K243" s="47">
        <v>1</v>
      </c>
      <c r="L243" s="47"/>
      <c r="M243" s="47"/>
      <c r="N243" s="47"/>
      <c r="O243" s="47">
        <v>3</v>
      </c>
      <c r="P243" s="47"/>
      <c r="Q243" s="47"/>
      <c r="R243" s="47"/>
      <c r="S243" s="47"/>
      <c r="T243" s="47"/>
      <c r="U243" s="47">
        <v>1</v>
      </c>
      <c r="V243" s="47">
        <v>6</v>
      </c>
      <c r="W243" s="48">
        <v>9</v>
      </c>
      <c r="X243" s="61">
        <f t="shared" si="46"/>
        <v>6</v>
      </c>
      <c r="Y243" s="52">
        <f t="shared" si="47"/>
        <v>14</v>
      </c>
      <c r="Z243">
        <f t="shared" si="48"/>
        <v>20</v>
      </c>
    </row>
    <row r="244" spans="1:26" x14ac:dyDescent="0.2">
      <c r="A244" s="51" t="s">
        <v>16</v>
      </c>
      <c r="B244" s="113" t="s">
        <v>533</v>
      </c>
      <c r="C244" s="47" t="s">
        <v>151</v>
      </c>
      <c r="D244" s="47" t="s">
        <v>154</v>
      </c>
      <c r="E244" s="52" t="s">
        <v>155</v>
      </c>
      <c r="F244" s="56"/>
      <c r="G244" s="47"/>
      <c r="H244" s="47"/>
      <c r="I244" s="47"/>
      <c r="J244" s="47"/>
      <c r="K244" s="47"/>
      <c r="L244" s="47"/>
      <c r="M244" s="47">
        <v>1</v>
      </c>
      <c r="N244" s="47"/>
      <c r="O244" s="47"/>
      <c r="P244" s="47"/>
      <c r="Q244" s="47"/>
      <c r="R244" s="47"/>
      <c r="S244" s="47"/>
      <c r="T244" s="47"/>
      <c r="U244" s="47"/>
      <c r="V244" s="47"/>
      <c r="W244" s="48"/>
      <c r="X244" s="61">
        <f t="shared" si="46"/>
        <v>0</v>
      </c>
      <c r="Y244" s="52">
        <f t="shared" si="47"/>
        <v>1</v>
      </c>
      <c r="Z244">
        <f t="shared" si="48"/>
        <v>1</v>
      </c>
    </row>
    <row r="245" spans="1:26" x14ac:dyDescent="0.2">
      <c r="A245" s="51" t="s">
        <v>16</v>
      </c>
      <c r="B245" s="113" t="s">
        <v>534</v>
      </c>
      <c r="C245" s="47" t="s">
        <v>151</v>
      </c>
      <c r="D245" s="47" t="s">
        <v>156</v>
      </c>
      <c r="E245" s="52" t="s">
        <v>157</v>
      </c>
      <c r="F245" s="56"/>
      <c r="G245" s="47">
        <v>2</v>
      </c>
      <c r="H245" s="47"/>
      <c r="I245" s="47"/>
      <c r="J245" s="47"/>
      <c r="K245" s="47"/>
      <c r="L245" s="47"/>
      <c r="M245" s="47"/>
      <c r="N245" s="47"/>
      <c r="O245" s="47">
        <v>4</v>
      </c>
      <c r="P245" s="47"/>
      <c r="Q245" s="47"/>
      <c r="R245" s="47"/>
      <c r="S245" s="47"/>
      <c r="T245" s="47"/>
      <c r="U245" s="47"/>
      <c r="V245" s="47"/>
      <c r="W245" s="48">
        <v>11</v>
      </c>
      <c r="X245" s="61">
        <f t="shared" si="46"/>
        <v>0</v>
      </c>
      <c r="Y245" s="52">
        <f t="shared" si="47"/>
        <v>17</v>
      </c>
      <c r="Z245">
        <f t="shared" si="48"/>
        <v>17</v>
      </c>
    </row>
    <row r="246" spans="1:26" x14ac:dyDescent="0.2">
      <c r="A246" s="51" t="s">
        <v>16</v>
      </c>
      <c r="B246" s="113" t="s">
        <v>535</v>
      </c>
      <c r="C246" s="47" t="s">
        <v>151</v>
      </c>
      <c r="D246" s="47" t="s">
        <v>158</v>
      </c>
      <c r="E246" s="52" t="s">
        <v>159</v>
      </c>
      <c r="F246" s="56"/>
      <c r="G246" s="47">
        <v>1</v>
      </c>
      <c r="H246" s="47"/>
      <c r="I246" s="47"/>
      <c r="J246" s="47"/>
      <c r="K246" s="47"/>
      <c r="L246" s="47"/>
      <c r="M246" s="47">
        <v>1</v>
      </c>
      <c r="N246" s="47">
        <v>1</v>
      </c>
      <c r="O246" s="47">
        <v>1</v>
      </c>
      <c r="P246" s="47"/>
      <c r="Q246" s="47"/>
      <c r="R246" s="47"/>
      <c r="S246" s="47"/>
      <c r="T246" s="47"/>
      <c r="U246" s="47"/>
      <c r="V246" s="47">
        <v>2</v>
      </c>
      <c r="W246" s="48">
        <v>18</v>
      </c>
      <c r="X246" s="61">
        <f t="shared" si="46"/>
        <v>3</v>
      </c>
      <c r="Y246" s="52">
        <f t="shared" si="47"/>
        <v>21</v>
      </c>
      <c r="Z246">
        <f t="shared" si="48"/>
        <v>24</v>
      </c>
    </row>
    <row r="247" spans="1:26" x14ac:dyDescent="0.2">
      <c r="A247" s="51" t="s">
        <v>16</v>
      </c>
      <c r="B247" s="113" t="s">
        <v>535</v>
      </c>
      <c r="C247" s="47" t="s">
        <v>160</v>
      </c>
      <c r="D247" s="47" t="s">
        <v>570</v>
      </c>
      <c r="E247" s="52" t="s">
        <v>571</v>
      </c>
      <c r="F247" s="56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8">
        <v>1</v>
      </c>
      <c r="X247" s="61">
        <f t="shared" si="46"/>
        <v>0</v>
      </c>
      <c r="Y247" s="52">
        <f t="shared" si="47"/>
        <v>1</v>
      </c>
      <c r="Z247">
        <f t="shared" si="48"/>
        <v>1</v>
      </c>
    </row>
    <row r="248" spans="1:26" x14ac:dyDescent="0.2">
      <c r="A248" s="51" t="s">
        <v>16</v>
      </c>
      <c r="B248" s="113" t="s">
        <v>536</v>
      </c>
      <c r="C248" s="47" t="s">
        <v>151</v>
      </c>
      <c r="D248" s="47" t="s">
        <v>161</v>
      </c>
      <c r="E248" s="52" t="s">
        <v>162</v>
      </c>
      <c r="F248" s="56"/>
      <c r="G248" s="47"/>
      <c r="H248" s="47"/>
      <c r="I248" s="47"/>
      <c r="J248" s="47"/>
      <c r="K248" s="47"/>
      <c r="L248" s="47"/>
      <c r="M248" s="47"/>
      <c r="N248" s="47">
        <v>2</v>
      </c>
      <c r="O248" s="47">
        <v>2</v>
      </c>
      <c r="P248" s="47"/>
      <c r="Q248" s="47"/>
      <c r="R248" s="47">
        <v>1</v>
      </c>
      <c r="S248" s="47">
        <v>1</v>
      </c>
      <c r="T248" s="47"/>
      <c r="U248" s="47"/>
      <c r="V248" s="47">
        <v>12</v>
      </c>
      <c r="W248" s="48">
        <v>12</v>
      </c>
      <c r="X248" s="61">
        <f t="shared" si="46"/>
        <v>15</v>
      </c>
      <c r="Y248" s="52">
        <f t="shared" si="47"/>
        <v>15</v>
      </c>
      <c r="Z248">
        <f t="shared" si="48"/>
        <v>30</v>
      </c>
    </row>
    <row r="249" spans="1:26" x14ac:dyDescent="0.2">
      <c r="A249" s="51" t="s">
        <v>16</v>
      </c>
      <c r="B249" s="113" t="s">
        <v>537</v>
      </c>
      <c r="C249" s="47" t="s">
        <v>151</v>
      </c>
      <c r="D249" s="47" t="s">
        <v>163</v>
      </c>
      <c r="E249" s="52" t="s">
        <v>164</v>
      </c>
      <c r="F249" s="56"/>
      <c r="G249" s="47">
        <v>2</v>
      </c>
      <c r="H249" s="47"/>
      <c r="I249" s="47"/>
      <c r="J249" s="47">
        <v>1</v>
      </c>
      <c r="K249" s="47">
        <v>2</v>
      </c>
      <c r="L249" s="47">
        <v>2</v>
      </c>
      <c r="M249" s="47">
        <v>4</v>
      </c>
      <c r="N249" s="47">
        <v>1</v>
      </c>
      <c r="O249" s="47">
        <v>9</v>
      </c>
      <c r="P249" s="47"/>
      <c r="Q249" s="47"/>
      <c r="R249" s="47">
        <v>2</v>
      </c>
      <c r="S249" s="47">
        <v>2</v>
      </c>
      <c r="T249" s="47"/>
      <c r="U249" s="47"/>
      <c r="V249" s="47">
        <v>9</v>
      </c>
      <c r="W249" s="48">
        <v>66</v>
      </c>
      <c r="X249" s="61">
        <f t="shared" si="46"/>
        <v>15</v>
      </c>
      <c r="Y249" s="52">
        <f t="shared" si="47"/>
        <v>85</v>
      </c>
      <c r="Z249">
        <f t="shared" si="48"/>
        <v>100</v>
      </c>
    </row>
    <row r="250" spans="1:26" x14ac:dyDescent="0.2">
      <c r="A250" s="51" t="s">
        <v>16</v>
      </c>
      <c r="B250" s="16">
        <v>110101</v>
      </c>
      <c r="C250" s="47" t="s">
        <v>151</v>
      </c>
      <c r="D250" s="47" t="s">
        <v>165</v>
      </c>
      <c r="E250" s="52" t="s">
        <v>166</v>
      </c>
      <c r="F250" s="56"/>
      <c r="G250" s="47"/>
      <c r="H250" s="47"/>
      <c r="I250" s="47"/>
      <c r="J250" s="47"/>
      <c r="K250" s="47"/>
      <c r="L250" s="47"/>
      <c r="M250" s="47"/>
      <c r="N250" s="47"/>
      <c r="O250" s="47">
        <v>1</v>
      </c>
      <c r="P250" s="47"/>
      <c r="Q250" s="47"/>
      <c r="R250" s="47"/>
      <c r="S250" s="47">
        <v>1</v>
      </c>
      <c r="T250" s="47"/>
      <c r="U250" s="47"/>
      <c r="V250" s="47">
        <v>6</v>
      </c>
      <c r="W250" s="48">
        <v>5</v>
      </c>
      <c r="X250" s="61">
        <f t="shared" si="46"/>
        <v>6</v>
      </c>
      <c r="Y250" s="52">
        <f t="shared" si="47"/>
        <v>7</v>
      </c>
      <c r="Z250">
        <f t="shared" si="48"/>
        <v>13</v>
      </c>
    </row>
    <row r="251" spans="1:26" x14ac:dyDescent="0.2">
      <c r="A251" s="51" t="s">
        <v>16</v>
      </c>
      <c r="B251" s="16">
        <v>110101</v>
      </c>
      <c r="C251" s="47" t="s">
        <v>151</v>
      </c>
      <c r="D251" s="47" t="s">
        <v>167</v>
      </c>
      <c r="E251" s="52" t="s">
        <v>168</v>
      </c>
      <c r="F251" s="56"/>
      <c r="G251" s="47">
        <v>2</v>
      </c>
      <c r="H251" s="47"/>
      <c r="I251" s="47"/>
      <c r="J251" s="47">
        <v>1</v>
      </c>
      <c r="K251" s="47"/>
      <c r="L251" s="47"/>
      <c r="M251" s="47">
        <v>1</v>
      </c>
      <c r="N251" s="47">
        <v>1</v>
      </c>
      <c r="O251" s="47"/>
      <c r="P251" s="47"/>
      <c r="Q251" s="47"/>
      <c r="R251" s="47">
        <v>3</v>
      </c>
      <c r="S251" s="47"/>
      <c r="T251" s="47"/>
      <c r="U251" s="47"/>
      <c r="V251" s="47">
        <v>3</v>
      </c>
      <c r="W251" s="48">
        <v>3</v>
      </c>
      <c r="X251" s="61">
        <f t="shared" si="46"/>
        <v>8</v>
      </c>
      <c r="Y251" s="52">
        <f t="shared" si="47"/>
        <v>6</v>
      </c>
      <c r="Z251">
        <f t="shared" si="48"/>
        <v>14</v>
      </c>
    </row>
    <row r="252" spans="1:26" x14ac:dyDescent="0.2">
      <c r="A252" s="51" t="s">
        <v>16</v>
      </c>
      <c r="B252" s="16">
        <v>131205</v>
      </c>
      <c r="C252" s="47" t="s">
        <v>169</v>
      </c>
      <c r="D252" s="47" t="s">
        <v>174</v>
      </c>
      <c r="E252" s="52" t="s">
        <v>175</v>
      </c>
      <c r="F252" s="56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8">
        <v>3</v>
      </c>
      <c r="X252" s="61">
        <f t="shared" si="46"/>
        <v>0</v>
      </c>
      <c r="Y252" s="52">
        <f t="shared" si="47"/>
        <v>3</v>
      </c>
      <c r="Z252">
        <f t="shared" si="48"/>
        <v>3</v>
      </c>
    </row>
    <row r="253" spans="1:26" x14ac:dyDescent="0.2">
      <c r="A253" s="51" t="s">
        <v>16</v>
      </c>
      <c r="B253" s="16">
        <v>140501</v>
      </c>
      <c r="C253" s="47" t="s">
        <v>178</v>
      </c>
      <c r="D253" s="47" t="s">
        <v>179</v>
      </c>
      <c r="E253" s="52" t="s">
        <v>180</v>
      </c>
      <c r="F253" s="56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8">
        <v>1</v>
      </c>
      <c r="X253" s="61">
        <f t="shared" si="46"/>
        <v>0</v>
      </c>
      <c r="Y253" s="52">
        <f t="shared" si="47"/>
        <v>1</v>
      </c>
      <c r="Z253">
        <f t="shared" si="48"/>
        <v>1</v>
      </c>
    </row>
    <row r="254" spans="1:26" x14ac:dyDescent="0.2">
      <c r="A254" s="51" t="s">
        <v>16</v>
      </c>
      <c r="B254" s="16">
        <v>141001</v>
      </c>
      <c r="C254" s="47" t="s">
        <v>178</v>
      </c>
      <c r="D254" s="47" t="s">
        <v>187</v>
      </c>
      <c r="E254" s="52" t="s">
        <v>188</v>
      </c>
      <c r="F254" s="56"/>
      <c r="G254" s="47"/>
      <c r="H254" s="47"/>
      <c r="I254" s="47"/>
      <c r="J254" s="47">
        <v>2</v>
      </c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>
        <v>6</v>
      </c>
      <c r="W254" s="48"/>
      <c r="X254" s="61">
        <f t="shared" si="46"/>
        <v>8</v>
      </c>
      <c r="Y254" s="52">
        <f t="shared" si="47"/>
        <v>0</v>
      </c>
      <c r="Z254">
        <f t="shared" si="48"/>
        <v>8</v>
      </c>
    </row>
    <row r="255" spans="1:26" x14ac:dyDescent="0.2">
      <c r="A255" s="51" t="s">
        <v>16</v>
      </c>
      <c r="B255" s="16">
        <v>142401</v>
      </c>
      <c r="C255" s="47" t="s">
        <v>178</v>
      </c>
      <c r="D255" s="47" t="s">
        <v>191</v>
      </c>
      <c r="E255" s="52" t="s">
        <v>192</v>
      </c>
      <c r="F255" s="56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>
        <v>1</v>
      </c>
      <c r="W255" s="48">
        <v>1</v>
      </c>
      <c r="X255" s="61">
        <f t="shared" si="46"/>
        <v>1</v>
      </c>
      <c r="Y255" s="52">
        <f t="shared" si="47"/>
        <v>1</v>
      </c>
      <c r="Z255">
        <f t="shared" si="48"/>
        <v>2</v>
      </c>
    </row>
    <row r="256" spans="1:26" x14ac:dyDescent="0.2">
      <c r="A256" s="51" t="s">
        <v>16</v>
      </c>
      <c r="B256" s="16">
        <v>160301</v>
      </c>
      <c r="C256" s="47" t="s">
        <v>151</v>
      </c>
      <c r="D256" s="47" t="s">
        <v>195</v>
      </c>
      <c r="E256" s="52" t="s">
        <v>196</v>
      </c>
      <c r="F256" s="56">
        <v>1</v>
      </c>
      <c r="G256" s="47">
        <v>1</v>
      </c>
      <c r="H256" s="47"/>
      <c r="I256" s="47"/>
      <c r="J256" s="47">
        <v>11</v>
      </c>
      <c r="K256" s="47">
        <v>11</v>
      </c>
      <c r="L256" s="47">
        <v>2</v>
      </c>
      <c r="M256" s="47">
        <v>2</v>
      </c>
      <c r="N256" s="47">
        <v>5</v>
      </c>
      <c r="O256" s="47">
        <v>4</v>
      </c>
      <c r="P256" s="47">
        <v>1</v>
      </c>
      <c r="Q256" s="47"/>
      <c r="R256" s="47">
        <v>3</v>
      </c>
      <c r="S256" s="47"/>
      <c r="T256" s="47"/>
      <c r="U256" s="47"/>
      <c r="V256" s="47">
        <v>16</v>
      </c>
      <c r="W256" s="48">
        <v>16</v>
      </c>
      <c r="X256" s="61">
        <f t="shared" si="46"/>
        <v>39</v>
      </c>
      <c r="Y256" s="52">
        <f t="shared" si="47"/>
        <v>34</v>
      </c>
      <c r="Z256">
        <f t="shared" si="48"/>
        <v>73</v>
      </c>
    </row>
    <row r="257" spans="1:26" x14ac:dyDescent="0.2">
      <c r="A257" s="51" t="s">
        <v>16</v>
      </c>
      <c r="B257" s="16">
        <v>160501</v>
      </c>
      <c r="C257" s="47" t="s">
        <v>151</v>
      </c>
      <c r="D257" s="47" t="s">
        <v>197</v>
      </c>
      <c r="E257" s="52" t="s">
        <v>198</v>
      </c>
      <c r="F257" s="56">
        <v>2</v>
      </c>
      <c r="G257" s="47">
        <v>1</v>
      </c>
      <c r="H257" s="47"/>
      <c r="I257" s="47"/>
      <c r="J257" s="47">
        <v>3</v>
      </c>
      <c r="K257" s="47"/>
      <c r="L257" s="47"/>
      <c r="M257" s="47">
        <v>1</v>
      </c>
      <c r="N257" s="47">
        <v>9</v>
      </c>
      <c r="O257" s="47">
        <v>4</v>
      </c>
      <c r="P257" s="47">
        <v>3</v>
      </c>
      <c r="Q257" s="47">
        <v>2</v>
      </c>
      <c r="R257" s="47">
        <v>8</v>
      </c>
      <c r="S257" s="47">
        <v>2</v>
      </c>
      <c r="T257" s="47"/>
      <c r="U257" s="47"/>
      <c r="V257" s="47">
        <v>117</v>
      </c>
      <c r="W257" s="48">
        <v>29</v>
      </c>
      <c r="X257" s="61">
        <f t="shared" si="46"/>
        <v>142</v>
      </c>
      <c r="Y257" s="52">
        <f t="shared" si="47"/>
        <v>39</v>
      </c>
      <c r="Z257">
        <f t="shared" si="48"/>
        <v>181</v>
      </c>
    </row>
    <row r="258" spans="1:26" x14ac:dyDescent="0.2">
      <c r="A258" s="51" t="s">
        <v>16</v>
      </c>
      <c r="B258" s="16">
        <v>160901</v>
      </c>
      <c r="C258" s="47" t="s">
        <v>151</v>
      </c>
      <c r="D258" s="47" t="s">
        <v>199</v>
      </c>
      <c r="E258" s="52" t="s">
        <v>200</v>
      </c>
      <c r="F258" s="56"/>
      <c r="G258" s="47">
        <v>2</v>
      </c>
      <c r="H258" s="47"/>
      <c r="I258" s="47"/>
      <c r="J258" s="47"/>
      <c r="K258" s="47"/>
      <c r="L258" s="47">
        <v>1</v>
      </c>
      <c r="M258" s="47">
        <v>11</v>
      </c>
      <c r="N258" s="47">
        <v>7</v>
      </c>
      <c r="O258" s="47">
        <v>3</v>
      </c>
      <c r="P258" s="47"/>
      <c r="Q258" s="47"/>
      <c r="R258" s="47">
        <v>1</v>
      </c>
      <c r="S258" s="47">
        <v>4</v>
      </c>
      <c r="T258" s="47"/>
      <c r="U258" s="47"/>
      <c r="V258" s="47">
        <v>31</v>
      </c>
      <c r="W258" s="48">
        <v>42</v>
      </c>
      <c r="X258" s="61">
        <f t="shared" si="46"/>
        <v>40</v>
      </c>
      <c r="Y258" s="52">
        <f t="shared" si="47"/>
        <v>62</v>
      </c>
      <c r="Z258">
        <f t="shared" si="48"/>
        <v>102</v>
      </c>
    </row>
    <row r="259" spans="1:26" x14ac:dyDescent="0.2">
      <c r="A259" s="51" t="s">
        <v>16</v>
      </c>
      <c r="B259" s="16">
        <v>160902</v>
      </c>
      <c r="C259" s="47" t="s">
        <v>151</v>
      </c>
      <c r="D259" s="47" t="s">
        <v>201</v>
      </c>
      <c r="E259" s="52" t="s">
        <v>202</v>
      </c>
      <c r="F259" s="56"/>
      <c r="G259" s="47">
        <v>1</v>
      </c>
      <c r="H259" s="47"/>
      <c r="I259" s="47"/>
      <c r="J259" s="47"/>
      <c r="K259" s="47">
        <v>1</v>
      </c>
      <c r="L259" s="47">
        <v>2</v>
      </c>
      <c r="M259" s="47">
        <v>1</v>
      </c>
      <c r="N259" s="47">
        <v>2</v>
      </c>
      <c r="O259" s="47"/>
      <c r="P259" s="47"/>
      <c r="Q259" s="47"/>
      <c r="R259" s="47">
        <v>2</v>
      </c>
      <c r="S259" s="47"/>
      <c r="T259" s="47"/>
      <c r="U259" s="47"/>
      <c r="V259" s="47">
        <v>21</v>
      </c>
      <c r="W259" s="48">
        <v>17</v>
      </c>
      <c r="X259" s="61">
        <f t="shared" si="46"/>
        <v>27</v>
      </c>
      <c r="Y259" s="52">
        <f t="shared" si="47"/>
        <v>20</v>
      </c>
      <c r="Z259">
        <f t="shared" si="48"/>
        <v>47</v>
      </c>
    </row>
    <row r="260" spans="1:26" x14ac:dyDescent="0.2">
      <c r="A260" s="51" t="s">
        <v>16</v>
      </c>
      <c r="B260" s="16">
        <v>160905</v>
      </c>
      <c r="C260" s="47" t="s">
        <v>151</v>
      </c>
      <c r="D260" s="47" t="s">
        <v>203</v>
      </c>
      <c r="E260" s="52" t="s">
        <v>204</v>
      </c>
      <c r="F260" s="56"/>
      <c r="G260" s="47">
        <v>3</v>
      </c>
      <c r="H260" s="47"/>
      <c r="I260" s="47"/>
      <c r="J260" s="47">
        <v>1</v>
      </c>
      <c r="K260" s="47"/>
      <c r="L260" s="47">
        <v>1</v>
      </c>
      <c r="M260" s="47">
        <v>6</v>
      </c>
      <c r="N260" s="47">
        <v>21</v>
      </c>
      <c r="O260" s="47">
        <v>27</v>
      </c>
      <c r="P260" s="47"/>
      <c r="Q260" s="47">
        <v>2</v>
      </c>
      <c r="R260" s="47">
        <v>1</v>
      </c>
      <c r="S260" s="47">
        <v>3</v>
      </c>
      <c r="T260" s="47"/>
      <c r="U260" s="47"/>
      <c r="V260" s="47">
        <v>37</v>
      </c>
      <c r="W260" s="48">
        <v>52</v>
      </c>
      <c r="X260" s="61">
        <f t="shared" si="46"/>
        <v>61</v>
      </c>
      <c r="Y260" s="52">
        <f t="shared" si="47"/>
        <v>93</v>
      </c>
      <c r="Z260">
        <f t="shared" si="48"/>
        <v>154</v>
      </c>
    </row>
    <row r="261" spans="1:26" x14ac:dyDescent="0.2">
      <c r="A261" s="51" t="s">
        <v>16</v>
      </c>
      <c r="B261" s="16">
        <v>161200</v>
      </c>
      <c r="C261" s="47" t="s">
        <v>151</v>
      </c>
      <c r="D261" s="47" t="s">
        <v>205</v>
      </c>
      <c r="E261" s="52" t="s">
        <v>206</v>
      </c>
      <c r="F261" s="56"/>
      <c r="G261" s="47"/>
      <c r="H261" s="47"/>
      <c r="I261" s="47"/>
      <c r="J261" s="47"/>
      <c r="K261" s="47"/>
      <c r="L261" s="47"/>
      <c r="M261" s="47"/>
      <c r="N261" s="47"/>
      <c r="O261" s="47">
        <v>1</v>
      </c>
      <c r="P261" s="47"/>
      <c r="Q261" s="47"/>
      <c r="R261" s="47"/>
      <c r="S261" s="47"/>
      <c r="T261" s="47"/>
      <c r="U261" s="47"/>
      <c r="V261" s="47"/>
      <c r="W261" s="48">
        <v>1</v>
      </c>
      <c r="X261" s="61">
        <f t="shared" si="46"/>
        <v>0</v>
      </c>
      <c r="Y261" s="52">
        <f t="shared" si="47"/>
        <v>2</v>
      </c>
      <c r="Z261">
        <f t="shared" si="48"/>
        <v>2</v>
      </c>
    </row>
    <row r="262" spans="1:26" x14ac:dyDescent="0.2">
      <c r="A262" s="51" t="s">
        <v>16</v>
      </c>
      <c r="B262" s="16">
        <v>190701</v>
      </c>
      <c r="C262" s="47" t="s">
        <v>230</v>
      </c>
      <c r="D262" s="47" t="s">
        <v>207</v>
      </c>
      <c r="E262" s="52" t="s">
        <v>208</v>
      </c>
      <c r="F262" s="56"/>
      <c r="G262" s="47">
        <v>1</v>
      </c>
      <c r="H262" s="47">
        <v>1</v>
      </c>
      <c r="I262" s="47"/>
      <c r="J262" s="47"/>
      <c r="K262" s="47">
        <v>2</v>
      </c>
      <c r="L262" s="47">
        <v>1</v>
      </c>
      <c r="M262" s="47">
        <v>1</v>
      </c>
      <c r="N262" s="47"/>
      <c r="O262" s="47">
        <v>6</v>
      </c>
      <c r="P262" s="47"/>
      <c r="Q262" s="47"/>
      <c r="R262" s="47"/>
      <c r="S262" s="47"/>
      <c r="T262" s="47"/>
      <c r="U262" s="47"/>
      <c r="V262" s="47">
        <v>1</v>
      </c>
      <c r="W262" s="48">
        <v>26</v>
      </c>
      <c r="X262" s="61">
        <f t="shared" si="46"/>
        <v>3</v>
      </c>
      <c r="Y262" s="52">
        <f t="shared" si="47"/>
        <v>36</v>
      </c>
      <c r="Z262">
        <f t="shared" si="48"/>
        <v>39</v>
      </c>
    </row>
    <row r="263" spans="1:26" x14ac:dyDescent="0.2">
      <c r="A263" s="51" t="s">
        <v>16</v>
      </c>
      <c r="B263" s="16">
        <v>190901</v>
      </c>
      <c r="C263" s="47" t="s">
        <v>209</v>
      </c>
      <c r="D263" s="47" t="s">
        <v>210</v>
      </c>
      <c r="E263" s="52" t="s">
        <v>211</v>
      </c>
      <c r="F263" s="56"/>
      <c r="G263" s="47">
        <v>1</v>
      </c>
      <c r="H263" s="47"/>
      <c r="I263" s="47"/>
      <c r="J263" s="47"/>
      <c r="K263" s="47">
        <v>1</v>
      </c>
      <c r="L263" s="47"/>
      <c r="M263" s="47">
        <v>1</v>
      </c>
      <c r="N263" s="47"/>
      <c r="O263" s="47">
        <v>3</v>
      </c>
      <c r="P263" s="47"/>
      <c r="Q263" s="47"/>
      <c r="R263" s="47"/>
      <c r="S263" s="47">
        <v>1</v>
      </c>
      <c r="T263" s="47"/>
      <c r="U263" s="47"/>
      <c r="V263" s="47">
        <v>1</v>
      </c>
      <c r="W263" s="48">
        <v>7</v>
      </c>
      <c r="X263" s="61">
        <f t="shared" si="46"/>
        <v>1</v>
      </c>
      <c r="Y263" s="52">
        <f t="shared" si="47"/>
        <v>14</v>
      </c>
      <c r="Z263">
        <f t="shared" si="48"/>
        <v>15</v>
      </c>
    </row>
    <row r="264" spans="1:26" x14ac:dyDescent="0.2">
      <c r="A264" s="51" t="s">
        <v>16</v>
      </c>
      <c r="B264" s="16">
        <v>230101</v>
      </c>
      <c r="C264" s="47" t="s">
        <v>151</v>
      </c>
      <c r="D264" s="47" t="s">
        <v>212</v>
      </c>
      <c r="E264" s="52" t="s">
        <v>213</v>
      </c>
      <c r="F264" s="56"/>
      <c r="G264" s="47">
        <v>1</v>
      </c>
      <c r="H264" s="47"/>
      <c r="I264" s="47"/>
      <c r="J264" s="47"/>
      <c r="K264" s="47">
        <v>1</v>
      </c>
      <c r="L264" s="47"/>
      <c r="M264" s="47">
        <v>3</v>
      </c>
      <c r="N264" s="47">
        <v>2</v>
      </c>
      <c r="O264" s="47">
        <v>6</v>
      </c>
      <c r="P264" s="47"/>
      <c r="Q264" s="47"/>
      <c r="R264" s="47"/>
      <c r="S264" s="47">
        <v>1</v>
      </c>
      <c r="T264" s="47"/>
      <c r="U264" s="47"/>
      <c r="V264" s="47">
        <v>13</v>
      </c>
      <c r="W264" s="48">
        <v>46</v>
      </c>
      <c r="X264" s="61">
        <f t="shared" si="46"/>
        <v>15</v>
      </c>
      <c r="Y264" s="52">
        <f t="shared" si="47"/>
        <v>58</v>
      </c>
      <c r="Z264">
        <f t="shared" si="48"/>
        <v>73</v>
      </c>
    </row>
    <row r="265" spans="1:26" x14ac:dyDescent="0.2">
      <c r="A265" s="51" t="s">
        <v>16</v>
      </c>
      <c r="B265" s="16">
        <v>231304</v>
      </c>
      <c r="C265" s="47" t="s">
        <v>151</v>
      </c>
      <c r="D265" s="47" t="s">
        <v>214</v>
      </c>
      <c r="E265" s="52" t="s">
        <v>215</v>
      </c>
      <c r="F265" s="56">
        <v>1</v>
      </c>
      <c r="G265" s="47"/>
      <c r="H265" s="47"/>
      <c r="I265" s="47"/>
      <c r="J265" s="47"/>
      <c r="K265" s="47"/>
      <c r="L265" s="47"/>
      <c r="M265" s="47">
        <v>1</v>
      </c>
      <c r="N265" s="47">
        <v>2</v>
      </c>
      <c r="O265" s="47">
        <v>3</v>
      </c>
      <c r="P265" s="47"/>
      <c r="Q265" s="47"/>
      <c r="R265" s="47"/>
      <c r="S265" s="47">
        <v>3</v>
      </c>
      <c r="T265" s="47"/>
      <c r="U265" s="47"/>
      <c r="V265" s="47">
        <v>9</v>
      </c>
      <c r="W265" s="48">
        <v>29</v>
      </c>
      <c r="X265" s="61">
        <f t="shared" si="46"/>
        <v>12</v>
      </c>
      <c r="Y265" s="52">
        <f t="shared" si="47"/>
        <v>36</v>
      </c>
      <c r="Z265">
        <f t="shared" si="48"/>
        <v>48</v>
      </c>
    </row>
    <row r="266" spans="1:26" x14ac:dyDescent="0.2">
      <c r="A266" s="51" t="s">
        <v>16</v>
      </c>
      <c r="B266" s="16">
        <v>260101</v>
      </c>
      <c r="C266" s="47" t="s">
        <v>138</v>
      </c>
      <c r="D266" s="47" t="s">
        <v>218</v>
      </c>
      <c r="E266" s="52" t="s">
        <v>219</v>
      </c>
      <c r="F266" s="56"/>
      <c r="G266" s="47">
        <v>1</v>
      </c>
      <c r="H266" s="47"/>
      <c r="I266" s="47"/>
      <c r="J266" s="47"/>
      <c r="K266" s="47"/>
      <c r="L266" s="47"/>
      <c r="M266" s="47">
        <v>1</v>
      </c>
      <c r="N266" s="47"/>
      <c r="O266" s="47">
        <v>2</v>
      </c>
      <c r="P266" s="47"/>
      <c r="Q266" s="47"/>
      <c r="R266" s="47"/>
      <c r="S266" s="47"/>
      <c r="T266" s="47"/>
      <c r="U266" s="47"/>
      <c r="V266" s="47">
        <v>3</v>
      </c>
      <c r="W266" s="48">
        <v>15</v>
      </c>
      <c r="X266" s="61">
        <f t="shared" si="46"/>
        <v>3</v>
      </c>
      <c r="Y266" s="52">
        <f t="shared" si="47"/>
        <v>19</v>
      </c>
      <c r="Z266">
        <f t="shared" si="48"/>
        <v>22</v>
      </c>
    </row>
    <row r="267" spans="1:26" x14ac:dyDescent="0.2">
      <c r="A267" s="51" t="s">
        <v>16</v>
      </c>
      <c r="B267" s="16">
        <v>260101</v>
      </c>
      <c r="C267" s="47" t="s">
        <v>138</v>
      </c>
      <c r="D267" s="47" t="s">
        <v>220</v>
      </c>
      <c r="E267" s="52" t="s">
        <v>221</v>
      </c>
      <c r="F267" s="56"/>
      <c r="G267" s="47">
        <v>1</v>
      </c>
      <c r="H267" s="47"/>
      <c r="I267" s="47"/>
      <c r="J267" s="47">
        <v>1</v>
      </c>
      <c r="K267" s="47"/>
      <c r="L267" s="47"/>
      <c r="M267" s="47">
        <v>1</v>
      </c>
      <c r="N267" s="47"/>
      <c r="O267" s="47">
        <v>3</v>
      </c>
      <c r="P267" s="47">
        <v>1</v>
      </c>
      <c r="Q267" s="47"/>
      <c r="R267" s="47">
        <v>2</v>
      </c>
      <c r="S267" s="47"/>
      <c r="T267" s="47"/>
      <c r="U267" s="47"/>
      <c r="V267" s="47">
        <v>1</v>
      </c>
      <c r="W267" s="48">
        <v>9</v>
      </c>
      <c r="X267" s="61">
        <f t="shared" si="46"/>
        <v>5</v>
      </c>
      <c r="Y267" s="52">
        <f t="shared" si="47"/>
        <v>14</v>
      </c>
      <c r="Z267">
        <f t="shared" si="48"/>
        <v>19</v>
      </c>
    </row>
    <row r="268" spans="1:26" x14ac:dyDescent="0.2">
      <c r="A268" s="51" t="s">
        <v>16</v>
      </c>
      <c r="B268" s="16">
        <v>260406</v>
      </c>
      <c r="C268" s="47" t="s">
        <v>138</v>
      </c>
      <c r="D268" s="47" t="s">
        <v>222</v>
      </c>
      <c r="E268" s="52" t="s">
        <v>223</v>
      </c>
      <c r="F268" s="56"/>
      <c r="G268" s="47">
        <v>1</v>
      </c>
      <c r="H268" s="47"/>
      <c r="I268" s="47"/>
      <c r="J268" s="47"/>
      <c r="K268" s="47">
        <v>2</v>
      </c>
      <c r="L268" s="47"/>
      <c r="M268" s="47">
        <v>1</v>
      </c>
      <c r="N268" s="47">
        <v>1</v>
      </c>
      <c r="O268" s="47">
        <v>1</v>
      </c>
      <c r="P268" s="47"/>
      <c r="Q268" s="47">
        <v>2</v>
      </c>
      <c r="R268" s="47"/>
      <c r="S268" s="47"/>
      <c r="T268" s="47"/>
      <c r="U268" s="47"/>
      <c r="V268" s="47">
        <v>4</v>
      </c>
      <c r="W268" s="48"/>
      <c r="X268" s="61">
        <f t="shared" si="46"/>
        <v>5</v>
      </c>
      <c r="Y268" s="52">
        <f t="shared" si="47"/>
        <v>7</v>
      </c>
      <c r="Z268">
        <f t="shared" si="48"/>
        <v>12</v>
      </c>
    </row>
    <row r="269" spans="1:26" x14ac:dyDescent="0.2">
      <c r="A269" s="51" t="s">
        <v>16</v>
      </c>
      <c r="B269" s="16">
        <v>261302</v>
      </c>
      <c r="C269" s="47" t="s">
        <v>138</v>
      </c>
      <c r="D269" s="47" t="s">
        <v>224</v>
      </c>
      <c r="E269" s="52" t="s">
        <v>225</v>
      </c>
      <c r="F269" s="56"/>
      <c r="G269" s="47"/>
      <c r="H269" s="47"/>
      <c r="I269" s="47"/>
      <c r="J269" s="47"/>
      <c r="K269" s="47"/>
      <c r="L269" s="47"/>
      <c r="M269" s="47">
        <v>1</v>
      </c>
      <c r="N269" s="47"/>
      <c r="O269" s="47">
        <v>1</v>
      </c>
      <c r="P269" s="47">
        <v>1</v>
      </c>
      <c r="Q269" s="47">
        <v>1</v>
      </c>
      <c r="R269" s="47"/>
      <c r="S269" s="47">
        <v>2</v>
      </c>
      <c r="T269" s="47"/>
      <c r="U269" s="47"/>
      <c r="V269" s="47">
        <v>1</v>
      </c>
      <c r="W269" s="48">
        <v>17</v>
      </c>
      <c r="X269" s="61">
        <f t="shared" si="46"/>
        <v>2</v>
      </c>
      <c r="Y269" s="52">
        <f t="shared" si="47"/>
        <v>22</v>
      </c>
      <c r="Z269">
        <f t="shared" si="48"/>
        <v>24</v>
      </c>
    </row>
    <row r="270" spans="1:26" x14ac:dyDescent="0.2">
      <c r="A270" s="51" t="s">
        <v>16</v>
      </c>
      <c r="B270" s="16">
        <v>270101</v>
      </c>
      <c r="C270" s="47" t="s">
        <v>151</v>
      </c>
      <c r="D270" s="47" t="s">
        <v>226</v>
      </c>
      <c r="E270" s="52" t="s">
        <v>227</v>
      </c>
      <c r="F270" s="56"/>
      <c r="G270" s="47">
        <v>1</v>
      </c>
      <c r="H270" s="47"/>
      <c r="I270" s="47"/>
      <c r="J270" s="47"/>
      <c r="K270" s="47">
        <v>1</v>
      </c>
      <c r="L270" s="47"/>
      <c r="M270" s="47"/>
      <c r="N270" s="47">
        <v>1</v>
      </c>
      <c r="O270" s="47">
        <v>1</v>
      </c>
      <c r="P270" s="47"/>
      <c r="Q270" s="47"/>
      <c r="R270" s="47">
        <v>1</v>
      </c>
      <c r="S270" s="47">
        <v>1</v>
      </c>
      <c r="T270" s="47"/>
      <c r="U270" s="47"/>
      <c r="V270" s="47">
        <v>12</v>
      </c>
      <c r="W270" s="48">
        <v>12</v>
      </c>
      <c r="X270" s="61">
        <f t="shared" si="46"/>
        <v>14</v>
      </c>
      <c r="Y270" s="52">
        <f t="shared" si="47"/>
        <v>16</v>
      </c>
      <c r="Z270">
        <f t="shared" si="48"/>
        <v>30</v>
      </c>
    </row>
    <row r="271" spans="1:26" x14ac:dyDescent="0.2">
      <c r="A271" s="51" t="s">
        <v>16</v>
      </c>
      <c r="B271" s="16">
        <v>270101</v>
      </c>
      <c r="C271" s="47" t="s">
        <v>151</v>
      </c>
      <c r="D271" s="47" t="s">
        <v>228</v>
      </c>
      <c r="E271" s="52" t="s">
        <v>229</v>
      </c>
      <c r="F271" s="56"/>
      <c r="G271" s="47">
        <v>1</v>
      </c>
      <c r="H271" s="47"/>
      <c r="I271" s="47"/>
      <c r="J271" s="47"/>
      <c r="K271" s="47">
        <v>1</v>
      </c>
      <c r="L271" s="47"/>
      <c r="M271" s="47"/>
      <c r="N271" s="47">
        <v>3</v>
      </c>
      <c r="O271" s="47"/>
      <c r="P271" s="47">
        <v>2</v>
      </c>
      <c r="Q271" s="47">
        <v>4</v>
      </c>
      <c r="R271" s="47">
        <v>1</v>
      </c>
      <c r="S271" s="47"/>
      <c r="T271" s="47"/>
      <c r="U271" s="47"/>
      <c r="V271" s="47">
        <v>14</v>
      </c>
      <c r="W271" s="48">
        <v>7</v>
      </c>
      <c r="X271" s="61">
        <f t="shared" si="46"/>
        <v>20</v>
      </c>
      <c r="Y271" s="52">
        <f t="shared" si="47"/>
        <v>13</v>
      </c>
      <c r="Z271">
        <f t="shared" si="48"/>
        <v>33</v>
      </c>
    </row>
    <row r="272" spans="1:26" x14ac:dyDescent="0.2">
      <c r="A272" s="51" t="s">
        <v>16</v>
      </c>
      <c r="B272" s="16">
        <v>309999</v>
      </c>
      <c r="C272" s="47" t="s">
        <v>151</v>
      </c>
      <c r="D272" s="47" t="s">
        <v>546</v>
      </c>
      <c r="E272" s="52" t="s">
        <v>547</v>
      </c>
      <c r="F272" s="56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>
        <v>1</v>
      </c>
      <c r="R272" s="47"/>
      <c r="S272" s="47"/>
      <c r="T272" s="47"/>
      <c r="U272" s="47"/>
      <c r="V272" s="47"/>
      <c r="W272" s="48"/>
      <c r="X272" s="61">
        <f t="shared" si="46"/>
        <v>0</v>
      </c>
      <c r="Y272" s="52">
        <f t="shared" si="47"/>
        <v>1</v>
      </c>
      <c r="Z272">
        <f t="shared" si="48"/>
        <v>1</v>
      </c>
    </row>
    <row r="273" spans="1:26" x14ac:dyDescent="0.2">
      <c r="A273" s="51" t="s">
        <v>16</v>
      </c>
      <c r="B273" s="16">
        <v>310505</v>
      </c>
      <c r="C273" s="47" t="s">
        <v>230</v>
      </c>
      <c r="D273" s="47" t="s">
        <v>231</v>
      </c>
      <c r="E273" s="52" t="s">
        <v>232</v>
      </c>
      <c r="F273" s="56"/>
      <c r="G273" s="47"/>
      <c r="H273" s="47"/>
      <c r="I273" s="47"/>
      <c r="J273" s="47"/>
      <c r="K273" s="47"/>
      <c r="L273" s="47"/>
      <c r="M273" s="47">
        <v>1</v>
      </c>
      <c r="N273" s="47">
        <v>1</v>
      </c>
      <c r="O273" s="47"/>
      <c r="P273" s="47"/>
      <c r="Q273" s="47"/>
      <c r="R273" s="47"/>
      <c r="S273" s="47"/>
      <c r="T273" s="47"/>
      <c r="U273" s="47"/>
      <c r="V273" s="47">
        <v>1</v>
      </c>
      <c r="W273" s="48">
        <v>6</v>
      </c>
      <c r="X273" s="61">
        <f t="shared" si="46"/>
        <v>2</v>
      </c>
      <c r="Y273" s="52">
        <f t="shared" si="47"/>
        <v>7</v>
      </c>
      <c r="Z273">
        <f t="shared" si="48"/>
        <v>9</v>
      </c>
    </row>
    <row r="274" spans="1:26" x14ac:dyDescent="0.2">
      <c r="A274" s="51" t="s">
        <v>16</v>
      </c>
      <c r="B274" s="16">
        <v>340199</v>
      </c>
      <c r="C274" s="47" t="s">
        <v>230</v>
      </c>
      <c r="D274" s="47" t="s">
        <v>233</v>
      </c>
      <c r="E274" s="52" t="s">
        <v>234</v>
      </c>
      <c r="F274" s="56"/>
      <c r="G274" s="47"/>
      <c r="H274" s="47"/>
      <c r="I274" s="47"/>
      <c r="J274" s="47"/>
      <c r="K274" s="47"/>
      <c r="L274" s="47"/>
      <c r="M274" s="47"/>
      <c r="N274" s="47"/>
      <c r="O274" s="47">
        <v>2</v>
      </c>
      <c r="P274" s="47"/>
      <c r="Q274" s="47"/>
      <c r="R274" s="47"/>
      <c r="S274" s="47">
        <v>1</v>
      </c>
      <c r="T274" s="47"/>
      <c r="U274" s="47"/>
      <c r="V274" s="47"/>
      <c r="W274" s="48">
        <v>3</v>
      </c>
      <c r="X274" s="61">
        <f t="shared" si="46"/>
        <v>0</v>
      </c>
      <c r="Y274" s="52">
        <f t="shared" si="47"/>
        <v>6</v>
      </c>
      <c r="Z274">
        <f t="shared" si="48"/>
        <v>6</v>
      </c>
    </row>
    <row r="275" spans="1:26" x14ac:dyDescent="0.2">
      <c r="A275" s="51" t="s">
        <v>16</v>
      </c>
      <c r="B275" s="16">
        <v>380101</v>
      </c>
      <c r="C275" s="47" t="s">
        <v>151</v>
      </c>
      <c r="D275" s="47" t="s">
        <v>235</v>
      </c>
      <c r="E275" s="52" t="s">
        <v>236</v>
      </c>
      <c r="F275" s="56"/>
      <c r="G275" s="47">
        <v>1</v>
      </c>
      <c r="H275" s="47"/>
      <c r="I275" s="47">
        <v>1</v>
      </c>
      <c r="J275" s="47"/>
      <c r="K275" s="47"/>
      <c r="L275" s="47"/>
      <c r="M275" s="47">
        <v>1</v>
      </c>
      <c r="N275" s="47">
        <v>2</v>
      </c>
      <c r="O275" s="47"/>
      <c r="P275" s="47"/>
      <c r="Q275" s="47">
        <v>1</v>
      </c>
      <c r="R275" s="47">
        <v>1</v>
      </c>
      <c r="S275" s="47"/>
      <c r="T275" s="47"/>
      <c r="U275" s="47"/>
      <c r="V275" s="47">
        <v>5</v>
      </c>
      <c r="W275" s="48">
        <v>5</v>
      </c>
      <c r="X275" s="61">
        <f t="shared" si="46"/>
        <v>8</v>
      </c>
      <c r="Y275" s="52">
        <f t="shared" si="47"/>
        <v>9</v>
      </c>
      <c r="Z275">
        <f t="shared" si="48"/>
        <v>17</v>
      </c>
    </row>
    <row r="276" spans="1:26" x14ac:dyDescent="0.2">
      <c r="A276" s="51" t="s">
        <v>16</v>
      </c>
      <c r="B276" s="16">
        <v>400501</v>
      </c>
      <c r="C276" s="47" t="s">
        <v>151</v>
      </c>
      <c r="D276" s="47" t="s">
        <v>237</v>
      </c>
      <c r="E276" s="52" t="s">
        <v>238</v>
      </c>
      <c r="F276" s="56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>
        <v>1</v>
      </c>
      <c r="W276" s="48"/>
      <c r="X276" s="61">
        <f t="shared" si="46"/>
        <v>1</v>
      </c>
      <c r="Y276" s="52">
        <f t="shared" si="47"/>
        <v>0</v>
      </c>
      <c r="Z276">
        <f t="shared" si="48"/>
        <v>1</v>
      </c>
    </row>
    <row r="277" spans="1:26" x14ac:dyDescent="0.2">
      <c r="A277" s="51" t="s">
        <v>16</v>
      </c>
      <c r="B277" s="16">
        <v>400501</v>
      </c>
      <c r="C277" s="47" t="s">
        <v>151</v>
      </c>
      <c r="D277" s="47" t="s">
        <v>239</v>
      </c>
      <c r="E277" s="52" t="s">
        <v>240</v>
      </c>
      <c r="F277" s="56"/>
      <c r="G277" s="47"/>
      <c r="H277" s="47"/>
      <c r="I277" s="47"/>
      <c r="J277" s="47"/>
      <c r="K277" s="47"/>
      <c r="L277" s="47"/>
      <c r="M277" s="47">
        <v>1</v>
      </c>
      <c r="N277" s="47"/>
      <c r="O277" s="47"/>
      <c r="P277" s="47"/>
      <c r="Q277" s="47"/>
      <c r="R277" s="47"/>
      <c r="S277" s="47"/>
      <c r="T277" s="47"/>
      <c r="U277" s="47"/>
      <c r="V277" s="47"/>
      <c r="W277" s="48"/>
      <c r="X277" s="61">
        <f t="shared" si="46"/>
        <v>0</v>
      </c>
      <c r="Y277" s="52">
        <f t="shared" si="47"/>
        <v>1</v>
      </c>
      <c r="Z277">
        <f t="shared" si="48"/>
        <v>1</v>
      </c>
    </row>
    <row r="278" spans="1:26" x14ac:dyDescent="0.2">
      <c r="A278" s="51" t="s">
        <v>16</v>
      </c>
      <c r="B278" s="16">
        <v>400510</v>
      </c>
      <c r="C278" s="47" t="s">
        <v>151</v>
      </c>
      <c r="D278" s="47" t="s">
        <v>241</v>
      </c>
      <c r="E278" s="52" t="s">
        <v>242</v>
      </c>
      <c r="F278" s="56"/>
      <c r="G278" s="47"/>
      <c r="H278" s="47"/>
      <c r="I278" s="47"/>
      <c r="J278" s="47"/>
      <c r="K278" s="47"/>
      <c r="L278" s="47"/>
      <c r="M278" s="47">
        <v>2</v>
      </c>
      <c r="N278" s="47"/>
      <c r="O278" s="47"/>
      <c r="P278" s="47"/>
      <c r="Q278" s="47"/>
      <c r="R278" s="47"/>
      <c r="S278" s="47"/>
      <c r="T278" s="47"/>
      <c r="U278" s="47"/>
      <c r="V278" s="47"/>
      <c r="W278" s="48"/>
      <c r="X278" s="61">
        <f t="shared" si="46"/>
        <v>0</v>
      </c>
      <c r="Y278" s="52">
        <f t="shared" si="47"/>
        <v>2</v>
      </c>
      <c r="Z278">
        <f t="shared" si="48"/>
        <v>2</v>
      </c>
    </row>
    <row r="279" spans="1:26" x14ac:dyDescent="0.2">
      <c r="A279" s="51" t="s">
        <v>16</v>
      </c>
      <c r="B279" s="16">
        <v>400699</v>
      </c>
      <c r="C279" s="47" t="s">
        <v>138</v>
      </c>
      <c r="D279" s="47" t="s">
        <v>243</v>
      </c>
      <c r="E279" s="52" t="s">
        <v>244</v>
      </c>
      <c r="F279" s="56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>
        <v>1</v>
      </c>
      <c r="W279" s="48"/>
      <c r="X279" s="61">
        <f t="shared" si="46"/>
        <v>1</v>
      </c>
      <c r="Y279" s="52">
        <f t="shared" si="47"/>
        <v>0</v>
      </c>
      <c r="Z279">
        <f t="shared" si="48"/>
        <v>1</v>
      </c>
    </row>
    <row r="280" spans="1:26" x14ac:dyDescent="0.2">
      <c r="A280" s="51" t="s">
        <v>16</v>
      </c>
      <c r="B280" s="16">
        <v>400801</v>
      </c>
      <c r="C280" s="47" t="s">
        <v>151</v>
      </c>
      <c r="D280" s="47" t="s">
        <v>245</v>
      </c>
      <c r="E280" s="52" t="s">
        <v>246</v>
      </c>
      <c r="F280" s="56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>
        <v>11</v>
      </c>
      <c r="W280" s="48">
        <v>2</v>
      </c>
      <c r="X280" s="61">
        <f t="shared" si="46"/>
        <v>11</v>
      </c>
      <c r="Y280" s="52">
        <f t="shared" si="47"/>
        <v>2</v>
      </c>
      <c r="Z280">
        <f t="shared" si="48"/>
        <v>13</v>
      </c>
    </row>
    <row r="281" spans="1:26" x14ac:dyDescent="0.2">
      <c r="A281" s="51" t="s">
        <v>16</v>
      </c>
      <c r="B281" s="16">
        <v>420101</v>
      </c>
      <c r="C281" s="47" t="s">
        <v>230</v>
      </c>
      <c r="D281" s="47" t="s">
        <v>249</v>
      </c>
      <c r="E281" s="52" t="s">
        <v>250</v>
      </c>
      <c r="F281" s="56">
        <v>1</v>
      </c>
      <c r="G281" s="47"/>
      <c r="H281" s="47"/>
      <c r="I281" s="47"/>
      <c r="J281" s="47">
        <v>2</v>
      </c>
      <c r="K281" s="47">
        <v>2</v>
      </c>
      <c r="L281" s="47">
        <v>1</v>
      </c>
      <c r="M281" s="47">
        <v>5</v>
      </c>
      <c r="N281" s="47">
        <v>1</v>
      </c>
      <c r="O281" s="47">
        <v>13</v>
      </c>
      <c r="P281" s="47"/>
      <c r="Q281" s="47"/>
      <c r="R281" s="47">
        <v>2</v>
      </c>
      <c r="S281" s="47">
        <v>2</v>
      </c>
      <c r="T281" s="47"/>
      <c r="U281" s="47"/>
      <c r="V281" s="47">
        <v>9</v>
      </c>
      <c r="W281" s="48">
        <v>46</v>
      </c>
      <c r="X281" s="61">
        <f t="shared" si="46"/>
        <v>16</v>
      </c>
      <c r="Y281" s="52">
        <f t="shared" si="47"/>
        <v>68</v>
      </c>
      <c r="Z281">
        <f t="shared" si="48"/>
        <v>84</v>
      </c>
    </row>
    <row r="282" spans="1:26" x14ac:dyDescent="0.2">
      <c r="A282" s="51" t="s">
        <v>16</v>
      </c>
      <c r="B282" s="16">
        <v>420101</v>
      </c>
      <c r="C282" s="47" t="s">
        <v>230</v>
      </c>
      <c r="D282" s="47" t="s">
        <v>251</v>
      </c>
      <c r="E282" s="52" t="s">
        <v>252</v>
      </c>
      <c r="F282" s="56"/>
      <c r="G282" s="47"/>
      <c r="H282" s="47"/>
      <c r="I282" s="47"/>
      <c r="J282" s="47"/>
      <c r="K282" s="47"/>
      <c r="L282" s="47">
        <v>1</v>
      </c>
      <c r="M282" s="47"/>
      <c r="N282" s="47">
        <v>1</v>
      </c>
      <c r="O282" s="47">
        <v>5</v>
      </c>
      <c r="P282" s="47"/>
      <c r="Q282" s="47"/>
      <c r="R282" s="47">
        <v>1</v>
      </c>
      <c r="S282" s="47">
        <v>2</v>
      </c>
      <c r="T282" s="47"/>
      <c r="U282" s="47"/>
      <c r="V282" s="47">
        <v>3</v>
      </c>
      <c r="W282" s="48">
        <v>20</v>
      </c>
      <c r="X282" s="61">
        <f t="shared" si="46"/>
        <v>6</v>
      </c>
      <c r="Y282" s="52">
        <f t="shared" si="47"/>
        <v>27</v>
      </c>
      <c r="Z282">
        <f t="shared" si="48"/>
        <v>33</v>
      </c>
    </row>
    <row r="283" spans="1:26" x14ac:dyDescent="0.2">
      <c r="A283" s="51" t="s">
        <v>16</v>
      </c>
      <c r="B283" s="16">
        <v>440501</v>
      </c>
      <c r="C283" s="47" t="s">
        <v>138</v>
      </c>
      <c r="D283" s="47" t="s">
        <v>253</v>
      </c>
      <c r="E283" s="52" t="s">
        <v>254</v>
      </c>
      <c r="F283" s="56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>
        <v>1</v>
      </c>
      <c r="W283" s="48"/>
      <c r="X283" s="61">
        <f t="shared" si="46"/>
        <v>1</v>
      </c>
      <c r="Y283" s="52">
        <f t="shared" si="47"/>
        <v>0</v>
      </c>
      <c r="Z283">
        <f t="shared" si="48"/>
        <v>1</v>
      </c>
    </row>
    <row r="284" spans="1:26" x14ac:dyDescent="0.2">
      <c r="A284" s="51" t="s">
        <v>16</v>
      </c>
      <c r="B284" s="16">
        <v>440501</v>
      </c>
      <c r="C284" s="47" t="s">
        <v>138</v>
      </c>
      <c r="D284" s="47" t="s">
        <v>255</v>
      </c>
      <c r="E284" s="52" t="s">
        <v>256</v>
      </c>
      <c r="F284" s="56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>
        <v>2</v>
      </c>
      <c r="W284" s="48">
        <v>1</v>
      </c>
      <c r="X284" s="61">
        <f t="shared" si="46"/>
        <v>2</v>
      </c>
      <c r="Y284" s="52">
        <f t="shared" si="47"/>
        <v>1</v>
      </c>
      <c r="Z284">
        <f t="shared" si="48"/>
        <v>3</v>
      </c>
    </row>
    <row r="285" spans="1:26" x14ac:dyDescent="0.2">
      <c r="A285" s="51" t="s">
        <v>16</v>
      </c>
      <c r="B285" s="16">
        <v>450201</v>
      </c>
      <c r="C285" s="47" t="s">
        <v>151</v>
      </c>
      <c r="D285" s="47" t="s">
        <v>257</v>
      </c>
      <c r="E285" s="52" t="s">
        <v>258</v>
      </c>
      <c r="F285" s="56"/>
      <c r="G285" s="47"/>
      <c r="H285" s="47"/>
      <c r="I285" s="47"/>
      <c r="J285" s="47"/>
      <c r="K285" s="47"/>
      <c r="L285" s="47"/>
      <c r="M285" s="47">
        <v>1</v>
      </c>
      <c r="N285" s="47"/>
      <c r="O285" s="47">
        <v>1</v>
      </c>
      <c r="P285" s="47"/>
      <c r="Q285" s="47"/>
      <c r="R285" s="47"/>
      <c r="S285" s="47">
        <v>1</v>
      </c>
      <c r="T285" s="47"/>
      <c r="U285" s="47"/>
      <c r="V285" s="47">
        <v>1</v>
      </c>
      <c r="W285" s="48">
        <v>3</v>
      </c>
      <c r="X285" s="61">
        <f t="shared" si="46"/>
        <v>1</v>
      </c>
      <c r="Y285" s="52">
        <f t="shared" si="47"/>
        <v>6</v>
      </c>
      <c r="Z285">
        <f t="shared" si="48"/>
        <v>7</v>
      </c>
    </row>
    <row r="286" spans="1:26" x14ac:dyDescent="0.2">
      <c r="A286" s="51" t="s">
        <v>16</v>
      </c>
      <c r="B286" s="16">
        <v>450401</v>
      </c>
      <c r="C286" s="47" t="s">
        <v>151</v>
      </c>
      <c r="D286" s="47" t="s">
        <v>548</v>
      </c>
      <c r="E286" s="52" t="s">
        <v>549</v>
      </c>
      <c r="F286" s="56"/>
      <c r="G286" s="47"/>
      <c r="H286" s="47"/>
      <c r="I286" s="47"/>
      <c r="J286" s="47"/>
      <c r="K286" s="47"/>
      <c r="L286" s="47"/>
      <c r="M286" s="47"/>
      <c r="N286" s="47"/>
      <c r="O286" s="47">
        <v>3</v>
      </c>
      <c r="P286" s="47"/>
      <c r="Q286" s="47"/>
      <c r="R286" s="47"/>
      <c r="S286" s="47">
        <v>1</v>
      </c>
      <c r="T286" s="47"/>
      <c r="U286" s="47"/>
      <c r="V286" s="47">
        <v>1</v>
      </c>
      <c r="W286" s="48">
        <v>12</v>
      </c>
      <c r="X286" s="61">
        <f t="shared" si="46"/>
        <v>1</v>
      </c>
      <c r="Y286" s="52">
        <f t="shared" si="47"/>
        <v>16</v>
      </c>
      <c r="Z286">
        <f t="shared" si="48"/>
        <v>17</v>
      </c>
    </row>
    <row r="287" spans="1:26" x14ac:dyDescent="0.2">
      <c r="A287" s="51" t="s">
        <v>16</v>
      </c>
      <c r="B287" s="16">
        <v>450601</v>
      </c>
      <c r="C287" s="47" t="s">
        <v>151</v>
      </c>
      <c r="D287" s="47" t="s">
        <v>259</v>
      </c>
      <c r="E287" s="52" t="s">
        <v>260</v>
      </c>
      <c r="F287" s="56"/>
      <c r="G287" s="47"/>
      <c r="H287" s="47"/>
      <c r="I287" s="47"/>
      <c r="J287" s="47"/>
      <c r="K287" s="47"/>
      <c r="L287" s="47"/>
      <c r="M287" s="47"/>
      <c r="N287" s="47">
        <v>1</v>
      </c>
      <c r="O287" s="47"/>
      <c r="P287" s="47"/>
      <c r="Q287" s="47"/>
      <c r="R287" s="47"/>
      <c r="S287" s="47"/>
      <c r="T287" s="47"/>
      <c r="U287" s="47"/>
      <c r="V287" s="47">
        <v>3</v>
      </c>
      <c r="W287" s="48">
        <v>4</v>
      </c>
      <c r="X287" s="61">
        <f t="shared" si="46"/>
        <v>4</v>
      </c>
      <c r="Y287" s="52">
        <f t="shared" si="47"/>
        <v>4</v>
      </c>
      <c r="Z287">
        <f t="shared" si="48"/>
        <v>8</v>
      </c>
    </row>
    <row r="288" spans="1:26" x14ac:dyDescent="0.2">
      <c r="A288" s="51" t="s">
        <v>16</v>
      </c>
      <c r="B288" s="16">
        <v>450603</v>
      </c>
      <c r="C288" s="47" t="s">
        <v>151</v>
      </c>
      <c r="D288" s="47" t="s">
        <v>261</v>
      </c>
      <c r="E288" s="52" t="s">
        <v>262</v>
      </c>
      <c r="F288" s="56">
        <v>1</v>
      </c>
      <c r="G288" s="47"/>
      <c r="H288" s="47"/>
      <c r="I288" s="47"/>
      <c r="J288" s="47"/>
      <c r="K288" s="47"/>
      <c r="L288" s="47">
        <v>1</v>
      </c>
      <c r="M288" s="47"/>
      <c r="N288" s="47">
        <v>1</v>
      </c>
      <c r="O288" s="47"/>
      <c r="P288" s="47"/>
      <c r="Q288" s="47"/>
      <c r="R288" s="47">
        <v>1</v>
      </c>
      <c r="S288" s="47"/>
      <c r="T288" s="47"/>
      <c r="U288" s="47"/>
      <c r="V288" s="47">
        <v>4</v>
      </c>
      <c r="W288" s="48">
        <v>3</v>
      </c>
      <c r="X288" s="61">
        <f t="shared" si="46"/>
        <v>8</v>
      </c>
      <c r="Y288" s="52">
        <f t="shared" si="47"/>
        <v>3</v>
      </c>
      <c r="Z288">
        <f t="shared" si="48"/>
        <v>11</v>
      </c>
    </row>
    <row r="289" spans="1:26" x14ac:dyDescent="0.2">
      <c r="A289" s="51" t="s">
        <v>16</v>
      </c>
      <c r="B289" s="16">
        <v>450901</v>
      </c>
      <c r="C289" s="47" t="s">
        <v>151</v>
      </c>
      <c r="D289" s="47" t="s">
        <v>576</v>
      </c>
      <c r="E289" s="52" t="s">
        <v>577</v>
      </c>
      <c r="F289" s="56">
        <v>1</v>
      </c>
      <c r="G289" s="47"/>
      <c r="H289" s="47"/>
      <c r="I289" s="47"/>
      <c r="J289" s="47"/>
      <c r="K289" s="47">
        <v>1</v>
      </c>
      <c r="L289" s="47"/>
      <c r="M289" s="47"/>
      <c r="N289" s="47"/>
      <c r="O289" s="47">
        <v>1</v>
      </c>
      <c r="P289" s="47"/>
      <c r="Q289" s="47"/>
      <c r="R289" s="47"/>
      <c r="S289" s="47"/>
      <c r="T289" s="47"/>
      <c r="U289" s="47"/>
      <c r="V289" s="47">
        <v>2</v>
      </c>
      <c r="W289" s="48">
        <v>4</v>
      </c>
      <c r="X289" s="61">
        <f t="shared" si="46"/>
        <v>3</v>
      </c>
      <c r="Y289" s="52">
        <f t="shared" si="47"/>
        <v>6</v>
      </c>
      <c r="Z289">
        <f t="shared" si="48"/>
        <v>9</v>
      </c>
    </row>
    <row r="290" spans="1:26" x14ac:dyDescent="0.2">
      <c r="A290" s="51" t="s">
        <v>16</v>
      </c>
      <c r="B290" s="16">
        <v>451001</v>
      </c>
      <c r="C290" s="47" t="s">
        <v>151</v>
      </c>
      <c r="D290" s="47" t="s">
        <v>263</v>
      </c>
      <c r="E290" s="52" t="s">
        <v>264</v>
      </c>
      <c r="F290" s="56">
        <v>3</v>
      </c>
      <c r="G290" s="47"/>
      <c r="H290" s="47"/>
      <c r="I290" s="47"/>
      <c r="J290" s="47">
        <v>2</v>
      </c>
      <c r="K290" s="47"/>
      <c r="L290" s="47">
        <v>4</v>
      </c>
      <c r="M290" s="47">
        <v>3</v>
      </c>
      <c r="N290" s="47">
        <v>6</v>
      </c>
      <c r="O290" s="47">
        <v>3</v>
      </c>
      <c r="P290" s="47"/>
      <c r="Q290" s="47">
        <v>3</v>
      </c>
      <c r="R290" s="47">
        <v>2</v>
      </c>
      <c r="S290" s="47">
        <v>5</v>
      </c>
      <c r="T290" s="47"/>
      <c r="U290" s="47"/>
      <c r="V290" s="47">
        <v>46</v>
      </c>
      <c r="W290" s="48">
        <v>41</v>
      </c>
      <c r="X290" s="61">
        <f t="shared" si="46"/>
        <v>63</v>
      </c>
      <c r="Y290" s="52">
        <f t="shared" si="47"/>
        <v>55</v>
      </c>
      <c r="Z290">
        <f t="shared" si="48"/>
        <v>118</v>
      </c>
    </row>
    <row r="291" spans="1:26" x14ac:dyDescent="0.2">
      <c r="A291" s="51" t="s">
        <v>16</v>
      </c>
      <c r="B291" s="16">
        <v>451101</v>
      </c>
      <c r="C291" s="47" t="s">
        <v>151</v>
      </c>
      <c r="D291" s="47" t="s">
        <v>265</v>
      </c>
      <c r="E291" s="52" t="s">
        <v>266</v>
      </c>
      <c r="F291" s="56"/>
      <c r="G291" s="47">
        <v>1</v>
      </c>
      <c r="H291" s="47"/>
      <c r="I291" s="47"/>
      <c r="J291" s="47"/>
      <c r="K291" s="47"/>
      <c r="L291" s="47"/>
      <c r="M291" s="47">
        <v>2</v>
      </c>
      <c r="N291" s="47"/>
      <c r="O291" s="47"/>
      <c r="P291" s="47"/>
      <c r="Q291" s="47"/>
      <c r="R291" s="47">
        <v>1</v>
      </c>
      <c r="S291" s="47"/>
      <c r="T291" s="47"/>
      <c r="U291" s="47"/>
      <c r="V291" s="47">
        <v>2</v>
      </c>
      <c r="W291" s="48">
        <v>7</v>
      </c>
      <c r="X291" s="61">
        <f t="shared" si="46"/>
        <v>3</v>
      </c>
      <c r="Y291" s="52">
        <f t="shared" si="47"/>
        <v>10</v>
      </c>
      <c r="Z291">
        <f t="shared" si="48"/>
        <v>13</v>
      </c>
    </row>
    <row r="292" spans="1:26" x14ac:dyDescent="0.2">
      <c r="A292" s="51" t="s">
        <v>16</v>
      </c>
      <c r="B292" s="16">
        <v>459999</v>
      </c>
      <c r="C292" s="47" t="s">
        <v>151</v>
      </c>
      <c r="D292" s="47" t="s">
        <v>267</v>
      </c>
      <c r="E292" s="52" t="s">
        <v>268</v>
      </c>
      <c r="F292" s="56"/>
      <c r="G292" s="47">
        <v>1</v>
      </c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>
        <v>1</v>
      </c>
      <c r="T292" s="47"/>
      <c r="U292" s="47"/>
      <c r="V292" s="47"/>
      <c r="W292" s="48">
        <v>2</v>
      </c>
      <c r="X292" s="61">
        <f t="shared" si="46"/>
        <v>0</v>
      </c>
      <c r="Y292" s="52">
        <f t="shared" si="47"/>
        <v>4</v>
      </c>
      <c r="Z292">
        <f t="shared" si="48"/>
        <v>4</v>
      </c>
    </row>
    <row r="293" spans="1:26" x14ac:dyDescent="0.2">
      <c r="A293" s="51" t="s">
        <v>16</v>
      </c>
      <c r="B293" s="16">
        <v>500501</v>
      </c>
      <c r="C293" s="47" t="s">
        <v>151</v>
      </c>
      <c r="D293" s="47" t="s">
        <v>519</v>
      </c>
      <c r="E293" s="52" t="s">
        <v>520</v>
      </c>
      <c r="F293" s="56"/>
      <c r="G293" s="47"/>
      <c r="H293" s="47"/>
      <c r="I293" s="47"/>
      <c r="J293" s="47"/>
      <c r="K293" s="47"/>
      <c r="L293" s="47">
        <v>1</v>
      </c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8"/>
      <c r="X293" s="61">
        <f t="shared" si="46"/>
        <v>1</v>
      </c>
      <c r="Y293" s="52">
        <f t="shared" si="47"/>
        <v>0</v>
      </c>
      <c r="Z293">
        <f t="shared" si="48"/>
        <v>1</v>
      </c>
    </row>
    <row r="294" spans="1:26" x14ac:dyDescent="0.2">
      <c r="A294" s="51" t="s">
        <v>16</v>
      </c>
      <c r="B294" s="16">
        <v>500501</v>
      </c>
      <c r="C294" s="47" t="s">
        <v>151</v>
      </c>
      <c r="D294" s="47" t="s">
        <v>269</v>
      </c>
      <c r="E294" s="52" t="s">
        <v>270</v>
      </c>
      <c r="F294" s="56"/>
      <c r="G294" s="47"/>
      <c r="H294" s="47"/>
      <c r="I294" s="47"/>
      <c r="J294" s="47"/>
      <c r="K294" s="47"/>
      <c r="L294" s="47">
        <v>1</v>
      </c>
      <c r="M294" s="47">
        <v>1</v>
      </c>
      <c r="N294" s="47">
        <v>2</v>
      </c>
      <c r="O294" s="47">
        <v>1</v>
      </c>
      <c r="P294" s="47"/>
      <c r="Q294" s="47"/>
      <c r="R294" s="47"/>
      <c r="S294" s="47"/>
      <c r="T294" s="47"/>
      <c r="U294" s="47"/>
      <c r="V294" s="47">
        <v>3</v>
      </c>
      <c r="W294" s="48">
        <v>9</v>
      </c>
      <c r="X294" s="61">
        <f t="shared" si="46"/>
        <v>6</v>
      </c>
      <c r="Y294" s="52">
        <f t="shared" si="47"/>
        <v>11</v>
      </c>
      <c r="Z294">
        <f t="shared" si="48"/>
        <v>17</v>
      </c>
    </row>
    <row r="295" spans="1:26" x14ac:dyDescent="0.2">
      <c r="A295" s="51" t="s">
        <v>16</v>
      </c>
      <c r="B295" s="16">
        <v>500602</v>
      </c>
      <c r="C295" s="47" t="s">
        <v>151</v>
      </c>
      <c r="D295" s="47" t="s">
        <v>271</v>
      </c>
      <c r="E295" s="52" t="s">
        <v>272</v>
      </c>
      <c r="F295" s="56">
        <v>1</v>
      </c>
      <c r="G295" s="47"/>
      <c r="H295" s="47"/>
      <c r="I295" s="47"/>
      <c r="J295" s="47"/>
      <c r="K295" s="47"/>
      <c r="L295" s="47">
        <v>3</v>
      </c>
      <c r="M295" s="47"/>
      <c r="N295" s="47">
        <v>2</v>
      </c>
      <c r="O295" s="47">
        <v>1</v>
      </c>
      <c r="P295" s="47"/>
      <c r="Q295" s="47">
        <v>1</v>
      </c>
      <c r="R295" s="47">
        <v>1</v>
      </c>
      <c r="S295" s="47"/>
      <c r="T295" s="47"/>
      <c r="U295" s="47"/>
      <c r="V295" s="47">
        <v>20</v>
      </c>
      <c r="W295" s="48">
        <v>20</v>
      </c>
      <c r="X295" s="61">
        <f t="shared" si="46"/>
        <v>27</v>
      </c>
      <c r="Y295" s="52">
        <f t="shared" si="47"/>
        <v>22</v>
      </c>
      <c r="Z295">
        <f t="shared" si="48"/>
        <v>49</v>
      </c>
    </row>
    <row r="296" spans="1:26" x14ac:dyDescent="0.2">
      <c r="A296" s="51" t="s">
        <v>16</v>
      </c>
      <c r="B296" s="16">
        <v>500702</v>
      </c>
      <c r="C296" s="47" t="s">
        <v>151</v>
      </c>
      <c r="D296" s="47" t="s">
        <v>273</v>
      </c>
      <c r="E296" s="52" t="s">
        <v>274</v>
      </c>
      <c r="F296" s="56"/>
      <c r="G296" s="47"/>
      <c r="H296" s="47"/>
      <c r="I296" s="47"/>
      <c r="J296" s="47"/>
      <c r="K296" s="47"/>
      <c r="L296" s="47"/>
      <c r="M296" s="47"/>
      <c r="N296" s="47"/>
      <c r="O296" s="47">
        <v>1</v>
      </c>
      <c r="P296" s="47"/>
      <c r="Q296" s="47">
        <v>1</v>
      </c>
      <c r="R296" s="47"/>
      <c r="S296" s="47"/>
      <c r="T296" s="47"/>
      <c r="U296" s="47"/>
      <c r="V296" s="47">
        <v>1</v>
      </c>
      <c r="W296" s="48">
        <v>2</v>
      </c>
      <c r="X296" s="61">
        <f t="shared" si="46"/>
        <v>1</v>
      </c>
      <c r="Y296" s="52">
        <f t="shared" si="47"/>
        <v>4</v>
      </c>
      <c r="Z296">
        <f t="shared" si="48"/>
        <v>5</v>
      </c>
    </row>
    <row r="297" spans="1:26" x14ac:dyDescent="0.2">
      <c r="A297" s="51" t="s">
        <v>16</v>
      </c>
      <c r="B297" s="16">
        <v>500901</v>
      </c>
      <c r="C297" s="47" t="s">
        <v>151</v>
      </c>
      <c r="D297" s="47" t="s">
        <v>279</v>
      </c>
      <c r="E297" s="52" t="s">
        <v>280</v>
      </c>
      <c r="F297" s="56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>
        <v>1</v>
      </c>
      <c r="W297" s="48">
        <v>1</v>
      </c>
      <c r="X297" s="61">
        <f t="shared" si="46"/>
        <v>1</v>
      </c>
      <c r="Y297" s="52">
        <f t="shared" si="47"/>
        <v>1</v>
      </c>
      <c r="Z297">
        <f t="shared" si="48"/>
        <v>2</v>
      </c>
    </row>
    <row r="298" spans="1:26" x14ac:dyDescent="0.2">
      <c r="A298" s="51" t="s">
        <v>16</v>
      </c>
      <c r="B298" s="16">
        <v>500901</v>
      </c>
      <c r="C298" s="47" t="s">
        <v>151</v>
      </c>
      <c r="D298" s="47" t="s">
        <v>281</v>
      </c>
      <c r="E298" s="52" t="s">
        <v>558</v>
      </c>
      <c r="F298" s="56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>
        <v>1</v>
      </c>
      <c r="W298" s="48"/>
      <c r="X298" s="61">
        <f t="shared" si="46"/>
        <v>1</v>
      </c>
      <c r="Y298" s="52">
        <f t="shared" si="47"/>
        <v>0</v>
      </c>
      <c r="Z298">
        <f t="shared" si="48"/>
        <v>1</v>
      </c>
    </row>
    <row r="299" spans="1:26" x14ac:dyDescent="0.2">
      <c r="A299" s="51" t="s">
        <v>16</v>
      </c>
      <c r="B299" s="16">
        <v>510701</v>
      </c>
      <c r="C299" s="47" t="s">
        <v>160</v>
      </c>
      <c r="D299" s="47" t="s">
        <v>284</v>
      </c>
      <c r="E299" s="52" t="s">
        <v>285</v>
      </c>
      <c r="F299" s="56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>
        <v>1</v>
      </c>
      <c r="S299" s="47"/>
      <c r="T299" s="47"/>
      <c r="U299" s="47"/>
      <c r="V299" s="47"/>
      <c r="W299" s="48">
        <v>1</v>
      </c>
      <c r="X299" s="61">
        <f t="shared" si="46"/>
        <v>1</v>
      </c>
      <c r="Y299" s="52">
        <f t="shared" si="47"/>
        <v>1</v>
      </c>
      <c r="Z299">
        <f t="shared" si="48"/>
        <v>2</v>
      </c>
    </row>
    <row r="300" spans="1:26" x14ac:dyDescent="0.2">
      <c r="A300" s="51" t="s">
        <v>16</v>
      </c>
      <c r="B300" s="16">
        <v>511005</v>
      </c>
      <c r="C300" s="47" t="s">
        <v>138</v>
      </c>
      <c r="D300" s="47" t="s">
        <v>286</v>
      </c>
      <c r="E300" s="52" t="s">
        <v>287</v>
      </c>
      <c r="F300" s="56"/>
      <c r="G300" s="47"/>
      <c r="H300" s="47"/>
      <c r="I300" s="47"/>
      <c r="J300" s="47"/>
      <c r="K300" s="47"/>
      <c r="L300" s="47">
        <v>1</v>
      </c>
      <c r="M300" s="47"/>
      <c r="N300" s="47"/>
      <c r="O300" s="47">
        <v>1</v>
      </c>
      <c r="P300" s="47"/>
      <c r="Q300" s="47"/>
      <c r="R300" s="47"/>
      <c r="S300" s="47"/>
      <c r="T300" s="47"/>
      <c r="U300" s="47"/>
      <c r="V300" s="47"/>
      <c r="W300" s="48">
        <v>2</v>
      </c>
      <c r="X300" s="61">
        <f t="shared" si="46"/>
        <v>1</v>
      </c>
      <c r="Y300" s="52">
        <f t="shared" si="47"/>
        <v>3</v>
      </c>
      <c r="Z300">
        <f t="shared" si="48"/>
        <v>4</v>
      </c>
    </row>
    <row r="301" spans="1:26" x14ac:dyDescent="0.2">
      <c r="A301" s="51" t="s">
        <v>16</v>
      </c>
      <c r="B301" s="16">
        <v>512003</v>
      </c>
      <c r="C301" s="47" t="s">
        <v>10</v>
      </c>
      <c r="D301" s="47" t="s">
        <v>288</v>
      </c>
      <c r="E301" s="52" t="s">
        <v>289</v>
      </c>
      <c r="F301" s="56"/>
      <c r="G301" s="47"/>
      <c r="H301" s="47"/>
      <c r="I301" s="47"/>
      <c r="J301" s="47"/>
      <c r="K301" s="47">
        <v>1</v>
      </c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8"/>
      <c r="X301" s="61">
        <f t="shared" ref="X301:X319" si="49">F301+H301+J301+L301+N301+P301+R301+T301+V301</f>
        <v>0</v>
      </c>
      <c r="Y301" s="52">
        <f t="shared" ref="Y301:Y319" si="50">G301+I301+K301+M301+O301+Q301+S301+U301+W301</f>
        <v>1</v>
      </c>
      <c r="Z301">
        <f t="shared" ref="Z301:Z319" si="51">SUM(X301:Y301)</f>
        <v>1</v>
      </c>
    </row>
    <row r="302" spans="1:26" x14ac:dyDescent="0.2">
      <c r="A302" s="51" t="s">
        <v>16</v>
      </c>
      <c r="B302" s="16">
        <v>513101</v>
      </c>
      <c r="C302" s="47" t="s">
        <v>230</v>
      </c>
      <c r="D302" s="47" t="s">
        <v>290</v>
      </c>
      <c r="E302" s="52" t="s">
        <v>291</v>
      </c>
      <c r="F302" s="56"/>
      <c r="G302" s="47"/>
      <c r="H302" s="47"/>
      <c r="I302" s="47"/>
      <c r="J302" s="47"/>
      <c r="K302" s="47">
        <v>1</v>
      </c>
      <c r="L302" s="47"/>
      <c r="M302" s="47"/>
      <c r="N302" s="47"/>
      <c r="O302" s="47"/>
      <c r="P302" s="47">
        <v>1</v>
      </c>
      <c r="Q302" s="47"/>
      <c r="R302" s="47"/>
      <c r="S302" s="47"/>
      <c r="T302" s="47"/>
      <c r="U302" s="47"/>
      <c r="V302" s="47"/>
      <c r="W302" s="48">
        <v>4</v>
      </c>
      <c r="X302" s="61">
        <f t="shared" si="49"/>
        <v>1</v>
      </c>
      <c r="Y302" s="52">
        <f t="shared" si="50"/>
        <v>5</v>
      </c>
      <c r="Z302">
        <f t="shared" si="51"/>
        <v>6</v>
      </c>
    </row>
    <row r="303" spans="1:26" x14ac:dyDescent="0.2">
      <c r="A303" s="51" t="s">
        <v>16</v>
      </c>
      <c r="B303" s="16">
        <v>513801</v>
      </c>
      <c r="C303" s="47" t="s">
        <v>295</v>
      </c>
      <c r="D303" s="47" t="s">
        <v>296</v>
      </c>
      <c r="E303" s="52" t="s">
        <v>297</v>
      </c>
      <c r="F303" s="56"/>
      <c r="G303" s="47">
        <v>1</v>
      </c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8">
        <v>2</v>
      </c>
      <c r="X303" s="61">
        <f t="shared" si="49"/>
        <v>0</v>
      </c>
      <c r="Y303" s="52">
        <f t="shared" si="50"/>
        <v>3</v>
      </c>
      <c r="Z303">
        <f t="shared" si="51"/>
        <v>3</v>
      </c>
    </row>
    <row r="304" spans="1:26" x14ac:dyDescent="0.2">
      <c r="A304" s="51" t="s">
        <v>16</v>
      </c>
      <c r="B304" s="16">
        <v>520201</v>
      </c>
      <c r="C304" s="47" t="s">
        <v>209</v>
      </c>
      <c r="D304" s="47" t="s">
        <v>300</v>
      </c>
      <c r="E304" s="52" t="s">
        <v>301</v>
      </c>
      <c r="F304" s="56"/>
      <c r="G304" s="47"/>
      <c r="H304" s="47"/>
      <c r="I304" s="47"/>
      <c r="J304" s="47"/>
      <c r="K304" s="47">
        <v>1</v>
      </c>
      <c r="L304" s="47"/>
      <c r="M304" s="47"/>
      <c r="N304" s="47"/>
      <c r="O304" s="47">
        <v>2</v>
      </c>
      <c r="P304" s="47"/>
      <c r="Q304" s="47"/>
      <c r="R304" s="47"/>
      <c r="S304" s="47"/>
      <c r="T304" s="47"/>
      <c r="U304" s="47"/>
      <c r="V304" s="47">
        <v>2</v>
      </c>
      <c r="W304" s="48">
        <v>3</v>
      </c>
      <c r="X304" s="61">
        <f t="shared" si="49"/>
        <v>2</v>
      </c>
      <c r="Y304" s="52">
        <f t="shared" si="50"/>
        <v>6</v>
      </c>
      <c r="Z304">
        <f t="shared" si="51"/>
        <v>8</v>
      </c>
    </row>
    <row r="305" spans="1:26" x14ac:dyDescent="0.2">
      <c r="A305" s="51" t="s">
        <v>16</v>
      </c>
      <c r="B305" s="16">
        <v>520201</v>
      </c>
      <c r="C305" s="47" t="s">
        <v>209</v>
      </c>
      <c r="D305" s="47" t="s">
        <v>302</v>
      </c>
      <c r="E305" s="52" t="s">
        <v>303</v>
      </c>
      <c r="F305" s="56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>
        <v>1</v>
      </c>
      <c r="R305" s="47"/>
      <c r="S305" s="47"/>
      <c r="T305" s="47"/>
      <c r="U305" s="47"/>
      <c r="V305" s="47"/>
      <c r="W305" s="48">
        <v>1</v>
      </c>
      <c r="X305" s="61">
        <f t="shared" si="49"/>
        <v>0</v>
      </c>
      <c r="Y305" s="52">
        <f t="shared" si="50"/>
        <v>2</v>
      </c>
      <c r="Z305">
        <f t="shared" si="51"/>
        <v>2</v>
      </c>
    </row>
    <row r="306" spans="1:26" x14ac:dyDescent="0.2">
      <c r="A306" s="51" t="s">
        <v>16</v>
      </c>
      <c r="B306" s="16">
        <v>520203</v>
      </c>
      <c r="C306" s="47" t="s">
        <v>209</v>
      </c>
      <c r="D306" s="47" t="s">
        <v>304</v>
      </c>
      <c r="E306" s="52" t="s">
        <v>305</v>
      </c>
      <c r="F306" s="56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>
        <v>1</v>
      </c>
      <c r="R306" s="47"/>
      <c r="S306" s="47"/>
      <c r="T306" s="47"/>
      <c r="U306" s="47"/>
      <c r="V306" s="47"/>
      <c r="W306" s="48"/>
      <c r="X306" s="61">
        <f t="shared" si="49"/>
        <v>0</v>
      </c>
      <c r="Y306" s="52">
        <f t="shared" si="50"/>
        <v>1</v>
      </c>
      <c r="Z306">
        <f t="shared" si="51"/>
        <v>1</v>
      </c>
    </row>
    <row r="307" spans="1:26" x14ac:dyDescent="0.2">
      <c r="A307" s="51" t="s">
        <v>16</v>
      </c>
      <c r="B307" s="16">
        <v>520301</v>
      </c>
      <c r="C307" s="47" t="s">
        <v>209</v>
      </c>
      <c r="D307" s="47" t="s">
        <v>306</v>
      </c>
      <c r="E307" s="52" t="s">
        <v>307</v>
      </c>
      <c r="F307" s="56"/>
      <c r="G307" s="47"/>
      <c r="H307" s="47"/>
      <c r="I307" s="47"/>
      <c r="J307" s="47"/>
      <c r="K307" s="47">
        <v>1</v>
      </c>
      <c r="L307" s="47">
        <v>1</v>
      </c>
      <c r="M307" s="47"/>
      <c r="N307" s="47"/>
      <c r="O307" s="47"/>
      <c r="P307" s="47"/>
      <c r="Q307" s="47"/>
      <c r="R307" s="47"/>
      <c r="S307" s="47"/>
      <c r="T307" s="47"/>
      <c r="U307" s="47"/>
      <c r="V307" s="47">
        <v>1</v>
      </c>
      <c r="W307" s="48">
        <v>1</v>
      </c>
      <c r="X307" s="61">
        <f t="shared" si="49"/>
        <v>2</v>
      </c>
      <c r="Y307" s="52">
        <f t="shared" si="50"/>
        <v>2</v>
      </c>
      <c r="Z307">
        <f t="shared" si="51"/>
        <v>4</v>
      </c>
    </row>
    <row r="308" spans="1:26" x14ac:dyDescent="0.2">
      <c r="A308" s="51" t="s">
        <v>16</v>
      </c>
      <c r="B308" s="16">
        <v>520801</v>
      </c>
      <c r="C308" s="47" t="s">
        <v>209</v>
      </c>
      <c r="D308" s="47" t="s">
        <v>308</v>
      </c>
      <c r="E308" s="52" t="s">
        <v>309</v>
      </c>
      <c r="F308" s="56"/>
      <c r="G308" s="47"/>
      <c r="H308" s="47"/>
      <c r="I308" s="47"/>
      <c r="J308" s="47">
        <v>1</v>
      </c>
      <c r="K308" s="47"/>
      <c r="L308" s="47">
        <v>1</v>
      </c>
      <c r="M308" s="47"/>
      <c r="N308" s="47"/>
      <c r="O308" s="47">
        <v>1</v>
      </c>
      <c r="P308" s="47"/>
      <c r="Q308" s="47"/>
      <c r="R308" s="47"/>
      <c r="S308" s="47"/>
      <c r="T308" s="47"/>
      <c r="U308" s="47"/>
      <c r="V308" s="47">
        <v>7</v>
      </c>
      <c r="W308" s="48">
        <v>4</v>
      </c>
      <c r="X308" s="61">
        <f t="shared" si="49"/>
        <v>9</v>
      </c>
      <c r="Y308" s="52">
        <f t="shared" si="50"/>
        <v>5</v>
      </c>
      <c r="Z308">
        <f t="shared" si="51"/>
        <v>14</v>
      </c>
    </row>
    <row r="309" spans="1:26" x14ac:dyDescent="0.2">
      <c r="A309" s="51" t="s">
        <v>16</v>
      </c>
      <c r="B309" s="16">
        <v>521401</v>
      </c>
      <c r="C309" s="47" t="s">
        <v>209</v>
      </c>
      <c r="D309" s="47" t="s">
        <v>312</v>
      </c>
      <c r="E309" s="52" t="s">
        <v>313</v>
      </c>
      <c r="F309" s="56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>
        <v>1</v>
      </c>
      <c r="W309" s="48">
        <v>1</v>
      </c>
      <c r="X309" s="61">
        <f t="shared" si="49"/>
        <v>1</v>
      </c>
      <c r="Y309" s="52">
        <f t="shared" si="50"/>
        <v>1</v>
      </c>
      <c r="Z309">
        <f t="shared" si="51"/>
        <v>2</v>
      </c>
    </row>
    <row r="310" spans="1:26" x14ac:dyDescent="0.2">
      <c r="A310" s="51" t="s">
        <v>16</v>
      </c>
      <c r="B310" s="16">
        <v>540101</v>
      </c>
      <c r="C310" s="47" t="s">
        <v>151</v>
      </c>
      <c r="D310" s="47" t="s">
        <v>316</v>
      </c>
      <c r="E310" s="52" t="s">
        <v>317</v>
      </c>
      <c r="F310" s="56">
        <v>1</v>
      </c>
      <c r="G310" s="47">
        <v>3</v>
      </c>
      <c r="H310" s="47"/>
      <c r="I310" s="47"/>
      <c r="J310" s="47">
        <v>1</v>
      </c>
      <c r="K310" s="47">
        <v>1</v>
      </c>
      <c r="L310" s="47">
        <v>1</v>
      </c>
      <c r="M310" s="47"/>
      <c r="N310" s="47">
        <v>1</v>
      </c>
      <c r="O310" s="47">
        <v>2</v>
      </c>
      <c r="P310" s="47"/>
      <c r="Q310" s="47"/>
      <c r="R310" s="47">
        <v>1</v>
      </c>
      <c r="S310" s="47">
        <v>1</v>
      </c>
      <c r="T310" s="47"/>
      <c r="U310" s="47"/>
      <c r="V310" s="47">
        <v>35</v>
      </c>
      <c r="W310" s="48">
        <v>28</v>
      </c>
      <c r="X310" s="61">
        <f t="shared" si="49"/>
        <v>40</v>
      </c>
      <c r="Y310" s="52">
        <f t="shared" si="50"/>
        <v>35</v>
      </c>
      <c r="Z310">
        <f t="shared" si="51"/>
        <v>75</v>
      </c>
    </row>
    <row r="311" spans="1:26" x14ac:dyDescent="0.2">
      <c r="A311" s="51" t="s">
        <v>16</v>
      </c>
      <c r="B311" s="16"/>
      <c r="C311" s="47" t="s">
        <v>151</v>
      </c>
      <c r="D311" s="47" t="s">
        <v>318</v>
      </c>
      <c r="E311" s="52" t="s">
        <v>319</v>
      </c>
      <c r="F311" s="56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>
        <v>1</v>
      </c>
      <c r="W311" s="48"/>
      <c r="X311" s="61">
        <f t="shared" si="49"/>
        <v>1</v>
      </c>
      <c r="Y311" s="52">
        <f t="shared" si="50"/>
        <v>0</v>
      </c>
      <c r="Z311">
        <f t="shared" si="51"/>
        <v>1</v>
      </c>
    </row>
    <row r="312" spans="1:26" x14ac:dyDescent="0.2">
      <c r="A312" s="51" t="s">
        <v>16</v>
      </c>
      <c r="B312" s="16"/>
      <c r="C312" s="47" t="s">
        <v>151</v>
      </c>
      <c r="D312" s="47" t="s">
        <v>345</v>
      </c>
      <c r="E312" s="52" t="s">
        <v>346</v>
      </c>
      <c r="F312" s="56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>
        <v>2</v>
      </c>
      <c r="W312" s="48">
        <v>2</v>
      </c>
      <c r="X312" s="61">
        <f t="shared" si="49"/>
        <v>2</v>
      </c>
      <c r="Y312" s="52">
        <f t="shared" si="50"/>
        <v>2</v>
      </c>
      <c r="Z312">
        <f t="shared" si="51"/>
        <v>4</v>
      </c>
    </row>
    <row r="313" spans="1:26" x14ac:dyDescent="0.2">
      <c r="A313" s="51" t="s">
        <v>16</v>
      </c>
      <c r="B313" s="16"/>
      <c r="C313" s="47" t="s">
        <v>209</v>
      </c>
      <c r="D313" s="47" t="s">
        <v>324</v>
      </c>
      <c r="E313" s="52" t="s">
        <v>325</v>
      </c>
      <c r="F313" s="56"/>
      <c r="G313" s="47"/>
      <c r="H313" s="47"/>
      <c r="I313" s="47"/>
      <c r="J313" s="47">
        <v>1</v>
      </c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>
        <v>1</v>
      </c>
      <c r="W313" s="48">
        <v>3</v>
      </c>
      <c r="X313" s="61">
        <f t="shared" si="49"/>
        <v>2</v>
      </c>
      <c r="Y313" s="52">
        <f t="shared" si="50"/>
        <v>3</v>
      </c>
      <c r="Z313">
        <f t="shared" si="51"/>
        <v>5</v>
      </c>
    </row>
    <row r="314" spans="1:26" x14ac:dyDescent="0.2">
      <c r="A314" s="51" t="s">
        <v>16</v>
      </c>
      <c r="B314" s="16"/>
      <c r="C314" s="47" t="s">
        <v>138</v>
      </c>
      <c r="D314" s="47" t="s">
        <v>320</v>
      </c>
      <c r="E314" s="52" t="s">
        <v>321</v>
      </c>
      <c r="F314" s="56"/>
      <c r="G314" s="47"/>
      <c r="H314" s="47"/>
      <c r="I314" s="47"/>
      <c r="J314" s="47"/>
      <c r="K314" s="47"/>
      <c r="L314" s="47"/>
      <c r="M314" s="47"/>
      <c r="N314" s="47"/>
      <c r="O314" s="47">
        <v>1</v>
      </c>
      <c r="P314" s="47"/>
      <c r="Q314" s="47"/>
      <c r="R314" s="47"/>
      <c r="S314" s="47"/>
      <c r="T314" s="47"/>
      <c r="U314" s="47"/>
      <c r="V314" s="47">
        <v>1</v>
      </c>
      <c r="W314" s="48">
        <v>1</v>
      </c>
      <c r="X314" s="61">
        <f t="shared" si="49"/>
        <v>1</v>
      </c>
      <c r="Y314" s="52">
        <f t="shared" si="50"/>
        <v>2</v>
      </c>
      <c r="Z314">
        <f t="shared" si="51"/>
        <v>3</v>
      </c>
    </row>
    <row r="315" spans="1:26" x14ac:dyDescent="0.2">
      <c r="A315" s="51" t="s">
        <v>16</v>
      </c>
      <c r="B315" s="16"/>
      <c r="C315" s="47" t="s">
        <v>138</v>
      </c>
      <c r="D315" s="47" t="s">
        <v>322</v>
      </c>
      <c r="E315" s="52" t="s">
        <v>323</v>
      </c>
      <c r="F315" s="56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>
        <v>1</v>
      </c>
      <c r="W315" s="48"/>
      <c r="X315" s="61">
        <f t="shared" si="49"/>
        <v>1</v>
      </c>
      <c r="Y315" s="52">
        <f t="shared" si="50"/>
        <v>0</v>
      </c>
      <c r="Z315">
        <f t="shared" si="51"/>
        <v>1</v>
      </c>
    </row>
    <row r="316" spans="1:26" x14ac:dyDescent="0.2">
      <c r="A316" s="51" t="s">
        <v>16</v>
      </c>
      <c r="B316" s="16"/>
      <c r="C316" s="47" t="s">
        <v>230</v>
      </c>
      <c r="D316" s="47" t="s">
        <v>334</v>
      </c>
      <c r="E316" s="52" t="s">
        <v>335</v>
      </c>
      <c r="F316" s="56"/>
      <c r="G316" s="47"/>
      <c r="H316" s="47"/>
      <c r="I316" s="47"/>
      <c r="J316" s="47"/>
      <c r="K316" s="47">
        <v>1</v>
      </c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>
        <v>1</v>
      </c>
      <c r="W316" s="48">
        <v>3</v>
      </c>
      <c r="X316" s="61">
        <f t="shared" si="49"/>
        <v>1</v>
      </c>
      <c r="Y316" s="52">
        <f t="shared" si="50"/>
        <v>4</v>
      </c>
      <c r="Z316">
        <f t="shared" si="51"/>
        <v>5</v>
      </c>
    </row>
    <row r="317" spans="1:26" x14ac:dyDescent="0.2">
      <c r="A317" s="51" t="s">
        <v>16</v>
      </c>
      <c r="B317" s="16"/>
      <c r="C317" s="47" t="s">
        <v>230</v>
      </c>
      <c r="D317" s="47" t="s">
        <v>341</v>
      </c>
      <c r="E317" s="52" t="s">
        <v>342</v>
      </c>
      <c r="F317" s="56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8">
        <v>1</v>
      </c>
      <c r="X317" s="61">
        <f t="shared" si="49"/>
        <v>0</v>
      </c>
      <c r="Y317" s="52">
        <f t="shared" si="50"/>
        <v>1</v>
      </c>
      <c r="Z317">
        <f t="shared" si="51"/>
        <v>1</v>
      </c>
    </row>
    <row r="318" spans="1:26" x14ac:dyDescent="0.2">
      <c r="A318" s="51" t="s">
        <v>16</v>
      </c>
      <c r="B318" s="16"/>
      <c r="C318" s="47" t="s">
        <v>178</v>
      </c>
      <c r="D318" s="47" t="s">
        <v>332</v>
      </c>
      <c r="E318" s="52" t="s">
        <v>333</v>
      </c>
      <c r="F318" s="56"/>
      <c r="G318" s="47"/>
      <c r="H318" s="47"/>
      <c r="I318" s="47"/>
      <c r="J318" s="47"/>
      <c r="K318" s="47"/>
      <c r="L318" s="47"/>
      <c r="M318" s="47"/>
      <c r="N318" s="47"/>
      <c r="O318" s="47">
        <v>1</v>
      </c>
      <c r="P318" s="47"/>
      <c r="Q318" s="47"/>
      <c r="R318" s="47">
        <v>1</v>
      </c>
      <c r="S318" s="47">
        <v>1</v>
      </c>
      <c r="T318" s="47"/>
      <c r="U318" s="47"/>
      <c r="V318" s="47"/>
      <c r="W318" s="48"/>
      <c r="X318" s="61">
        <f t="shared" si="49"/>
        <v>1</v>
      </c>
      <c r="Y318" s="52">
        <f t="shared" si="50"/>
        <v>2</v>
      </c>
      <c r="Z318">
        <f t="shared" si="51"/>
        <v>3</v>
      </c>
    </row>
    <row r="319" spans="1:26" x14ac:dyDescent="0.2">
      <c r="A319" s="53" t="s">
        <v>16</v>
      </c>
      <c r="B319" s="17"/>
      <c r="C319" s="54" t="s">
        <v>230</v>
      </c>
      <c r="D319" s="54" t="s">
        <v>343</v>
      </c>
      <c r="E319" s="55" t="s">
        <v>344</v>
      </c>
      <c r="F319" s="57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60">
        <v>2</v>
      </c>
      <c r="X319" s="62">
        <f t="shared" si="49"/>
        <v>0</v>
      </c>
      <c r="Y319" s="55">
        <f t="shared" si="50"/>
        <v>2</v>
      </c>
      <c r="Z319">
        <f t="shared" si="51"/>
        <v>2</v>
      </c>
    </row>
    <row r="320" spans="1:26" x14ac:dyDescent="0.2">
      <c r="A320" s="46"/>
      <c r="B320" s="3"/>
      <c r="E320" s="3" t="s">
        <v>50</v>
      </c>
      <c r="F320">
        <f t="shared" ref="F320:Z320" si="52">SUM(F237:F319)</f>
        <v>12</v>
      </c>
      <c r="G320">
        <f t="shared" si="52"/>
        <v>30</v>
      </c>
      <c r="H320">
        <f t="shared" si="52"/>
        <v>1</v>
      </c>
      <c r="I320">
        <f t="shared" si="52"/>
        <v>1</v>
      </c>
      <c r="J320">
        <f t="shared" si="52"/>
        <v>27</v>
      </c>
      <c r="K320">
        <f t="shared" si="52"/>
        <v>32</v>
      </c>
      <c r="L320">
        <f t="shared" si="52"/>
        <v>25</v>
      </c>
      <c r="M320">
        <f t="shared" si="52"/>
        <v>55</v>
      </c>
      <c r="N320">
        <f t="shared" si="52"/>
        <v>78</v>
      </c>
      <c r="O320">
        <f t="shared" si="52"/>
        <v>125</v>
      </c>
      <c r="P320">
        <f t="shared" si="52"/>
        <v>10</v>
      </c>
      <c r="Q320">
        <f t="shared" si="52"/>
        <v>20</v>
      </c>
      <c r="R320">
        <f t="shared" si="52"/>
        <v>38</v>
      </c>
      <c r="S320">
        <f t="shared" si="52"/>
        <v>36</v>
      </c>
      <c r="T320">
        <f t="shared" si="52"/>
        <v>0</v>
      </c>
      <c r="U320">
        <f t="shared" si="52"/>
        <v>1</v>
      </c>
      <c r="V320">
        <f t="shared" si="52"/>
        <v>507</v>
      </c>
      <c r="W320">
        <f t="shared" si="52"/>
        <v>716</v>
      </c>
      <c r="X320">
        <f t="shared" si="52"/>
        <v>698</v>
      </c>
      <c r="Y320">
        <f t="shared" si="52"/>
        <v>1016</v>
      </c>
      <c r="Z320">
        <f t="shared" si="52"/>
        <v>1714</v>
      </c>
    </row>
    <row r="321" spans="1:26" x14ac:dyDescent="0.2">
      <c r="A321" s="3"/>
      <c r="B321" s="3"/>
    </row>
    <row r="322" spans="1:26" x14ac:dyDescent="0.2">
      <c r="A322" s="145" t="s">
        <v>593</v>
      </c>
      <c r="B322" s="112" t="s">
        <v>529</v>
      </c>
      <c r="C322" s="13" t="s">
        <v>138</v>
      </c>
      <c r="D322" s="13" t="s">
        <v>555</v>
      </c>
      <c r="E322" s="50" t="s">
        <v>556</v>
      </c>
      <c r="F322" s="21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>
        <v>1</v>
      </c>
      <c r="W322" s="50"/>
      <c r="X322" s="19">
        <f t="shared" ref="X322:Y335" si="53">F322+H322+J322+L322+N322+P322+R322+T322+V322</f>
        <v>1</v>
      </c>
      <c r="Y322" s="50">
        <f t="shared" si="53"/>
        <v>0</v>
      </c>
      <c r="Z322">
        <f>SUM(X322:Y322)</f>
        <v>1</v>
      </c>
    </row>
    <row r="323" spans="1:26" x14ac:dyDescent="0.2">
      <c r="A323" s="51" t="s">
        <v>56</v>
      </c>
      <c r="B323" s="113" t="s">
        <v>538</v>
      </c>
      <c r="C323" s="47" t="s">
        <v>347</v>
      </c>
      <c r="D323" s="47" t="s">
        <v>348</v>
      </c>
      <c r="E323" s="52" t="s">
        <v>349</v>
      </c>
      <c r="F323" s="56"/>
      <c r="G323" s="47"/>
      <c r="H323" s="47"/>
      <c r="I323" s="47"/>
      <c r="J323" s="47"/>
      <c r="K323" s="47"/>
      <c r="L323" s="47"/>
      <c r="M323" s="47">
        <v>1</v>
      </c>
      <c r="N323" s="47"/>
      <c r="O323" s="47"/>
      <c r="P323" s="47"/>
      <c r="Q323" s="47"/>
      <c r="R323" s="47">
        <v>1</v>
      </c>
      <c r="S323" s="47">
        <v>1</v>
      </c>
      <c r="T323" s="47"/>
      <c r="U323" s="47"/>
      <c r="V323" s="47">
        <v>2</v>
      </c>
      <c r="W323" s="52">
        <v>1</v>
      </c>
      <c r="X323" s="61">
        <f t="shared" ref="X323" si="54">F323+H323+J323+L323+N323+P323+R323+T323+V323</f>
        <v>3</v>
      </c>
      <c r="Y323" s="52">
        <f t="shared" ref="Y323" si="55">G323+I323+K323+M323+O323+Q323+S323+U323+W323</f>
        <v>3</v>
      </c>
      <c r="Z323">
        <f>SUM(X323:Y323)</f>
        <v>6</v>
      </c>
    </row>
    <row r="324" spans="1:26" x14ac:dyDescent="0.2">
      <c r="A324" s="51" t="s">
        <v>56</v>
      </c>
      <c r="B324" s="113" t="s">
        <v>534</v>
      </c>
      <c r="C324" s="47" t="s">
        <v>352</v>
      </c>
      <c r="D324" s="47" t="s">
        <v>521</v>
      </c>
      <c r="E324" s="52" t="s">
        <v>522</v>
      </c>
      <c r="F324" s="56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52">
        <v>4</v>
      </c>
      <c r="X324" s="61">
        <f t="shared" si="53"/>
        <v>0</v>
      </c>
      <c r="Y324" s="52">
        <f t="shared" si="53"/>
        <v>4</v>
      </c>
      <c r="Z324">
        <f>SUM(X324:Y324)</f>
        <v>4</v>
      </c>
    </row>
    <row r="325" spans="1:26" x14ac:dyDescent="0.2">
      <c r="A325" s="51" t="s">
        <v>56</v>
      </c>
      <c r="B325" s="113" t="s">
        <v>539</v>
      </c>
      <c r="C325" s="47" t="s">
        <v>383</v>
      </c>
      <c r="D325" s="47" t="s">
        <v>350</v>
      </c>
      <c r="E325" s="52" t="s">
        <v>351</v>
      </c>
      <c r="F325" s="56"/>
      <c r="G325" s="47"/>
      <c r="H325" s="47"/>
      <c r="I325" s="47"/>
      <c r="J325" s="47"/>
      <c r="K325" s="47"/>
      <c r="L325" s="47"/>
      <c r="M325" s="47"/>
      <c r="N325" s="47"/>
      <c r="O325" s="47"/>
      <c r="P325" s="47">
        <v>1</v>
      </c>
      <c r="Q325" s="47"/>
      <c r="R325" s="47"/>
      <c r="S325" s="47">
        <v>1</v>
      </c>
      <c r="T325" s="47"/>
      <c r="U325" s="47"/>
      <c r="V325" s="47"/>
      <c r="W325" s="52">
        <v>1</v>
      </c>
      <c r="X325" s="61">
        <f t="shared" ref="X325:X334" si="56">F325+H325+J325+L325+N325+P325+R325+T325+V325</f>
        <v>1</v>
      </c>
      <c r="Y325" s="52">
        <f t="shared" ref="Y325:Y334" si="57">G325+I325+K325+M325+O325+Q325+S325+U325+W325</f>
        <v>2</v>
      </c>
      <c r="Z325">
        <f t="shared" ref="Z325:Z334" si="58">SUM(X325:Y325)</f>
        <v>3</v>
      </c>
    </row>
    <row r="326" spans="1:26" x14ac:dyDescent="0.2">
      <c r="A326" s="51" t="s">
        <v>56</v>
      </c>
      <c r="B326" s="16">
        <v>111003</v>
      </c>
      <c r="C326" s="47" t="s">
        <v>352</v>
      </c>
      <c r="D326" s="47" t="s">
        <v>353</v>
      </c>
      <c r="E326" s="52" t="s">
        <v>354</v>
      </c>
      <c r="F326" s="56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>
        <v>1</v>
      </c>
      <c r="S326" s="47"/>
      <c r="T326" s="47"/>
      <c r="U326" s="47"/>
      <c r="V326" s="47">
        <v>2</v>
      </c>
      <c r="W326" s="52"/>
      <c r="X326" s="61">
        <f t="shared" si="56"/>
        <v>3</v>
      </c>
      <c r="Y326" s="52">
        <f t="shared" si="57"/>
        <v>0</v>
      </c>
      <c r="Z326">
        <f t="shared" si="58"/>
        <v>3</v>
      </c>
    </row>
    <row r="327" spans="1:26" x14ac:dyDescent="0.2">
      <c r="A327" s="51" t="s">
        <v>56</v>
      </c>
      <c r="B327" s="16">
        <v>131210</v>
      </c>
      <c r="C327" s="47" t="s">
        <v>383</v>
      </c>
      <c r="D327" s="47" t="s">
        <v>356</v>
      </c>
      <c r="E327" s="52" t="s">
        <v>357</v>
      </c>
      <c r="F327" s="56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52">
        <v>1</v>
      </c>
      <c r="X327" s="61">
        <f t="shared" si="56"/>
        <v>0</v>
      </c>
      <c r="Y327" s="52">
        <f t="shared" si="57"/>
        <v>1</v>
      </c>
      <c r="Z327">
        <f t="shared" si="58"/>
        <v>1</v>
      </c>
    </row>
    <row r="328" spans="1:26" x14ac:dyDescent="0.2">
      <c r="A328" s="51" t="s">
        <v>56</v>
      </c>
      <c r="B328" s="16">
        <v>140999</v>
      </c>
      <c r="C328" s="47" t="s">
        <v>386</v>
      </c>
      <c r="D328" s="47" t="s">
        <v>584</v>
      </c>
      <c r="E328" s="52" t="s">
        <v>585</v>
      </c>
      <c r="F328" s="56"/>
      <c r="G328" s="47"/>
      <c r="H328" s="47"/>
      <c r="I328" s="47"/>
      <c r="J328" s="47"/>
      <c r="K328" s="47"/>
      <c r="L328" s="47"/>
      <c r="M328" s="47"/>
      <c r="N328" s="47"/>
      <c r="O328" s="47"/>
      <c r="P328" s="47">
        <v>1</v>
      </c>
      <c r="Q328" s="47"/>
      <c r="R328" s="47"/>
      <c r="S328" s="47"/>
      <c r="T328" s="47"/>
      <c r="U328" s="47"/>
      <c r="V328" s="47">
        <v>1</v>
      </c>
      <c r="W328" s="52"/>
      <c r="X328" s="61">
        <f t="shared" ref="X328:X329" si="59">F328+H328+J328+L328+N328+P328+R328+T328+V328</f>
        <v>2</v>
      </c>
      <c r="Y328" s="52">
        <f t="shared" ref="Y328:Y329" si="60">G328+I328+K328+M328+O328+Q328+S328+U328+W328</f>
        <v>0</v>
      </c>
      <c r="Z328">
        <f t="shared" ref="Z328:Z329" si="61">SUM(X328:Y328)</f>
        <v>2</v>
      </c>
    </row>
    <row r="329" spans="1:26" x14ac:dyDescent="0.2">
      <c r="A329" s="51" t="s">
        <v>56</v>
      </c>
      <c r="B329" s="16">
        <v>190701</v>
      </c>
      <c r="C329" s="47" t="s">
        <v>541</v>
      </c>
      <c r="D329" s="47" t="s">
        <v>358</v>
      </c>
      <c r="E329" s="52" t="s">
        <v>359</v>
      </c>
      <c r="F329" s="56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>
        <v>1</v>
      </c>
      <c r="W329" s="52"/>
      <c r="X329" s="61">
        <f t="shared" si="59"/>
        <v>1</v>
      </c>
      <c r="Y329" s="52">
        <f t="shared" si="60"/>
        <v>0</v>
      </c>
      <c r="Z329">
        <f t="shared" si="61"/>
        <v>1</v>
      </c>
    </row>
    <row r="330" spans="1:26" x14ac:dyDescent="0.2">
      <c r="A330" s="51" t="s">
        <v>56</v>
      </c>
      <c r="B330" s="16">
        <v>302401</v>
      </c>
      <c r="C330" s="47" t="s">
        <v>352</v>
      </c>
      <c r="D330" s="47" t="s">
        <v>360</v>
      </c>
      <c r="E330" s="52" t="s">
        <v>361</v>
      </c>
      <c r="F330" s="56"/>
      <c r="G330" s="47"/>
      <c r="H330" s="47"/>
      <c r="I330" s="47"/>
      <c r="J330" s="47"/>
      <c r="K330" s="47"/>
      <c r="L330" s="47"/>
      <c r="M330" s="47"/>
      <c r="N330" s="47"/>
      <c r="O330" s="47"/>
      <c r="P330" s="47">
        <v>1</v>
      </c>
      <c r="Q330" s="47"/>
      <c r="R330" s="47"/>
      <c r="S330" s="47"/>
      <c r="T330" s="47"/>
      <c r="U330" s="47"/>
      <c r="V330" s="47">
        <v>2</v>
      </c>
      <c r="W330" s="52">
        <v>1</v>
      </c>
      <c r="X330" s="61">
        <f t="shared" si="56"/>
        <v>3</v>
      </c>
      <c r="Y330" s="52">
        <f t="shared" si="57"/>
        <v>1</v>
      </c>
      <c r="Z330">
        <f t="shared" si="58"/>
        <v>4</v>
      </c>
    </row>
    <row r="331" spans="1:26" x14ac:dyDescent="0.2">
      <c r="A331" s="51" t="s">
        <v>56</v>
      </c>
      <c r="B331" s="16">
        <v>400605</v>
      </c>
      <c r="C331" s="47" t="s">
        <v>347</v>
      </c>
      <c r="D331" s="47" t="s">
        <v>523</v>
      </c>
      <c r="E331" s="52" t="s">
        <v>524</v>
      </c>
      <c r="F331" s="56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52">
        <v>2</v>
      </c>
      <c r="X331" s="61">
        <f t="shared" si="56"/>
        <v>0</v>
      </c>
      <c r="Y331" s="52">
        <f t="shared" si="57"/>
        <v>2</v>
      </c>
      <c r="Z331">
        <f t="shared" si="58"/>
        <v>2</v>
      </c>
    </row>
    <row r="332" spans="1:26" x14ac:dyDescent="0.2">
      <c r="A332" s="51" t="s">
        <v>56</v>
      </c>
      <c r="B332" s="16">
        <v>430303</v>
      </c>
      <c r="C332" s="47" t="s">
        <v>352</v>
      </c>
      <c r="D332" s="47" t="s">
        <v>362</v>
      </c>
      <c r="E332" s="52" t="s">
        <v>363</v>
      </c>
      <c r="F332" s="56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>
        <v>8</v>
      </c>
      <c r="W332" s="52">
        <v>2</v>
      </c>
      <c r="X332" s="61">
        <f t="shared" ref="X332" si="62">F332+H332+J332+L332+N332+P332+R332+T332+V332</f>
        <v>8</v>
      </c>
      <c r="Y332" s="52">
        <f t="shared" ref="Y332" si="63">G332+I332+K332+M332+O332+Q332+S332+U332+W332</f>
        <v>2</v>
      </c>
      <c r="Z332">
        <f t="shared" ref="Z332" si="64">SUM(X332:Y332)</f>
        <v>10</v>
      </c>
    </row>
    <row r="333" spans="1:26" x14ac:dyDescent="0.2">
      <c r="A333" s="51" t="s">
        <v>56</v>
      </c>
      <c r="B333" s="16">
        <v>450702</v>
      </c>
      <c r="C333" s="47" t="s">
        <v>347</v>
      </c>
      <c r="D333" s="47" t="s">
        <v>364</v>
      </c>
      <c r="E333" s="52" t="s">
        <v>365</v>
      </c>
      <c r="F333" s="56"/>
      <c r="G333" s="47"/>
      <c r="H333" s="47"/>
      <c r="I333" s="47"/>
      <c r="J333" s="47"/>
      <c r="K333" s="47"/>
      <c r="L333" s="47"/>
      <c r="M333" s="47"/>
      <c r="N333" s="47">
        <v>1</v>
      </c>
      <c r="O333" s="47"/>
      <c r="P333" s="47">
        <v>1</v>
      </c>
      <c r="Q333" s="47">
        <v>2</v>
      </c>
      <c r="R333" s="47"/>
      <c r="S333" s="47">
        <v>1</v>
      </c>
      <c r="T333" s="47"/>
      <c r="U333" s="47"/>
      <c r="V333" s="47">
        <v>3</v>
      </c>
      <c r="W333" s="52">
        <v>6</v>
      </c>
      <c r="X333" s="61">
        <f t="shared" si="56"/>
        <v>5</v>
      </c>
      <c r="Y333" s="52">
        <f t="shared" si="57"/>
        <v>9</v>
      </c>
      <c r="Z333">
        <f t="shared" si="58"/>
        <v>14</v>
      </c>
    </row>
    <row r="334" spans="1:26" x14ac:dyDescent="0.2">
      <c r="A334" s="51" t="s">
        <v>56</v>
      </c>
      <c r="B334" s="16">
        <v>521001</v>
      </c>
      <c r="C334" s="47" t="s">
        <v>369</v>
      </c>
      <c r="D334" s="47" t="s">
        <v>370</v>
      </c>
      <c r="E334" s="52" t="s">
        <v>371</v>
      </c>
      <c r="F334" s="56"/>
      <c r="G334" s="47"/>
      <c r="H334" s="47"/>
      <c r="I334" s="47"/>
      <c r="J334" s="47"/>
      <c r="K334" s="47">
        <v>1</v>
      </c>
      <c r="L334" s="47"/>
      <c r="M334" s="47">
        <v>1</v>
      </c>
      <c r="N334" s="47"/>
      <c r="O334" s="47"/>
      <c r="P334" s="47"/>
      <c r="Q334" s="47"/>
      <c r="R334" s="47"/>
      <c r="S334" s="47"/>
      <c r="T334" s="47"/>
      <c r="U334" s="47"/>
      <c r="V334" s="47">
        <v>3</v>
      </c>
      <c r="W334" s="52">
        <v>6</v>
      </c>
      <c r="X334" s="61">
        <f t="shared" si="56"/>
        <v>3</v>
      </c>
      <c r="Y334" s="52">
        <f t="shared" si="57"/>
        <v>8</v>
      </c>
      <c r="Z334">
        <f t="shared" si="58"/>
        <v>11</v>
      </c>
    </row>
    <row r="335" spans="1:26" x14ac:dyDescent="0.2">
      <c r="A335" s="53" t="s">
        <v>56</v>
      </c>
      <c r="B335" s="17">
        <v>521004</v>
      </c>
      <c r="C335" s="114" t="s">
        <v>369</v>
      </c>
      <c r="D335" s="54" t="s">
        <v>586</v>
      </c>
      <c r="E335" s="55" t="s">
        <v>587</v>
      </c>
      <c r="F335" s="57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>
        <v>1</v>
      </c>
      <c r="U335" s="54"/>
      <c r="V335" s="54"/>
      <c r="W335" s="55"/>
      <c r="X335" s="62">
        <f t="shared" si="53"/>
        <v>1</v>
      </c>
      <c r="Y335" s="55">
        <f t="shared" si="53"/>
        <v>0</v>
      </c>
      <c r="Z335">
        <f>SUM(X335:Y335)</f>
        <v>1</v>
      </c>
    </row>
    <row r="336" spans="1:26" x14ac:dyDescent="0.2">
      <c r="A336" s="3"/>
      <c r="B336" s="3"/>
      <c r="E336" s="67" t="s">
        <v>49</v>
      </c>
      <c r="F336">
        <f t="shared" ref="F336:Z336" si="65">SUM(F322:F335)</f>
        <v>0</v>
      </c>
      <c r="G336">
        <f t="shared" si="65"/>
        <v>0</v>
      </c>
      <c r="H336">
        <f t="shared" si="65"/>
        <v>0</v>
      </c>
      <c r="I336">
        <f t="shared" si="65"/>
        <v>0</v>
      </c>
      <c r="J336">
        <f t="shared" si="65"/>
        <v>0</v>
      </c>
      <c r="K336">
        <f t="shared" si="65"/>
        <v>1</v>
      </c>
      <c r="L336">
        <f t="shared" si="65"/>
        <v>0</v>
      </c>
      <c r="M336">
        <f t="shared" si="65"/>
        <v>2</v>
      </c>
      <c r="N336">
        <f t="shared" si="65"/>
        <v>1</v>
      </c>
      <c r="O336">
        <f t="shared" si="65"/>
        <v>0</v>
      </c>
      <c r="P336">
        <f t="shared" si="65"/>
        <v>4</v>
      </c>
      <c r="Q336">
        <f t="shared" si="65"/>
        <v>2</v>
      </c>
      <c r="R336">
        <f t="shared" si="65"/>
        <v>2</v>
      </c>
      <c r="S336">
        <f t="shared" si="65"/>
        <v>3</v>
      </c>
      <c r="T336">
        <f t="shared" si="65"/>
        <v>1</v>
      </c>
      <c r="U336">
        <f t="shared" si="65"/>
        <v>0</v>
      </c>
      <c r="V336">
        <f t="shared" si="65"/>
        <v>23</v>
      </c>
      <c r="W336">
        <f t="shared" si="65"/>
        <v>24</v>
      </c>
      <c r="X336">
        <f t="shared" si="65"/>
        <v>31</v>
      </c>
      <c r="Y336">
        <f t="shared" si="65"/>
        <v>32</v>
      </c>
      <c r="Z336">
        <f t="shared" si="65"/>
        <v>63</v>
      </c>
    </row>
    <row r="337" spans="1:26" x14ac:dyDescent="0.2">
      <c r="A337" s="3"/>
      <c r="B337" s="3"/>
    </row>
    <row r="338" spans="1:26" x14ac:dyDescent="0.2">
      <c r="A338" s="49" t="s">
        <v>17</v>
      </c>
      <c r="B338" s="112">
        <v>111003</v>
      </c>
      <c r="C338" s="13" t="s">
        <v>352</v>
      </c>
      <c r="D338" s="13" t="s">
        <v>377</v>
      </c>
      <c r="E338" s="50" t="s">
        <v>378</v>
      </c>
      <c r="F338" s="21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>
        <v>1</v>
      </c>
      <c r="W338" s="15">
        <v>1</v>
      </c>
      <c r="X338" s="19">
        <f t="shared" ref="X338:X353" si="66">F338+H338+J338+L338+N338+P338+R338+T338+V338</f>
        <v>1</v>
      </c>
      <c r="Y338" s="50">
        <f t="shared" ref="Y338:Y353" si="67">G338+I338+K338+M338+O338+Q338+S338+U338+W338</f>
        <v>1</v>
      </c>
      <c r="Z338">
        <f t="shared" ref="Z338:Z353" si="68">SUM(X338:Y338)</f>
        <v>2</v>
      </c>
    </row>
    <row r="339" spans="1:26" x14ac:dyDescent="0.2">
      <c r="A339" s="51" t="s">
        <v>17</v>
      </c>
      <c r="B339" s="58">
        <v>131001</v>
      </c>
      <c r="C339" s="47" t="s">
        <v>383</v>
      </c>
      <c r="D339" s="47" t="s">
        <v>381</v>
      </c>
      <c r="E339" s="52" t="s">
        <v>382</v>
      </c>
      <c r="F339" s="56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>
        <v>1</v>
      </c>
      <c r="T339" s="47"/>
      <c r="U339" s="47"/>
      <c r="V339" s="47"/>
      <c r="W339" s="48"/>
      <c r="X339" s="61">
        <f t="shared" si="66"/>
        <v>0</v>
      </c>
      <c r="Y339" s="52">
        <f t="shared" si="67"/>
        <v>1</v>
      </c>
      <c r="Z339">
        <f t="shared" si="68"/>
        <v>1</v>
      </c>
    </row>
    <row r="340" spans="1:26" x14ac:dyDescent="0.2">
      <c r="A340" s="51" t="s">
        <v>17</v>
      </c>
      <c r="B340" s="16">
        <v>140801</v>
      </c>
      <c r="C340" s="47" t="s">
        <v>386</v>
      </c>
      <c r="D340" s="47" t="s">
        <v>389</v>
      </c>
      <c r="E340" s="82" t="s">
        <v>390</v>
      </c>
      <c r="F340" s="56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>
        <v>1</v>
      </c>
      <c r="W340" s="52"/>
      <c r="X340" s="61">
        <f t="shared" si="66"/>
        <v>1</v>
      </c>
      <c r="Y340" s="52">
        <f t="shared" si="67"/>
        <v>0</v>
      </c>
      <c r="Z340">
        <f t="shared" si="68"/>
        <v>1</v>
      </c>
    </row>
    <row r="341" spans="1:26" x14ac:dyDescent="0.2">
      <c r="A341" s="51" t="s">
        <v>17</v>
      </c>
      <c r="B341" s="58">
        <v>250101</v>
      </c>
      <c r="C341" s="47" t="s">
        <v>352</v>
      </c>
      <c r="D341" s="47" t="s">
        <v>409</v>
      </c>
      <c r="E341" s="52" t="s">
        <v>410</v>
      </c>
      <c r="F341" s="56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>
        <v>2</v>
      </c>
      <c r="W341" s="48">
        <v>1</v>
      </c>
      <c r="X341" s="61">
        <f t="shared" si="66"/>
        <v>2</v>
      </c>
      <c r="Y341" s="52">
        <f t="shared" si="67"/>
        <v>1</v>
      </c>
      <c r="Z341">
        <f t="shared" si="68"/>
        <v>3</v>
      </c>
    </row>
    <row r="342" spans="1:26" x14ac:dyDescent="0.2">
      <c r="A342" s="51" t="s">
        <v>17</v>
      </c>
      <c r="B342" s="16">
        <v>270501</v>
      </c>
      <c r="C342" s="47" t="s">
        <v>352</v>
      </c>
      <c r="D342" s="47" t="s">
        <v>415</v>
      </c>
      <c r="E342" s="52" t="s">
        <v>416</v>
      </c>
      <c r="F342" s="56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>
        <v>1</v>
      </c>
      <c r="W342" s="48">
        <v>1</v>
      </c>
      <c r="X342" s="61">
        <f t="shared" si="66"/>
        <v>1</v>
      </c>
      <c r="Y342" s="52">
        <f t="shared" si="67"/>
        <v>1</v>
      </c>
      <c r="Z342">
        <f t="shared" si="68"/>
        <v>2</v>
      </c>
    </row>
    <row r="343" spans="1:26" x14ac:dyDescent="0.2">
      <c r="A343" s="51" t="s">
        <v>17</v>
      </c>
      <c r="B343" s="16">
        <v>400607</v>
      </c>
      <c r="C343" s="47" t="s">
        <v>423</v>
      </c>
      <c r="D343" s="47" t="s">
        <v>426</v>
      </c>
      <c r="E343" s="52" t="s">
        <v>427</v>
      </c>
      <c r="F343" s="56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>
        <v>1</v>
      </c>
      <c r="R343" s="47"/>
      <c r="S343" s="47"/>
      <c r="T343" s="47"/>
      <c r="U343" s="47"/>
      <c r="V343" s="47">
        <v>2</v>
      </c>
      <c r="W343" s="48"/>
      <c r="X343" s="61">
        <f t="shared" si="66"/>
        <v>2</v>
      </c>
      <c r="Y343" s="52">
        <f t="shared" si="67"/>
        <v>1</v>
      </c>
      <c r="Z343">
        <f t="shared" si="68"/>
        <v>3</v>
      </c>
    </row>
    <row r="344" spans="1:26" x14ac:dyDescent="0.2">
      <c r="A344" s="51" t="s">
        <v>17</v>
      </c>
      <c r="B344" s="16">
        <v>400801</v>
      </c>
      <c r="C344" s="47" t="s">
        <v>352</v>
      </c>
      <c r="D344" s="47" t="s">
        <v>428</v>
      </c>
      <c r="E344" s="52" t="s">
        <v>429</v>
      </c>
      <c r="F344" s="56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>
        <v>1</v>
      </c>
      <c r="W344" s="48"/>
      <c r="X344" s="61">
        <f t="shared" si="66"/>
        <v>1</v>
      </c>
      <c r="Y344" s="52">
        <f t="shared" si="67"/>
        <v>0</v>
      </c>
      <c r="Z344">
        <f t="shared" si="68"/>
        <v>1</v>
      </c>
    </row>
    <row r="345" spans="1:26" x14ac:dyDescent="0.2">
      <c r="A345" s="51" t="s">
        <v>17</v>
      </c>
      <c r="B345" s="16">
        <v>420101</v>
      </c>
      <c r="C345" s="47" t="s">
        <v>541</v>
      </c>
      <c r="D345" s="47" t="s">
        <v>430</v>
      </c>
      <c r="E345" s="52" t="s">
        <v>431</v>
      </c>
      <c r="F345" s="56"/>
      <c r="G345" s="47"/>
      <c r="H345" s="47"/>
      <c r="I345" s="47"/>
      <c r="J345" s="47"/>
      <c r="K345" s="47">
        <v>2</v>
      </c>
      <c r="L345" s="47"/>
      <c r="M345" s="47">
        <v>1</v>
      </c>
      <c r="N345" s="47"/>
      <c r="O345" s="47"/>
      <c r="P345" s="47"/>
      <c r="Q345" s="47">
        <v>1</v>
      </c>
      <c r="R345" s="47"/>
      <c r="S345" s="47">
        <v>1</v>
      </c>
      <c r="T345" s="47"/>
      <c r="U345" s="47"/>
      <c r="V345" s="47">
        <v>2</v>
      </c>
      <c r="W345" s="48">
        <v>5</v>
      </c>
      <c r="X345" s="61">
        <f t="shared" si="66"/>
        <v>2</v>
      </c>
      <c r="Y345" s="52">
        <f t="shared" si="67"/>
        <v>10</v>
      </c>
      <c r="Z345">
        <f t="shared" si="68"/>
        <v>12</v>
      </c>
    </row>
    <row r="346" spans="1:26" x14ac:dyDescent="0.2">
      <c r="A346" s="51" t="s">
        <v>17</v>
      </c>
      <c r="B346" s="16">
        <v>422805</v>
      </c>
      <c r="C346" s="47" t="s">
        <v>541</v>
      </c>
      <c r="D346" s="47" t="s">
        <v>432</v>
      </c>
      <c r="E346" s="52" t="s">
        <v>433</v>
      </c>
      <c r="F346" s="56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>
        <v>1</v>
      </c>
      <c r="R346" s="47"/>
      <c r="S346" s="47"/>
      <c r="T346" s="47"/>
      <c r="U346" s="47"/>
      <c r="V346" s="47"/>
      <c r="W346" s="48">
        <v>2</v>
      </c>
      <c r="X346" s="61">
        <f t="shared" si="66"/>
        <v>0</v>
      </c>
      <c r="Y346" s="52">
        <f t="shared" si="67"/>
        <v>3</v>
      </c>
      <c r="Z346">
        <f t="shared" si="68"/>
        <v>3</v>
      </c>
    </row>
    <row r="347" spans="1:26" x14ac:dyDescent="0.2">
      <c r="A347" s="51" t="s">
        <v>17</v>
      </c>
      <c r="B347" s="16">
        <v>440501</v>
      </c>
      <c r="C347" s="47" t="s">
        <v>347</v>
      </c>
      <c r="D347" s="47" t="s">
        <v>438</v>
      </c>
      <c r="E347" s="52" t="s">
        <v>439</v>
      </c>
      <c r="F347" s="56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>
        <v>1</v>
      </c>
      <c r="W347" s="48"/>
      <c r="X347" s="61">
        <f t="shared" si="66"/>
        <v>1</v>
      </c>
      <c r="Y347" s="52">
        <f t="shared" si="67"/>
        <v>0</v>
      </c>
      <c r="Z347">
        <f t="shared" si="68"/>
        <v>1</v>
      </c>
    </row>
    <row r="348" spans="1:26" x14ac:dyDescent="0.2">
      <c r="A348" s="51" t="s">
        <v>17</v>
      </c>
      <c r="B348" s="16">
        <v>512003</v>
      </c>
      <c r="C348" s="47" t="s">
        <v>450</v>
      </c>
      <c r="D348" s="47" t="s">
        <v>451</v>
      </c>
      <c r="E348" s="52" t="s">
        <v>452</v>
      </c>
      <c r="F348" s="56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>
        <v>1</v>
      </c>
      <c r="W348" s="48"/>
      <c r="X348" s="61">
        <f t="shared" si="66"/>
        <v>1</v>
      </c>
      <c r="Y348" s="52">
        <f t="shared" si="67"/>
        <v>0</v>
      </c>
      <c r="Z348">
        <f t="shared" si="68"/>
        <v>1</v>
      </c>
    </row>
    <row r="349" spans="1:26" x14ac:dyDescent="0.2">
      <c r="A349" s="51" t="s">
        <v>17</v>
      </c>
      <c r="B349" s="16">
        <v>513808</v>
      </c>
      <c r="C349" s="47" t="s">
        <v>366</v>
      </c>
      <c r="D349" s="47" t="s">
        <v>456</v>
      </c>
      <c r="E349" s="52" t="s">
        <v>457</v>
      </c>
      <c r="F349" s="56">
        <v>1</v>
      </c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>
        <v>1</v>
      </c>
      <c r="T349" s="47"/>
      <c r="U349" s="47"/>
      <c r="V349" s="47">
        <v>2</v>
      </c>
      <c r="W349" s="48">
        <v>6</v>
      </c>
      <c r="X349" s="61">
        <f t="shared" si="66"/>
        <v>3</v>
      </c>
      <c r="Y349" s="52">
        <f t="shared" si="67"/>
        <v>7</v>
      </c>
      <c r="Z349">
        <f t="shared" si="68"/>
        <v>10</v>
      </c>
    </row>
    <row r="350" spans="1:26" x14ac:dyDescent="0.2">
      <c r="A350" s="51" t="s">
        <v>17</v>
      </c>
      <c r="B350" s="16">
        <v>520201</v>
      </c>
      <c r="C350" s="47" t="s">
        <v>458</v>
      </c>
      <c r="D350" s="47" t="s">
        <v>461</v>
      </c>
      <c r="E350" s="52" t="s">
        <v>462</v>
      </c>
      <c r="F350" s="56"/>
      <c r="G350" s="47"/>
      <c r="H350" s="47"/>
      <c r="I350" s="47"/>
      <c r="J350" s="47">
        <v>1</v>
      </c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>
        <v>4</v>
      </c>
      <c r="W350" s="48">
        <v>1</v>
      </c>
      <c r="X350" s="61">
        <f t="shared" si="66"/>
        <v>5</v>
      </c>
      <c r="Y350" s="52">
        <f t="shared" si="67"/>
        <v>1</v>
      </c>
      <c r="Z350">
        <f t="shared" si="68"/>
        <v>6</v>
      </c>
    </row>
    <row r="351" spans="1:26" x14ac:dyDescent="0.2">
      <c r="A351" s="51" t="s">
        <v>17</v>
      </c>
      <c r="B351" s="16">
        <v>520201</v>
      </c>
      <c r="C351" s="47" t="s">
        <v>458</v>
      </c>
      <c r="D351" s="47" t="s">
        <v>463</v>
      </c>
      <c r="E351" s="52" t="s">
        <v>464</v>
      </c>
      <c r="F351" s="56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8">
        <v>1</v>
      </c>
      <c r="X351" s="61">
        <f t="shared" si="66"/>
        <v>0</v>
      </c>
      <c r="Y351" s="52">
        <f t="shared" si="67"/>
        <v>1</v>
      </c>
      <c r="Z351">
        <f t="shared" si="68"/>
        <v>1</v>
      </c>
    </row>
    <row r="352" spans="1:26" x14ac:dyDescent="0.2">
      <c r="A352" s="51" t="s">
        <v>17</v>
      </c>
      <c r="B352" s="16">
        <v>520801</v>
      </c>
      <c r="C352" s="47" t="s">
        <v>458</v>
      </c>
      <c r="D352" s="47" t="s">
        <v>467</v>
      </c>
      <c r="E352" s="52" t="s">
        <v>468</v>
      </c>
      <c r="F352" s="56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>
        <v>1</v>
      </c>
      <c r="W352" s="48"/>
      <c r="X352" s="61">
        <f t="shared" si="66"/>
        <v>1</v>
      </c>
      <c r="Y352" s="52">
        <f t="shared" si="67"/>
        <v>0</v>
      </c>
      <c r="Z352">
        <f t="shared" si="68"/>
        <v>1</v>
      </c>
    </row>
    <row r="353" spans="1:26" x14ac:dyDescent="0.2">
      <c r="A353" s="53" t="s">
        <v>17</v>
      </c>
      <c r="B353" s="17">
        <v>540101</v>
      </c>
      <c r="C353" s="54" t="s">
        <v>352</v>
      </c>
      <c r="D353" s="54" t="s">
        <v>471</v>
      </c>
      <c r="E353" s="55" t="s">
        <v>472</v>
      </c>
      <c r="F353" s="57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>
        <v>1</v>
      </c>
      <c r="W353" s="60"/>
      <c r="X353" s="62">
        <f t="shared" si="66"/>
        <v>1</v>
      </c>
      <c r="Y353" s="55">
        <f t="shared" si="67"/>
        <v>0</v>
      </c>
      <c r="Z353">
        <f t="shared" si="68"/>
        <v>1</v>
      </c>
    </row>
    <row r="354" spans="1:26" x14ac:dyDescent="0.2">
      <c r="A354" s="46"/>
      <c r="B354" s="3"/>
      <c r="E354" s="67" t="s">
        <v>48</v>
      </c>
      <c r="F354">
        <f t="shared" ref="F354:Z354" si="69">SUM(F338:F353)</f>
        <v>1</v>
      </c>
      <c r="G354">
        <f t="shared" si="69"/>
        <v>0</v>
      </c>
      <c r="H354">
        <f t="shared" si="69"/>
        <v>0</v>
      </c>
      <c r="I354">
        <f t="shared" si="69"/>
        <v>0</v>
      </c>
      <c r="J354">
        <f t="shared" si="69"/>
        <v>1</v>
      </c>
      <c r="K354">
        <f t="shared" si="69"/>
        <v>2</v>
      </c>
      <c r="L354">
        <f t="shared" si="69"/>
        <v>0</v>
      </c>
      <c r="M354">
        <f t="shared" si="69"/>
        <v>1</v>
      </c>
      <c r="N354">
        <f t="shared" si="69"/>
        <v>0</v>
      </c>
      <c r="O354">
        <f t="shared" si="69"/>
        <v>0</v>
      </c>
      <c r="P354">
        <f t="shared" si="69"/>
        <v>0</v>
      </c>
      <c r="Q354">
        <f t="shared" si="69"/>
        <v>3</v>
      </c>
      <c r="R354">
        <f t="shared" si="69"/>
        <v>0</v>
      </c>
      <c r="S354">
        <f t="shared" si="69"/>
        <v>3</v>
      </c>
      <c r="T354">
        <f t="shared" si="69"/>
        <v>0</v>
      </c>
      <c r="U354">
        <f t="shared" si="69"/>
        <v>0</v>
      </c>
      <c r="V354">
        <f t="shared" si="69"/>
        <v>20</v>
      </c>
      <c r="W354">
        <f t="shared" si="69"/>
        <v>18</v>
      </c>
      <c r="X354">
        <f t="shared" si="69"/>
        <v>22</v>
      </c>
      <c r="Y354">
        <f t="shared" si="69"/>
        <v>27</v>
      </c>
      <c r="Z354">
        <f t="shared" si="69"/>
        <v>49</v>
      </c>
    </row>
    <row r="355" spans="1:26" x14ac:dyDescent="0.2">
      <c r="A355" s="3"/>
      <c r="B355" s="3"/>
    </row>
    <row r="356" spans="1:26" x14ac:dyDescent="0.2">
      <c r="A356" s="38" t="s">
        <v>18</v>
      </c>
      <c r="B356" s="59">
        <v>140701</v>
      </c>
      <c r="C356" s="13" t="s">
        <v>386</v>
      </c>
      <c r="D356" s="13" t="s">
        <v>477</v>
      </c>
      <c r="E356" s="50" t="s">
        <v>478</v>
      </c>
      <c r="F356" s="19"/>
      <c r="G356" s="13"/>
      <c r="H356" s="13"/>
      <c r="I356" s="13"/>
      <c r="J356" s="13"/>
      <c r="K356" s="13"/>
      <c r="L356" s="13"/>
      <c r="M356" s="13"/>
      <c r="N356" s="13"/>
      <c r="O356" s="13"/>
      <c r="P356" s="13">
        <v>1</v>
      </c>
      <c r="Q356" s="13"/>
      <c r="R356" s="13"/>
      <c r="S356" s="13"/>
      <c r="T356" s="13"/>
      <c r="U356" s="13"/>
      <c r="V356" s="13"/>
      <c r="W356" s="15"/>
      <c r="X356" s="19">
        <f>F356+H356+J356+L356+N356+P356+R356+T356+V356</f>
        <v>1</v>
      </c>
      <c r="Y356" s="50">
        <f t="shared" ref="Y356:Y361" si="70">G356+I356+K356+M356+O356+Q356+S356+U356+W356</f>
        <v>0</v>
      </c>
      <c r="Z356">
        <f t="shared" ref="Z356:Z361" si="71">SUM(X356:Y356)</f>
        <v>1</v>
      </c>
    </row>
    <row r="357" spans="1:26" x14ac:dyDescent="0.2">
      <c r="A357" s="41" t="s">
        <v>18</v>
      </c>
      <c r="B357" s="16">
        <v>141001</v>
      </c>
      <c r="C357" s="47" t="s">
        <v>386</v>
      </c>
      <c r="D357" s="47" t="s">
        <v>481</v>
      </c>
      <c r="E357" s="52" t="s">
        <v>482</v>
      </c>
      <c r="F357" s="61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>
        <v>1</v>
      </c>
      <c r="W357" s="48"/>
      <c r="X357" s="61">
        <f>F357+H357+J357+L357+N357+P357+R357+T357+V357</f>
        <v>1</v>
      </c>
      <c r="Y357" s="52">
        <f t="shared" si="70"/>
        <v>0</v>
      </c>
      <c r="Z357">
        <f t="shared" si="71"/>
        <v>1</v>
      </c>
    </row>
    <row r="358" spans="1:26" x14ac:dyDescent="0.2">
      <c r="A358" s="41" t="s">
        <v>18</v>
      </c>
      <c r="B358" s="16">
        <v>300101</v>
      </c>
      <c r="C358" s="47" t="s">
        <v>347</v>
      </c>
      <c r="D358" s="47" t="s">
        <v>495</v>
      </c>
      <c r="E358" s="52" t="s">
        <v>496</v>
      </c>
      <c r="F358" s="61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>
        <v>2</v>
      </c>
      <c r="R358" s="47"/>
      <c r="S358" s="47"/>
      <c r="T358" s="47"/>
      <c r="U358" s="47"/>
      <c r="V358" s="47">
        <v>2</v>
      </c>
      <c r="W358" s="48"/>
      <c r="X358" s="61">
        <f t="shared" ref="X358:X359" si="72">F358+H358+J358+L358+N358+P358+R358+T358+V358</f>
        <v>2</v>
      </c>
      <c r="Y358" s="52">
        <f t="shared" ref="Y358:Y359" si="73">G358+I358+K358+M358+O358+Q358+S358+U358+W358</f>
        <v>2</v>
      </c>
      <c r="Z358">
        <f t="shared" ref="Z358:Z359" si="74">SUM(X358:Y358)</f>
        <v>4</v>
      </c>
    </row>
    <row r="359" spans="1:26" x14ac:dyDescent="0.2">
      <c r="A359" s="41" t="s">
        <v>18</v>
      </c>
      <c r="B359" s="16">
        <v>400501</v>
      </c>
      <c r="C359" s="47" t="s">
        <v>352</v>
      </c>
      <c r="D359" s="47" t="s">
        <v>497</v>
      </c>
      <c r="E359" s="52" t="s">
        <v>498</v>
      </c>
      <c r="F359" s="61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>
        <v>1</v>
      </c>
      <c r="W359" s="48"/>
      <c r="X359" s="61">
        <f t="shared" si="72"/>
        <v>1</v>
      </c>
      <c r="Y359" s="52">
        <f t="shared" si="73"/>
        <v>0</v>
      </c>
      <c r="Z359">
        <f t="shared" si="74"/>
        <v>1</v>
      </c>
    </row>
    <row r="360" spans="1:26" x14ac:dyDescent="0.2">
      <c r="A360" s="41" t="s">
        <v>18</v>
      </c>
      <c r="B360" s="16">
        <v>422801</v>
      </c>
      <c r="C360" s="47" t="s">
        <v>541</v>
      </c>
      <c r="D360" s="47" t="s">
        <v>503</v>
      </c>
      <c r="E360" s="52" t="s">
        <v>504</v>
      </c>
      <c r="F360" s="61"/>
      <c r="G360" s="47"/>
      <c r="H360" s="47"/>
      <c r="I360" s="47"/>
      <c r="J360" s="47"/>
      <c r="K360" s="47"/>
      <c r="L360" s="47"/>
      <c r="M360" s="47"/>
      <c r="N360" s="47"/>
      <c r="O360" s="47">
        <v>1</v>
      </c>
      <c r="P360" s="47"/>
      <c r="Q360" s="47"/>
      <c r="R360" s="47"/>
      <c r="S360" s="47"/>
      <c r="T360" s="47"/>
      <c r="U360" s="47"/>
      <c r="V360" s="47"/>
      <c r="W360" s="48">
        <v>1</v>
      </c>
      <c r="X360" s="61">
        <f t="shared" ref="X360" si="75">F360+H360+J360+L360+N360+P360+R360+T360+V360</f>
        <v>0</v>
      </c>
      <c r="Y360" s="52">
        <f t="shared" ref="Y360" si="76">G360+I360+K360+M360+O360+Q360+S360+U360+W360</f>
        <v>2</v>
      </c>
      <c r="Z360">
        <f t="shared" ref="Z360" si="77">SUM(X360:Y360)</f>
        <v>2</v>
      </c>
    </row>
    <row r="361" spans="1:26" x14ac:dyDescent="0.2">
      <c r="A361" s="43" t="s">
        <v>18</v>
      </c>
      <c r="B361" s="17">
        <v>513818</v>
      </c>
      <c r="C361" s="54" t="s">
        <v>366</v>
      </c>
      <c r="D361" s="54" t="s">
        <v>515</v>
      </c>
      <c r="E361" s="55" t="s">
        <v>516</v>
      </c>
      <c r="F361" s="62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>
        <v>1</v>
      </c>
      <c r="R361" s="54"/>
      <c r="S361" s="54">
        <v>2</v>
      </c>
      <c r="T361" s="54"/>
      <c r="U361" s="54"/>
      <c r="V361" s="54"/>
      <c r="W361" s="60">
        <v>2</v>
      </c>
      <c r="X361" s="62">
        <f t="shared" ref="X361" si="78">F361+H361+J361+L361+N361+P361+R361+T361+V361</f>
        <v>0</v>
      </c>
      <c r="Y361" s="55">
        <f t="shared" si="70"/>
        <v>5</v>
      </c>
      <c r="Z361">
        <f t="shared" si="71"/>
        <v>5</v>
      </c>
    </row>
    <row r="362" spans="1:26" x14ac:dyDescent="0.2">
      <c r="A362" s="46"/>
      <c r="B362" s="3"/>
      <c r="E362" s="67" t="s">
        <v>47</v>
      </c>
      <c r="F362">
        <f t="shared" ref="F362:Z362" si="79">SUM(F356:F361)</f>
        <v>0</v>
      </c>
      <c r="G362">
        <f t="shared" si="79"/>
        <v>0</v>
      </c>
      <c r="H362">
        <f t="shared" si="79"/>
        <v>0</v>
      </c>
      <c r="I362">
        <f t="shared" si="79"/>
        <v>0</v>
      </c>
      <c r="J362">
        <f t="shared" si="79"/>
        <v>0</v>
      </c>
      <c r="K362">
        <f t="shared" si="79"/>
        <v>0</v>
      </c>
      <c r="L362">
        <f t="shared" si="79"/>
        <v>0</v>
      </c>
      <c r="M362">
        <f t="shared" si="79"/>
        <v>0</v>
      </c>
      <c r="N362">
        <f t="shared" si="79"/>
        <v>0</v>
      </c>
      <c r="O362">
        <f t="shared" si="79"/>
        <v>1</v>
      </c>
      <c r="P362">
        <f t="shared" si="79"/>
        <v>1</v>
      </c>
      <c r="Q362">
        <f t="shared" si="79"/>
        <v>3</v>
      </c>
      <c r="R362">
        <f t="shared" si="79"/>
        <v>0</v>
      </c>
      <c r="S362">
        <f t="shared" si="79"/>
        <v>2</v>
      </c>
      <c r="T362">
        <f t="shared" si="79"/>
        <v>0</v>
      </c>
      <c r="U362">
        <f t="shared" si="79"/>
        <v>0</v>
      </c>
      <c r="V362">
        <f t="shared" si="79"/>
        <v>4</v>
      </c>
      <c r="W362">
        <f t="shared" si="79"/>
        <v>3</v>
      </c>
      <c r="X362">
        <f t="shared" si="79"/>
        <v>5</v>
      </c>
      <c r="Y362">
        <f t="shared" si="79"/>
        <v>9</v>
      </c>
      <c r="Z362">
        <f t="shared" si="79"/>
        <v>14</v>
      </c>
    </row>
    <row r="363" spans="1:26" x14ac:dyDescent="0.2">
      <c r="A363" s="3"/>
      <c r="B363" s="3"/>
    </row>
    <row r="364" spans="1:26" x14ac:dyDescent="0.2">
      <c r="A364" s="63" t="s">
        <v>19</v>
      </c>
      <c r="B364" s="64">
        <v>512001</v>
      </c>
      <c r="C364" s="18" t="s">
        <v>10</v>
      </c>
      <c r="D364" s="18" t="s">
        <v>11</v>
      </c>
      <c r="E364" s="65" t="s">
        <v>94</v>
      </c>
      <c r="F364" s="22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20"/>
      <c r="X364" s="66">
        <f>F364+H364+J364+L364+N364+P364+R364+T364+V364</f>
        <v>0</v>
      </c>
      <c r="Y364" s="65">
        <f>G364+I364+K364+M364+O364+Q364+S364+U364+W364</f>
        <v>0</v>
      </c>
      <c r="Z364">
        <f>SUM(X364:Y364)</f>
        <v>0</v>
      </c>
    </row>
    <row r="365" spans="1:26" x14ac:dyDescent="0.2">
      <c r="A365" s="3"/>
      <c r="B365" s="3"/>
      <c r="E365" s="67" t="s">
        <v>113</v>
      </c>
      <c r="F365">
        <f>SUM(F364)</f>
        <v>0</v>
      </c>
      <c r="G365">
        <f t="shared" ref="G365:Z365" si="80">SUM(G364)</f>
        <v>0</v>
      </c>
      <c r="H365">
        <f t="shared" si="80"/>
        <v>0</v>
      </c>
      <c r="I365">
        <f t="shared" si="80"/>
        <v>0</v>
      </c>
      <c r="J365">
        <f t="shared" si="80"/>
        <v>0</v>
      </c>
      <c r="K365">
        <f t="shared" si="80"/>
        <v>0</v>
      </c>
      <c r="L365">
        <f t="shared" si="80"/>
        <v>0</v>
      </c>
      <c r="M365">
        <f t="shared" si="80"/>
        <v>0</v>
      </c>
      <c r="N365">
        <f t="shared" si="80"/>
        <v>0</v>
      </c>
      <c r="O365">
        <f t="shared" si="80"/>
        <v>0</v>
      </c>
      <c r="P365">
        <f t="shared" si="80"/>
        <v>0</v>
      </c>
      <c r="Q365">
        <f t="shared" si="80"/>
        <v>0</v>
      </c>
      <c r="R365">
        <f>SUM(R364)</f>
        <v>0</v>
      </c>
      <c r="S365">
        <f>SUM(S364)</f>
        <v>0</v>
      </c>
      <c r="T365">
        <f>SUM(T364)</f>
        <v>0</v>
      </c>
      <c r="U365">
        <f>SUM(U364)</f>
        <v>0</v>
      </c>
      <c r="V365">
        <f t="shared" si="80"/>
        <v>0</v>
      </c>
      <c r="W365">
        <f t="shared" si="80"/>
        <v>0</v>
      </c>
      <c r="X365">
        <f t="shared" si="80"/>
        <v>0</v>
      </c>
      <c r="Y365">
        <f t="shared" si="80"/>
        <v>0</v>
      </c>
      <c r="Z365">
        <f t="shared" si="80"/>
        <v>0</v>
      </c>
    </row>
    <row r="367" spans="1:26" s="75" customFormat="1" x14ac:dyDescent="0.2">
      <c r="B367" s="75" t="s">
        <v>53</v>
      </c>
      <c r="E367" s="111" t="s">
        <v>9</v>
      </c>
      <c r="F367" s="75">
        <f t="shared" ref="F367:Z367" si="81">F235+F320+F336+F354+F362+F365</f>
        <v>13</v>
      </c>
      <c r="G367" s="75">
        <f t="shared" si="81"/>
        <v>30</v>
      </c>
      <c r="H367" s="75">
        <f t="shared" si="81"/>
        <v>1</v>
      </c>
      <c r="I367" s="75">
        <f t="shared" si="81"/>
        <v>1</v>
      </c>
      <c r="J367" s="75">
        <f t="shared" si="81"/>
        <v>28</v>
      </c>
      <c r="K367" s="75">
        <f t="shared" si="81"/>
        <v>35</v>
      </c>
      <c r="L367" s="75">
        <f t="shared" si="81"/>
        <v>25</v>
      </c>
      <c r="M367" s="75">
        <f t="shared" si="81"/>
        <v>58</v>
      </c>
      <c r="N367" s="75">
        <f t="shared" si="81"/>
        <v>79</v>
      </c>
      <c r="O367" s="75">
        <f t="shared" si="81"/>
        <v>126</v>
      </c>
      <c r="P367" s="75">
        <f t="shared" si="81"/>
        <v>15</v>
      </c>
      <c r="Q367" s="75">
        <f t="shared" si="81"/>
        <v>28</v>
      </c>
      <c r="R367" s="75">
        <f t="shared" si="81"/>
        <v>40</v>
      </c>
      <c r="S367" s="75">
        <f t="shared" si="81"/>
        <v>44</v>
      </c>
      <c r="T367" s="75">
        <f t="shared" si="81"/>
        <v>1</v>
      </c>
      <c r="U367" s="75">
        <f t="shared" si="81"/>
        <v>1</v>
      </c>
      <c r="V367" s="75">
        <f t="shared" si="81"/>
        <v>554</v>
      </c>
      <c r="W367" s="75">
        <f t="shared" si="81"/>
        <v>761</v>
      </c>
      <c r="X367" s="75">
        <f t="shared" si="81"/>
        <v>756</v>
      </c>
      <c r="Y367" s="75">
        <f t="shared" si="81"/>
        <v>1084</v>
      </c>
      <c r="Z367" s="75">
        <f t="shared" si="81"/>
        <v>1840</v>
      </c>
    </row>
    <row r="368" spans="1:26" x14ac:dyDescent="0.2">
      <c r="V368" s="122"/>
      <c r="W368" s="122"/>
      <c r="X368" s="122"/>
      <c r="Y368" s="123"/>
    </row>
    <row r="370" spans="1:30" x14ac:dyDescent="0.2">
      <c r="A370" s="2" t="s">
        <v>3</v>
      </c>
      <c r="B370" s="11"/>
    </row>
    <row r="371" spans="1:30" x14ac:dyDescent="0.2">
      <c r="A371" s="2" t="s">
        <v>103</v>
      </c>
      <c r="B371" s="11"/>
      <c r="G371" s="68"/>
    </row>
    <row r="372" spans="1:30" x14ac:dyDescent="0.2">
      <c r="A372" s="2" t="s">
        <v>560</v>
      </c>
      <c r="B372" s="11"/>
    </row>
    <row r="373" spans="1:30" x14ac:dyDescent="0.2">
      <c r="B373" s="11"/>
    </row>
    <row r="374" spans="1:30" x14ac:dyDescent="0.2">
      <c r="A374" s="71" t="s">
        <v>93</v>
      </c>
      <c r="B374" s="11"/>
      <c r="F374" s="174" t="s">
        <v>85</v>
      </c>
      <c r="G374" s="173"/>
      <c r="H374" s="174" t="s">
        <v>86</v>
      </c>
      <c r="I374" s="175"/>
      <c r="J374" s="172" t="s">
        <v>87</v>
      </c>
      <c r="K374" s="173"/>
      <c r="L374" s="174" t="s">
        <v>88</v>
      </c>
      <c r="M374" s="175"/>
      <c r="N374" s="172" t="s">
        <v>4</v>
      </c>
      <c r="O374" s="173"/>
      <c r="P374" s="174" t="s">
        <v>89</v>
      </c>
      <c r="Q374" s="175"/>
      <c r="R374" s="170" t="s">
        <v>90</v>
      </c>
      <c r="S374" s="171"/>
      <c r="T374" s="170" t="s">
        <v>91</v>
      </c>
      <c r="U374" s="171"/>
      <c r="V374" s="172" t="s">
        <v>92</v>
      </c>
      <c r="W374" s="173"/>
      <c r="X374" s="174" t="s">
        <v>9</v>
      </c>
      <c r="Y374" s="175"/>
      <c r="AC374" s="26"/>
      <c r="AD374" s="26"/>
    </row>
    <row r="375" spans="1:30" x14ac:dyDescent="0.2">
      <c r="A375" s="8" t="s">
        <v>6</v>
      </c>
      <c r="B375" s="12" t="s">
        <v>5</v>
      </c>
      <c r="C375" s="9" t="s">
        <v>8</v>
      </c>
      <c r="D375" s="9" t="s">
        <v>7</v>
      </c>
      <c r="E375" s="9" t="s">
        <v>12</v>
      </c>
      <c r="F375" s="4" t="s">
        <v>1</v>
      </c>
      <c r="G375" s="6" t="s">
        <v>2</v>
      </c>
      <c r="H375" s="4" t="s">
        <v>1</v>
      </c>
      <c r="I375" s="5" t="s">
        <v>2</v>
      </c>
      <c r="J375" s="7" t="s">
        <v>1</v>
      </c>
      <c r="K375" s="6" t="s">
        <v>2</v>
      </c>
      <c r="L375" s="4" t="s">
        <v>1</v>
      </c>
      <c r="M375" s="5" t="s">
        <v>2</v>
      </c>
      <c r="N375" s="7" t="s">
        <v>1</v>
      </c>
      <c r="O375" s="6" t="s">
        <v>2</v>
      </c>
      <c r="P375" s="4" t="s">
        <v>1</v>
      </c>
      <c r="Q375" s="5" t="s">
        <v>2</v>
      </c>
      <c r="R375" s="4" t="s">
        <v>1</v>
      </c>
      <c r="S375" s="5" t="s">
        <v>2</v>
      </c>
      <c r="T375" s="4" t="s">
        <v>1</v>
      </c>
      <c r="U375" s="5" t="s">
        <v>2</v>
      </c>
      <c r="V375" s="7" t="s">
        <v>1</v>
      </c>
      <c r="W375" s="6" t="s">
        <v>2</v>
      </c>
      <c r="X375" s="4" t="s">
        <v>1</v>
      </c>
      <c r="Y375" s="5" t="s">
        <v>2</v>
      </c>
      <c r="Z375" s="10" t="s">
        <v>0</v>
      </c>
      <c r="AA375" s="10"/>
      <c r="AB375" s="10"/>
      <c r="AC375" s="10"/>
      <c r="AD375" s="10"/>
    </row>
    <row r="376" spans="1:30" x14ac:dyDescent="0.2">
      <c r="A376" s="49" t="s">
        <v>55</v>
      </c>
      <c r="B376" s="14"/>
      <c r="C376" s="13" t="s">
        <v>96</v>
      </c>
      <c r="D376" s="13" t="s">
        <v>134</v>
      </c>
      <c r="E376" s="50" t="s">
        <v>135</v>
      </c>
      <c r="F376" s="21">
        <v>1</v>
      </c>
      <c r="G376" s="13">
        <v>7</v>
      </c>
      <c r="H376" s="13">
        <v>2</v>
      </c>
      <c r="I376" s="13">
        <v>3</v>
      </c>
      <c r="J376" s="13">
        <v>15</v>
      </c>
      <c r="K376" s="13">
        <v>19</v>
      </c>
      <c r="L376" s="13">
        <v>27</v>
      </c>
      <c r="M376" s="13">
        <v>63</v>
      </c>
      <c r="N376" s="13">
        <v>30</v>
      </c>
      <c r="O376" s="13">
        <v>63</v>
      </c>
      <c r="P376" s="13">
        <v>4</v>
      </c>
      <c r="Q376" s="13">
        <v>11</v>
      </c>
      <c r="R376" s="13">
        <v>62</v>
      </c>
      <c r="S376" s="13">
        <v>72</v>
      </c>
      <c r="T376" s="13"/>
      <c r="U376" s="13">
        <v>1</v>
      </c>
      <c r="V376" s="13">
        <v>236</v>
      </c>
      <c r="W376" s="15">
        <v>289</v>
      </c>
      <c r="X376" s="19">
        <f t="shared" ref="X376:X381" si="82">F376+H376+J376+L376+N376+P376+R376+T376+V376</f>
        <v>377</v>
      </c>
      <c r="Y376" s="50">
        <f t="shared" ref="Y376:Y381" si="83">G376+I376+K376+M376+O376+Q376+S376+U376+W376</f>
        <v>528</v>
      </c>
      <c r="Z376">
        <f t="shared" ref="Z376:Z381" si="84">SUM(X376:Y376)</f>
        <v>905</v>
      </c>
    </row>
    <row r="377" spans="1:30" x14ac:dyDescent="0.2">
      <c r="A377" s="51" t="s">
        <v>55</v>
      </c>
      <c r="B377" s="16"/>
      <c r="C377" s="47" t="s">
        <v>95</v>
      </c>
      <c r="D377" s="47" t="s">
        <v>128</v>
      </c>
      <c r="E377" s="52" t="s">
        <v>129</v>
      </c>
      <c r="F377" s="56"/>
      <c r="G377" s="47">
        <v>1</v>
      </c>
      <c r="H377" s="47"/>
      <c r="I377" s="47"/>
      <c r="J377" s="47">
        <v>4</v>
      </c>
      <c r="K377" s="47">
        <v>1</v>
      </c>
      <c r="L377" s="47">
        <v>4</v>
      </c>
      <c r="M377" s="47">
        <v>6</v>
      </c>
      <c r="N377" s="47">
        <v>3</v>
      </c>
      <c r="O377" s="47">
        <v>2</v>
      </c>
      <c r="P377" s="47"/>
      <c r="Q377" s="47">
        <v>1</v>
      </c>
      <c r="R377" s="47">
        <v>15</v>
      </c>
      <c r="S377" s="47">
        <v>21</v>
      </c>
      <c r="T377" s="47"/>
      <c r="U377" s="47"/>
      <c r="V377" s="47">
        <v>37</v>
      </c>
      <c r="W377" s="48">
        <v>43</v>
      </c>
      <c r="X377" s="61">
        <f t="shared" si="82"/>
        <v>63</v>
      </c>
      <c r="Y377" s="52">
        <f t="shared" si="83"/>
        <v>75</v>
      </c>
      <c r="Z377">
        <f t="shared" si="84"/>
        <v>138</v>
      </c>
    </row>
    <row r="378" spans="1:30" x14ac:dyDescent="0.2">
      <c r="A378" s="51" t="s">
        <v>55</v>
      </c>
      <c r="B378" s="16"/>
      <c r="C378" s="47" t="s">
        <v>127</v>
      </c>
      <c r="D378" s="47" t="s">
        <v>132</v>
      </c>
      <c r="E378" s="52" t="s">
        <v>133</v>
      </c>
      <c r="F378" s="56"/>
      <c r="G378" s="47"/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47">
        <v>1</v>
      </c>
      <c r="S378" s="47"/>
      <c r="T378" s="47"/>
      <c r="U378" s="47"/>
      <c r="V378" s="47"/>
      <c r="W378" s="48"/>
      <c r="X378" s="61">
        <f>F378+H378+J378+L378+N378+P378+R378+T378+V378</f>
        <v>1</v>
      </c>
      <c r="Y378" s="52">
        <f>G378+I378+K378+M378+O378+Q378+S378+U378+W378</f>
        <v>0</v>
      </c>
      <c r="Z378">
        <f>SUM(X378:Y378)</f>
        <v>1</v>
      </c>
    </row>
    <row r="379" spans="1:30" x14ac:dyDescent="0.2">
      <c r="A379" s="51" t="s">
        <v>55</v>
      </c>
      <c r="B379" s="16"/>
      <c r="C379" s="47" t="s">
        <v>127</v>
      </c>
      <c r="D379" s="47" t="s">
        <v>130</v>
      </c>
      <c r="E379" s="52" t="s">
        <v>131</v>
      </c>
      <c r="F379" s="56"/>
      <c r="G379" s="47"/>
      <c r="H379" s="47"/>
      <c r="I379" s="47"/>
      <c r="J379" s="47"/>
      <c r="K379" s="47"/>
      <c r="L379" s="47"/>
      <c r="M379" s="47"/>
      <c r="N379" s="47"/>
      <c r="O379" s="47"/>
      <c r="P379" s="47">
        <v>15</v>
      </c>
      <c r="Q379" s="47">
        <v>13</v>
      </c>
      <c r="R379" s="47"/>
      <c r="S379" s="47"/>
      <c r="T379" s="47"/>
      <c r="U379" s="47"/>
      <c r="V379" s="47"/>
      <c r="W379" s="48"/>
      <c r="X379" s="61">
        <f t="shared" ref="X379" si="85">F379+H379+J379+L379+N379+P379+R379+T379+V379</f>
        <v>15</v>
      </c>
      <c r="Y379" s="52">
        <f t="shared" ref="Y379" si="86">G379+I379+K379+M379+O379+Q379+S379+U379+W379</f>
        <v>13</v>
      </c>
      <c r="Z379">
        <f t="shared" ref="Z379" si="87">SUM(X379:Y379)</f>
        <v>28</v>
      </c>
    </row>
    <row r="380" spans="1:30" x14ac:dyDescent="0.2">
      <c r="A380" s="51" t="s">
        <v>55</v>
      </c>
      <c r="B380" s="16"/>
      <c r="C380" s="47" t="s">
        <v>95</v>
      </c>
      <c r="D380" s="47" t="s">
        <v>568</v>
      </c>
      <c r="E380" s="52" t="s">
        <v>569</v>
      </c>
      <c r="F380" s="56"/>
      <c r="G380" s="47"/>
      <c r="H380" s="47"/>
      <c r="I380" s="47"/>
      <c r="J380" s="47"/>
      <c r="K380" s="47"/>
      <c r="L380" s="47"/>
      <c r="M380" s="47"/>
      <c r="N380" s="47"/>
      <c r="O380" s="47"/>
      <c r="P380" s="47">
        <v>2</v>
      </c>
      <c r="Q380" s="47"/>
      <c r="R380" s="47"/>
      <c r="S380" s="47"/>
      <c r="T380" s="47"/>
      <c r="U380" s="47"/>
      <c r="V380" s="47"/>
      <c r="W380" s="48"/>
      <c r="X380" s="61">
        <f>F380+H380+J380+L380+N380+P380+R380+T380+V380</f>
        <v>2</v>
      </c>
      <c r="Y380" s="52">
        <f>G380+I380+K380+M380+O380+Q380+S380+U380+W380</f>
        <v>0</v>
      </c>
      <c r="Z380">
        <f>SUM(X380:Y380)</f>
        <v>2</v>
      </c>
    </row>
    <row r="381" spans="1:30" x14ac:dyDescent="0.2">
      <c r="A381" s="53" t="s">
        <v>55</v>
      </c>
      <c r="B381" s="17"/>
      <c r="C381" s="54" t="s">
        <v>96</v>
      </c>
      <c r="D381" s="54" t="s">
        <v>96</v>
      </c>
      <c r="E381" s="55" t="s">
        <v>97</v>
      </c>
      <c r="F381" s="57">
        <v>2</v>
      </c>
      <c r="G381" s="54">
        <v>3</v>
      </c>
      <c r="H381" s="54"/>
      <c r="I381" s="54"/>
      <c r="J381" s="54">
        <v>7</v>
      </c>
      <c r="K381" s="54"/>
      <c r="L381" s="54">
        <v>4</v>
      </c>
      <c r="M381" s="54">
        <v>3</v>
      </c>
      <c r="N381" s="54">
        <v>5</v>
      </c>
      <c r="O381" s="54">
        <v>6</v>
      </c>
      <c r="P381" s="54">
        <v>1</v>
      </c>
      <c r="Q381" s="54">
        <v>2</v>
      </c>
      <c r="R381" s="54">
        <v>11</v>
      </c>
      <c r="S381" s="54">
        <v>6</v>
      </c>
      <c r="T381" s="54"/>
      <c r="U381" s="54"/>
      <c r="V381" s="54">
        <v>91</v>
      </c>
      <c r="W381" s="60">
        <v>74</v>
      </c>
      <c r="X381" s="62">
        <f t="shared" si="82"/>
        <v>121</v>
      </c>
      <c r="Y381" s="55">
        <f t="shared" si="83"/>
        <v>94</v>
      </c>
      <c r="Z381">
        <f t="shared" si="84"/>
        <v>215</v>
      </c>
    </row>
    <row r="382" spans="1:30" x14ac:dyDescent="0.2">
      <c r="A382" s="3"/>
      <c r="B382" s="3"/>
      <c r="E382" s="67" t="s">
        <v>51</v>
      </c>
      <c r="F382">
        <f t="shared" ref="F382:Z382" si="88">SUM(F376:F381)</f>
        <v>3</v>
      </c>
      <c r="G382">
        <f t="shared" si="88"/>
        <v>11</v>
      </c>
      <c r="H382">
        <f t="shared" si="88"/>
        <v>2</v>
      </c>
      <c r="I382">
        <f t="shared" si="88"/>
        <v>3</v>
      </c>
      <c r="J382">
        <f t="shared" si="88"/>
        <v>26</v>
      </c>
      <c r="K382">
        <f t="shared" si="88"/>
        <v>20</v>
      </c>
      <c r="L382">
        <f t="shared" si="88"/>
        <v>35</v>
      </c>
      <c r="M382">
        <f t="shared" si="88"/>
        <v>72</v>
      </c>
      <c r="N382">
        <f t="shared" si="88"/>
        <v>38</v>
      </c>
      <c r="O382">
        <f t="shared" si="88"/>
        <v>71</v>
      </c>
      <c r="P382">
        <f t="shared" si="88"/>
        <v>22</v>
      </c>
      <c r="Q382">
        <f t="shared" si="88"/>
        <v>27</v>
      </c>
      <c r="R382">
        <f t="shared" si="88"/>
        <v>89</v>
      </c>
      <c r="S382">
        <f t="shared" si="88"/>
        <v>99</v>
      </c>
      <c r="T382">
        <f t="shared" si="88"/>
        <v>0</v>
      </c>
      <c r="U382">
        <f t="shared" si="88"/>
        <v>1</v>
      </c>
      <c r="V382">
        <f t="shared" si="88"/>
        <v>364</v>
      </c>
      <c r="W382">
        <f t="shared" si="88"/>
        <v>406</v>
      </c>
      <c r="X382">
        <f t="shared" si="88"/>
        <v>579</v>
      </c>
      <c r="Y382">
        <f t="shared" si="88"/>
        <v>710</v>
      </c>
      <c r="Z382">
        <f t="shared" si="88"/>
        <v>1289</v>
      </c>
    </row>
    <row r="383" spans="1:30" x14ac:dyDescent="0.2">
      <c r="A383" s="3"/>
      <c r="B383" s="3"/>
    </row>
    <row r="384" spans="1:30" x14ac:dyDescent="0.2">
      <c r="A384" s="49" t="s">
        <v>16</v>
      </c>
      <c r="B384" s="112" t="s">
        <v>525</v>
      </c>
      <c r="C384" s="13" t="s">
        <v>138</v>
      </c>
      <c r="D384" s="13" t="s">
        <v>136</v>
      </c>
      <c r="E384" s="50" t="s">
        <v>137</v>
      </c>
      <c r="F384" s="21"/>
      <c r="G384" s="13"/>
      <c r="H384" s="13">
        <v>1</v>
      </c>
      <c r="I384" s="13"/>
      <c r="J384" s="13"/>
      <c r="K384" s="13"/>
      <c r="L384" s="13"/>
      <c r="M384" s="13"/>
      <c r="N384" s="13">
        <v>1</v>
      </c>
      <c r="O384" s="13">
        <v>1</v>
      </c>
      <c r="P384" s="13"/>
      <c r="Q384" s="13"/>
      <c r="R384" s="13"/>
      <c r="S384" s="13"/>
      <c r="T384" s="13"/>
      <c r="U384" s="13"/>
      <c r="V384" s="13">
        <v>3</v>
      </c>
      <c r="W384" s="15">
        <v>9</v>
      </c>
      <c r="X384" s="19">
        <f t="shared" ref="X384:X447" si="89">F384+H384+J384+L384+N384+P384+R384+T384+V384</f>
        <v>5</v>
      </c>
      <c r="Y384" s="50">
        <f t="shared" ref="Y384:Y447" si="90">G384+I384+K384+M384+O384+Q384+S384+U384+W384</f>
        <v>10</v>
      </c>
      <c r="Z384">
        <f t="shared" ref="Z384:Z447" si="91">SUM(X384:Y384)</f>
        <v>15</v>
      </c>
    </row>
    <row r="385" spans="1:26" x14ac:dyDescent="0.2">
      <c r="A385" s="51" t="s">
        <v>16</v>
      </c>
      <c r="B385" s="113" t="s">
        <v>526</v>
      </c>
      <c r="C385" s="47" t="s">
        <v>138</v>
      </c>
      <c r="D385" s="47" t="s">
        <v>139</v>
      </c>
      <c r="E385" s="52" t="s">
        <v>140</v>
      </c>
      <c r="F385" s="56">
        <v>1</v>
      </c>
      <c r="G385" s="47"/>
      <c r="H385" s="47"/>
      <c r="I385" s="47"/>
      <c r="J385" s="47">
        <v>2</v>
      </c>
      <c r="K385" s="47"/>
      <c r="L385" s="47">
        <v>1</v>
      </c>
      <c r="M385" s="47"/>
      <c r="N385" s="47">
        <v>1</v>
      </c>
      <c r="O385" s="47"/>
      <c r="P385" s="47"/>
      <c r="Q385" s="47"/>
      <c r="R385" s="47">
        <v>2</v>
      </c>
      <c r="S385" s="47"/>
      <c r="T385" s="47"/>
      <c r="U385" s="47"/>
      <c r="V385" s="47">
        <v>27</v>
      </c>
      <c r="W385" s="48">
        <v>11</v>
      </c>
      <c r="X385" s="61">
        <f t="shared" si="89"/>
        <v>34</v>
      </c>
      <c r="Y385" s="52">
        <f t="shared" si="90"/>
        <v>11</v>
      </c>
      <c r="Z385">
        <f t="shared" si="91"/>
        <v>45</v>
      </c>
    </row>
    <row r="386" spans="1:26" x14ac:dyDescent="0.2">
      <c r="A386" s="51" t="s">
        <v>16</v>
      </c>
      <c r="B386" s="113" t="s">
        <v>527</v>
      </c>
      <c r="C386" s="47" t="s">
        <v>138</v>
      </c>
      <c r="D386" s="47" t="s">
        <v>141</v>
      </c>
      <c r="E386" s="52" t="s">
        <v>142</v>
      </c>
      <c r="F386" s="56">
        <v>3</v>
      </c>
      <c r="G386" s="47">
        <v>8</v>
      </c>
      <c r="H386" s="47"/>
      <c r="I386" s="47">
        <v>2</v>
      </c>
      <c r="J386" s="47">
        <v>1</v>
      </c>
      <c r="K386" s="47">
        <v>6</v>
      </c>
      <c r="L386" s="47">
        <v>1</v>
      </c>
      <c r="M386" s="47">
        <v>4</v>
      </c>
      <c r="N386" s="47">
        <v>7</v>
      </c>
      <c r="O386" s="47">
        <v>27</v>
      </c>
      <c r="P386" s="47">
        <v>1</v>
      </c>
      <c r="Q386" s="47">
        <v>1</v>
      </c>
      <c r="R386" s="47">
        <v>4</v>
      </c>
      <c r="S386" s="47">
        <v>8</v>
      </c>
      <c r="T386" s="47"/>
      <c r="U386" s="47">
        <v>1</v>
      </c>
      <c r="V386" s="47">
        <v>32</v>
      </c>
      <c r="W386" s="48">
        <v>263</v>
      </c>
      <c r="X386" s="61">
        <f t="shared" si="89"/>
        <v>49</v>
      </c>
      <c r="Y386" s="52">
        <f t="shared" si="90"/>
        <v>320</v>
      </c>
      <c r="Z386">
        <f t="shared" si="91"/>
        <v>369</v>
      </c>
    </row>
    <row r="387" spans="1:26" x14ac:dyDescent="0.2">
      <c r="A387" s="51" t="s">
        <v>16</v>
      </c>
      <c r="B387" s="113" t="s">
        <v>528</v>
      </c>
      <c r="C387" s="47" t="s">
        <v>138</v>
      </c>
      <c r="D387" s="47" t="s">
        <v>143</v>
      </c>
      <c r="E387" s="52" t="s">
        <v>144</v>
      </c>
      <c r="F387" s="56"/>
      <c r="G387" s="47">
        <v>2</v>
      </c>
      <c r="H387" s="47"/>
      <c r="I387" s="47"/>
      <c r="J387" s="47"/>
      <c r="K387" s="47">
        <v>1</v>
      </c>
      <c r="L387" s="47">
        <v>1</v>
      </c>
      <c r="M387" s="47"/>
      <c r="N387" s="47">
        <v>4</v>
      </c>
      <c r="O387" s="47">
        <v>1</v>
      </c>
      <c r="P387" s="47"/>
      <c r="Q387" s="47"/>
      <c r="R387" s="47"/>
      <c r="S387" s="47">
        <v>1</v>
      </c>
      <c r="T387" s="47"/>
      <c r="U387" s="47"/>
      <c r="V387" s="47">
        <v>47</v>
      </c>
      <c r="W387" s="48">
        <v>38</v>
      </c>
      <c r="X387" s="61">
        <f t="shared" si="89"/>
        <v>52</v>
      </c>
      <c r="Y387" s="52">
        <f t="shared" si="90"/>
        <v>43</v>
      </c>
      <c r="Z387">
        <f t="shared" si="91"/>
        <v>95</v>
      </c>
    </row>
    <row r="388" spans="1:26" x14ac:dyDescent="0.2">
      <c r="A388" s="51" t="s">
        <v>16</v>
      </c>
      <c r="B388" s="113" t="s">
        <v>529</v>
      </c>
      <c r="C388" s="47" t="s">
        <v>138</v>
      </c>
      <c r="D388" s="47" t="s">
        <v>145</v>
      </c>
      <c r="E388" s="52" t="s">
        <v>146</v>
      </c>
      <c r="F388" s="56"/>
      <c r="G388" s="47"/>
      <c r="H388" s="47"/>
      <c r="I388" s="47"/>
      <c r="J388" s="47"/>
      <c r="K388" s="47">
        <v>1</v>
      </c>
      <c r="L388" s="47">
        <v>1</v>
      </c>
      <c r="M388" s="47"/>
      <c r="N388" s="47">
        <v>2</v>
      </c>
      <c r="O388" s="47">
        <v>4</v>
      </c>
      <c r="P388" s="47">
        <v>1</v>
      </c>
      <c r="Q388" s="47"/>
      <c r="R388" s="47">
        <v>3</v>
      </c>
      <c r="S388" s="47">
        <v>2</v>
      </c>
      <c r="T388" s="47"/>
      <c r="U388" s="47"/>
      <c r="V388" s="47">
        <v>42</v>
      </c>
      <c r="W388" s="48">
        <v>34</v>
      </c>
      <c r="X388" s="61">
        <f t="shared" si="89"/>
        <v>49</v>
      </c>
      <c r="Y388" s="52">
        <f t="shared" si="90"/>
        <v>41</v>
      </c>
      <c r="Z388">
        <f t="shared" si="91"/>
        <v>90</v>
      </c>
    </row>
    <row r="389" spans="1:26" x14ac:dyDescent="0.2">
      <c r="A389" s="51" t="s">
        <v>16</v>
      </c>
      <c r="B389" s="113" t="s">
        <v>530</v>
      </c>
      <c r="C389" s="47" t="s">
        <v>138</v>
      </c>
      <c r="D389" s="47" t="s">
        <v>147</v>
      </c>
      <c r="E389" s="52" t="s">
        <v>148</v>
      </c>
      <c r="F389" s="56">
        <v>2</v>
      </c>
      <c r="G389" s="47"/>
      <c r="H389" s="47"/>
      <c r="I389" s="47"/>
      <c r="J389" s="47"/>
      <c r="K389" s="47"/>
      <c r="L389" s="47">
        <v>1</v>
      </c>
      <c r="M389" s="47"/>
      <c r="N389" s="47">
        <v>1</v>
      </c>
      <c r="O389" s="47"/>
      <c r="P389" s="47"/>
      <c r="Q389" s="47"/>
      <c r="R389" s="47"/>
      <c r="S389" s="47">
        <v>1</v>
      </c>
      <c r="T389" s="47"/>
      <c r="U389" s="47"/>
      <c r="V389" s="47">
        <v>28</v>
      </c>
      <c r="W389" s="48">
        <v>8</v>
      </c>
      <c r="X389" s="61">
        <f t="shared" si="89"/>
        <v>32</v>
      </c>
      <c r="Y389" s="52">
        <f t="shared" si="90"/>
        <v>9</v>
      </c>
      <c r="Z389">
        <f t="shared" si="91"/>
        <v>41</v>
      </c>
    </row>
    <row r="390" spans="1:26" x14ac:dyDescent="0.2">
      <c r="A390" s="51" t="s">
        <v>16</v>
      </c>
      <c r="B390" s="113" t="s">
        <v>531</v>
      </c>
      <c r="C390" s="47" t="s">
        <v>138</v>
      </c>
      <c r="D390" s="47" t="s">
        <v>149</v>
      </c>
      <c r="E390" s="52" t="s">
        <v>150</v>
      </c>
      <c r="F390" s="56"/>
      <c r="G390" s="47">
        <v>3</v>
      </c>
      <c r="H390" s="47"/>
      <c r="I390" s="47"/>
      <c r="J390" s="47">
        <v>2</v>
      </c>
      <c r="K390" s="47">
        <v>3</v>
      </c>
      <c r="L390" s="47">
        <v>1</v>
      </c>
      <c r="M390" s="47"/>
      <c r="N390" s="47">
        <v>4</v>
      </c>
      <c r="O390" s="47">
        <v>7</v>
      </c>
      <c r="P390" s="47"/>
      <c r="Q390" s="47"/>
      <c r="R390" s="47">
        <v>3</v>
      </c>
      <c r="S390" s="47">
        <v>3</v>
      </c>
      <c r="T390" s="47">
        <v>1</v>
      </c>
      <c r="U390" s="47">
        <v>1</v>
      </c>
      <c r="V390" s="47">
        <v>54</v>
      </c>
      <c r="W390" s="48">
        <v>80</v>
      </c>
      <c r="X390" s="61">
        <f t="shared" si="89"/>
        <v>65</v>
      </c>
      <c r="Y390" s="52">
        <f t="shared" si="90"/>
        <v>97</v>
      </c>
      <c r="Z390">
        <f t="shared" si="91"/>
        <v>162</v>
      </c>
    </row>
    <row r="391" spans="1:26" x14ac:dyDescent="0.2">
      <c r="A391" s="51" t="s">
        <v>16</v>
      </c>
      <c r="B391" s="113" t="s">
        <v>532</v>
      </c>
      <c r="C391" s="47" t="s">
        <v>151</v>
      </c>
      <c r="D391" s="47" t="s">
        <v>152</v>
      </c>
      <c r="E391" s="52" t="s">
        <v>153</v>
      </c>
      <c r="F391" s="56">
        <v>2</v>
      </c>
      <c r="G391" s="47"/>
      <c r="H391" s="47"/>
      <c r="I391" s="47"/>
      <c r="J391" s="47">
        <v>1</v>
      </c>
      <c r="K391" s="47">
        <v>1</v>
      </c>
      <c r="L391" s="47">
        <v>2</v>
      </c>
      <c r="M391" s="47"/>
      <c r="N391" s="47">
        <v>8</v>
      </c>
      <c r="O391" s="47">
        <v>1</v>
      </c>
      <c r="P391" s="47"/>
      <c r="Q391" s="47">
        <v>1</v>
      </c>
      <c r="R391" s="47"/>
      <c r="S391" s="47"/>
      <c r="T391" s="47"/>
      <c r="U391" s="47"/>
      <c r="V391" s="47">
        <v>25</v>
      </c>
      <c r="W391" s="48">
        <v>20</v>
      </c>
      <c r="X391" s="61">
        <f t="shared" si="89"/>
        <v>38</v>
      </c>
      <c r="Y391" s="52">
        <f t="shared" si="90"/>
        <v>23</v>
      </c>
      <c r="Z391">
        <f t="shared" si="91"/>
        <v>61</v>
      </c>
    </row>
    <row r="392" spans="1:26" x14ac:dyDescent="0.2">
      <c r="A392" s="51" t="s">
        <v>16</v>
      </c>
      <c r="B392" s="113" t="s">
        <v>533</v>
      </c>
      <c r="C392" s="47" t="s">
        <v>151</v>
      </c>
      <c r="D392" s="47" t="s">
        <v>154</v>
      </c>
      <c r="E392" s="52" t="s">
        <v>155</v>
      </c>
      <c r="F392" s="56">
        <v>1</v>
      </c>
      <c r="G392" s="47">
        <v>2</v>
      </c>
      <c r="H392" s="47"/>
      <c r="I392" s="47"/>
      <c r="J392" s="47"/>
      <c r="K392" s="47"/>
      <c r="L392" s="47">
        <v>4</v>
      </c>
      <c r="M392" s="47">
        <v>4</v>
      </c>
      <c r="N392" s="47"/>
      <c r="O392" s="47">
        <v>1</v>
      </c>
      <c r="P392" s="47"/>
      <c r="Q392" s="47"/>
      <c r="R392" s="47"/>
      <c r="S392" s="47"/>
      <c r="T392" s="47"/>
      <c r="U392" s="47"/>
      <c r="V392" s="47"/>
      <c r="W392" s="48"/>
      <c r="X392" s="61">
        <f t="shared" si="89"/>
        <v>5</v>
      </c>
      <c r="Y392" s="52">
        <f t="shared" si="90"/>
        <v>7</v>
      </c>
      <c r="Z392">
        <f t="shared" si="91"/>
        <v>12</v>
      </c>
    </row>
    <row r="393" spans="1:26" x14ac:dyDescent="0.2">
      <c r="A393" s="51" t="s">
        <v>16</v>
      </c>
      <c r="B393" s="113" t="s">
        <v>534</v>
      </c>
      <c r="C393" s="47" t="s">
        <v>151</v>
      </c>
      <c r="D393" s="47" t="s">
        <v>156</v>
      </c>
      <c r="E393" s="52" t="s">
        <v>157</v>
      </c>
      <c r="F393" s="56"/>
      <c r="G393" s="47">
        <v>2</v>
      </c>
      <c r="H393" s="47"/>
      <c r="I393" s="47">
        <v>2</v>
      </c>
      <c r="J393" s="47"/>
      <c r="K393" s="47"/>
      <c r="L393" s="47"/>
      <c r="M393" s="47">
        <v>1</v>
      </c>
      <c r="N393" s="47"/>
      <c r="O393" s="47">
        <v>6</v>
      </c>
      <c r="P393" s="47"/>
      <c r="Q393" s="47"/>
      <c r="R393" s="47"/>
      <c r="S393" s="47"/>
      <c r="T393" s="47"/>
      <c r="U393" s="47"/>
      <c r="V393" s="47"/>
      <c r="W393" s="48">
        <v>17</v>
      </c>
      <c r="X393" s="61">
        <f t="shared" si="89"/>
        <v>0</v>
      </c>
      <c r="Y393" s="52">
        <f t="shared" si="90"/>
        <v>28</v>
      </c>
      <c r="Z393">
        <f t="shared" si="91"/>
        <v>28</v>
      </c>
    </row>
    <row r="394" spans="1:26" x14ac:dyDescent="0.2">
      <c r="A394" s="51" t="s">
        <v>16</v>
      </c>
      <c r="B394" s="113" t="s">
        <v>535</v>
      </c>
      <c r="C394" s="47" t="s">
        <v>151</v>
      </c>
      <c r="D394" s="47" t="s">
        <v>158</v>
      </c>
      <c r="E394" s="52" t="s">
        <v>159</v>
      </c>
      <c r="F394" s="56">
        <v>10</v>
      </c>
      <c r="G394" s="47">
        <v>7</v>
      </c>
      <c r="H394" s="47"/>
      <c r="I394" s="47"/>
      <c r="J394" s="47">
        <v>1</v>
      </c>
      <c r="K394" s="47">
        <v>5</v>
      </c>
      <c r="L394" s="47">
        <v>34</v>
      </c>
      <c r="M394" s="47">
        <v>16</v>
      </c>
      <c r="N394" s="47">
        <v>22</v>
      </c>
      <c r="O394" s="47">
        <v>35</v>
      </c>
      <c r="P394" s="47">
        <v>2</v>
      </c>
      <c r="Q394" s="47">
        <v>1</v>
      </c>
      <c r="R394" s="47">
        <v>12</v>
      </c>
      <c r="S394" s="47">
        <v>8</v>
      </c>
      <c r="T394" s="47"/>
      <c r="U394" s="47"/>
      <c r="V394" s="47">
        <v>222</v>
      </c>
      <c r="W394" s="48">
        <v>247</v>
      </c>
      <c r="X394" s="61">
        <f t="shared" si="89"/>
        <v>303</v>
      </c>
      <c r="Y394" s="52">
        <f t="shared" si="90"/>
        <v>319</v>
      </c>
      <c r="Z394">
        <f t="shared" si="91"/>
        <v>622</v>
      </c>
    </row>
    <row r="395" spans="1:26" x14ac:dyDescent="0.2">
      <c r="A395" s="51" t="s">
        <v>16</v>
      </c>
      <c r="B395" s="113" t="s">
        <v>535</v>
      </c>
      <c r="C395" s="47" t="s">
        <v>160</v>
      </c>
      <c r="D395" s="47" t="s">
        <v>570</v>
      </c>
      <c r="E395" s="52" t="s">
        <v>571</v>
      </c>
      <c r="F395" s="56"/>
      <c r="G395" s="47"/>
      <c r="H395" s="47"/>
      <c r="I395" s="47"/>
      <c r="J395" s="47"/>
      <c r="K395" s="47">
        <v>1</v>
      </c>
      <c r="L395" s="47"/>
      <c r="M395" s="47"/>
      <c r="N395" s="47"/>
      <c r="O395" s="47"/>
      <c r="P395" s="47"/>
      <c r="Q395" s="47"/>
      <c r="R395" s="47"/>
      <c r="S395" s="47"/>
      <c r="T395" s="47"/>
      <c r="U395" s="47"/>
      <c r="V395" s="47">
        <v>1</v>
      </c>
      <c r="W395" s="48">
        <v>2</v>
      </c>
      <c r="X395" s="61">
        <f t="shared" si="89"/>
        <v>1</v>
      </c>
      <c r="Y395" s="52">
        <f t="shared" si="90"/>
        <v>3</v>
      </c>
      <c r="Z395">
        <f t="shared" si="91"/>
        <v>4</v>
      </c>
    </row>
    <row r="396" spans="1:26" x14ac:dyDescent="0.2">
      <c r="A396" s="51" t="s">
        <v>16</v>
      </c>
      <c r="B396" s="113" t="s">
        <v>536</v>
      </c>
      <c r="C396" s="47" t="s">
        <v>151</v>
      </c>
      <c r="D396" s="47" t="s">
        <v>161</v>
      </c>
      <c r="E396" s="52" t="s">
        <v>162</v>
      </c>
      <c r="F396" s="56">
        <v>1</v>
      </c>
      <c r="G396" s="47">
        <v>4</v>
      </c>
      <c r="H396" s="47"/>
      <c r="I396" s="47"/>
      <c r="J396" s="47">
        <v>1</v>
      </c>
      <c r="K396" s="47"/>
      <c r="L396" s="47">
        <v>1</v>
      </c>
      <c r="M396" s="47">
        <v>3</v>
      </c>
      <c r="N396" s="47">
        <v>3</v>
      </c>
      <c r="O396" s="47">
        <v>7</v>
      </c>
      <c r="P396" s="47"/>
      <c r="Q396" s="47">
        <v>1</v>
      </c>
      <c r="R396" s="47">
        <v>2</v>
      </c>
      <c r="S396" s="47">
        <v>4</v>
      </c>
      <c r="T396" s="47"/>
      <c r="U396" s="47"/>
      <c r="V396" s="47">
        <v>31</v>
      </c>
      <c r="W396" s="48">
        <v>51</v>
      </c>
      <c r="X396" s="61">
        <f t="shared" si="89"/>
        <v>39</v>
      </c>
      <c r="Y396" s="52">
        <f t="shared" si="90"/>
        <v>70</v>
      </c>
      <c r="Z396">
        <f t="shared" si="91"/>
        <v>109</v>
      </c>
    </row>
    <row r="397" spans="1:26" x14ac:dyDescent="0.2">
      <c r="A397" s="51" t="s">
        <v>16</v>
      </c>
      <c r="B397" s="113" t="s">
        <v>537</v>
      </c>
      <c r="C397" s="47" t="s">
        <v>151</v>
      </c>
      <c r="D397" s="47" t="s">
        <v>163</v>
      </c>
      <c r="E397" s="52" t="s">
        <v>164</v>
      </c>
      <c r="F397" s="56">
        <v>1</v>
      </c>
      <c r="G397" s="47">
        <v>4</v>
      </c>
      <c r="H397" s="47"/>
      <c r="I397" s="47"/>
      <c r="J397" s="47">
        <v>1</v>
      </c>
      <c r="K397" s="47">
        <v>4</v>
      </c>
      <c r="L397" s="47">
        <v>4</v>
      </c>
      <c r="M397" s="47">
        <v>9</v>
      </c>
      <c r="N397" s="47">
        <v>5</v>
      </c>
      <c r="O397" s="47">
        <v>19</v>
      </c>
      <c r="P397" s="47">
        <v>1</v>
      </c>
      <c r="Q397" s="47">
        <v>1</v>
      </c>
      <c r="R397" s="47">
        <v>3</v>
      </c>
      <c r="S397" s="47">
        <v>3</v>
      </c>
      <c r="T397" s="47"/>
      <c r="U397" s="47"/>
      <c r="V397" s="47">
        <v>40</v>
      </c>
      <c r="W397" s="48">
        <v>159</v>
      </c>
      <c r="X397" s="61">
        <f t="shared" si="89"/>
        <v>55</v>
      </c>
      <c r="Y397" s="52">
        <f t="shared" si="90"/>
        <v>199</v>
      </c>
      <c r="Z397">
        <f t="shared" si="91"/>
        <v>254</v>
      </c>
    </row>
    <row r="398" spans="1:26" x14ac:dyDescent="0.2">
      <c r="A398" s="51" t="s">
        <v>16</v>
      </c>
      <c r="B398" s="58">
        <v>110101</v>
      </c>
      <c r="C398" s="47" t="s">
        <v>151</v>
      </c>
      <c r="D398" s="47" t="s">
        <v>165</v>
      </c>
      <c r="E398" s="52" t="s">
        <v>166</v>
      </c>
      <c r="F398" s="56">
        <v>3</v>
      </c>
      <c r="G398" s="47">
        <v>2</v>
      </c>
      <c r="H398" s="47"/>
      <c r="I398" s="47"/>
      <c r="J398" s="47">
        <v>12</v>
      </c>
      <c r="K398" s="47">
        <v>3</v>
      </c>
      <c r="L398" s="47">
        <v>14</v>
      </c>
      <c r="M398" s="47">
        <v>5</v>
      </c>
      <c r="N398" s="47">
        <v>21</v>
      </c>
      <c r="O398" s="47">
        <v>6</v>
      </c>
      <c r="P398" s="47">
        <v>4</v>
      </c>
      <c r="Q398" s="47">
        <v>2</v>
      </c>
      <c r="R398" s="47">
        <v>5</v>
      </c>
      <c r="S398" s="47">
        <v>1</v>
      </c>
      <c r="T398" s="47"/>
      <c r="U398" s="47"/>
      <c r="V398" s="47">
        <v>85</v>
      </c>
      <c r="W398" s="48">
        <v>22</v>
      </c>
      <c r="X398" s="61">
        <f t="shared" si="89"/>
        <v>144</v>
      </c>
      <c r="Y398" s="52">
        <f t="shared" si="90"/>
        <v>41</v>
      </c>
      <c r="Z398">
        <f t="shared" si="91"/>
        <v>185</v>
      </c>
    </row>
    <row r="399" spans="1:26" x14ac:dyDescent="0.2">
      <c r="A399" s="51" t="s">
        <v>16</v>
      </c>
      <c r="B399" s="58">
        <v>110101</v>
      </c>
      <c r="C399" s="47" t="s">
        <v>151</v>
      </c>
      <c r="D399" s="47" t="s">
        <v>167</v>
      </c>
      <c r="E399" s="52" t="s">
        <v>168</v>
      </c>
      <c r="F399" s="56">
        <v>6</v>
      </c>
      <c r="G399" s="47">
        <v>4</v>
      </c>
      <c r="H399" s="47"/>
      <c r="I399" s="47"/>
      <c r="J399" s="47">
        <v>20</v>
      </c>
      <c r="K399" s="47">
        <v>4</v>
      </c>
      <c r="L399" s="47">
        <v>14</v>
      </c>
      <c r="M399" s="47">
        <v>4</v>
      </c>
      <c r="N399" s="47">
        <v>24</v>
      </c>
      <c r="O399" s="47">
        <v>3</v>
      </c>
      <c r="P399" s="47">
        <v>7</v>
      </c>
      <c r="Q399" s="47">
        <v>2</v>
      </c>
      <c r="R399" s="47">
        <v>16</v>
      </c>
      <c r="S399" s="47">
        <v>4</v>
      </c>
      <c r="T399" s="47"/>
      <c r="U399" s="47"/>
      <c r="V399" s="47">
        <v>191</v>
      </c>
      <c r="W399" s="48">
        <v>21</v>
      </c>
      <c r="X399" s="61">
        <f t="shared" si="89"/>
        <v>278</v>
      </c>
      <c r="Y399" s="52">
        <f t="shared" si="90"/>
        <v>42</v>
      </c>
      <c r="Z399">
        <f t="shared" si="91"/>
        <v>320</v>
      </c>
    </row>
    <row r="400" spans="1:26" x14ac:dyDescent="0.2">
      <c r="A400" s="51" t="s">
        <v>16</v>
      </c>
      <c r="B400" s="58">
        <v>131202</v>
      </c>
      <c r="C400" s="47" t="s">
        <v>169</v>
      </c>
      <c r="D400" s="47" t="s">
        <v>170</v>
      </c>
      <c r="E400" s="52" t="s">
        <v>171</v>
      </c>
      <c r="F400" s="56"/>
      <c r="G400" s="47">
        <v>2</v>
      </c>
      <c r="H400" s="47">
        <v>1</v>
      </c>
      <c r="I400" s="47"/>
      <c r="J400" s="47">
        <v>1</v>
      </c>
      <c r="K400" s="47">
        <v>7</v>
      </c>
      <c r="L400" s="47">
        <v>1</v>
      </c>
      <c r="M400" s="47">
        <v>3</v>
      </c>
      <c r="N400" s="47">
        <v>1</v>
      </c>
      <c r="O400" s="47">
        <v>22</v>
      </c>
      <c r="P400" s="47"/>
      <c r="Q400" s="47"/>
      <c r="R400" s="47"/>
      <c r="S400" s="47">
        <v>3</v>
      </c>
      <c r="T400" s="47"/>
      <c r="U400" s="47"/>
      <c r="V400" s="47">
        <v>15</v>
      </c>
      <c r="W400" s="48">
        <v>210</v>
      </c>
      <c r="X400" s="61">
        <f t="shared" si="89"/>
        <v>19</v>
      </c>
      <c r="Y400" s="52">
        <f t="shared" si="90"/>
        <v>247</v>
      </c>
      <c r="Z400">
        <f t="shared" si="91"/>
        <v>266</v>
      </c>
    </row>
    <row r="401" spans="1:26" x14ac:dyDescent="0.2">
      <c r="A401" s="51" t="s">
        <v>16</v>
      </c>
      <c r="B401" s="58">
        <v>131202</v>
      </c>
      <c r="C401" s="47" t="s">
        <v>169</v>
      </c>
      <c r="D401" s="47" t="s">
        <v>172</v>
      </c>
      <c r="E401" s="52" t="s">
        <v>173</v>
      </c>
      <c r="F401" s="56"/>
      <c r="G401" s="47"/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7"/>
      <c r="S401" s="47"/>
      <c r="T401" s="47"/>
      <c r="U401" s="47"/>
      <c r="V401" s="47"/>
      <c r="W401" s="48">
        <v>1</v>
      </c>
      <c r="X401" s="61">
        <f t="shared" si="89"/>
        <v>0</v>
      </c>
      <c r="Y401" s="52">
        <f t="shared" si="90"/>
        <v>1</v>
      </c>
      <c r="Z401">
        <f t="shared" si="91"/>
        <v>1</v>
      </c>
    </row>
    <row r="402" spans="1:26" x14ac:dyDescent="0.2">
      <c r="A402" s="51" t="s">
        <v>16</v>
      </c>
      <c r="B402" s="58">
        <v>131205</v>
      </c>
      <c r="C402" s="47" t="s">
        <v>169</v>
      </c>
      <c r="D402" s="47" t="s">
        <v>174</v>
      </c>
      <c r="E402" s="52" t="s">
        <v>175</v>
      </c>
      <c r="F402" s="56">
        <v>1</v>
      </c>
      <c r="G402" s="47">
        <v>5</v>
      </c>
      <c r="H402" s="47"/>
      <c r="I402" s="47"/>
      <c r="J402" s="47">
        <v>1</v>
      </c>
      <c r="K402" s="47">
        <v>1</v>
      </c>
      <c r="L402" s="47">
        <v>1</v>
      </c>
      <c r="M402" s="47">
        <v>2</v>
      </c>
      <c r="N402" s="47">
        <v>5</v>
      </c>
      <c r="O402" s="47">
        <v>11</v>
      </c>
      <c r="P402" s="47"/>
      <c r="Q402" s="47"/>
      <c r="R402" s="47">
        <v>1</v>
      </c>
      <c r="S402" s="47">
        <v>3</v>
      </c>
      <c r="T402" s="47"/>
      <c r="U402" s="47"/>
      <c r="V402" s="47">
        <v>55</v>
      </c>
      <c r="W402" s="48">
        <v>88</v>
      </c>
      <c r="X402" s="61">
        <f t="shared" si="89"/>
        <v>64</v>
      </c>
      <c r="Y402" s="52">
        <f t="shared" si="90"/>
        <v>110</v>
      </c>
      <c r="Z402">
        <f t="shared" si="91"/>
        <v>174</v>
      </c>
    </row>
    <row r="403" spans="1:26" x14ac:dyDescent="0.2">
      <c r="A403" s="51" t="s">
        <v>16</v>
      </c>
      <c r="B403" s="16">
        <v>131205</v>
      </c>
      <c r="C403" s="47" t="s">
        <v>169</v>
      </c>
      <c r="D403" s="47" t="s">
        <v>176</v>
      </c>
      <c r="E403" s="52" t="s">
        <v>177</v>
      </c>
      <c r="F403" s="56"/>
      <c r="G403" s="47"/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R403" s="47"/>
      <c r="S403" s="47"/>
      <c r="T403" s="47"/>
      <c r="U403" s="47"/>
      <c r="V403" s="47"/>
      <c r="W403" s="48">
        <v>3</v>
      </c>
      <c r="X403" s="61">
        <f t="shared" si="89"/>
        <v>0</v>
      </c>
      <c r="Y403" s="52">
        <f t="shared" si="90"/>
        <v>3</v>
      </c>
      <c r="Z403">
        <f t="shared" si="91"/>
        <v>3</v>
      </c>
    </row>
    <row r="404" spans="1:26" x14ac:dyDescent="0.2">
      <c r="A404" s="51" t="s">
        <v>16</v>
      </c>
      <c r="B404" s="16">
        <v>140501</v>
      </c>
      <c r="C404" s="47" t="s">
        <v>178</v>
      </c>
      <c r="D404" s="47" t="s">
        <v>179</v>
      </c>
      <c r="E404" s="52" t="s">
        <v>180</v>
      </c>
      <c r="F404" s="56"/>
      <c r="G404" s="47">
        <v>2</v>
      </c>
      <c r="H404" s="47"/>
      <c r="I404" s="47"/>
      <c r="J404" s="47">
        <v>6</v>
      </c>
      <c r="K404" s="47">
        <v>7</v>
      </c>
      <c r="L404" s="47">
        <v>4</v>
      </c>
      <c r="M404" s="47">
        <v>8</v>
      </c>
      <c r="N404" s="47">
        <v>5</v>
      </c>
      <c r="O404" s="47">
        <v>7</v>
      </c>
      <c r="P404" s="47">
        <v>2</v>
      </c>
      <c r="Q404" s="47">
        <v>2</v>
      </c>
      <c r="R404" s="47">
        <v>2</v>
      </c>
      <c r="S404" s="47">
        <v>4</v>
      </c>
      <c r="T404" s="47"/>
      <c r="U404" s="47"/>
      <c r="V404" s="47">
        <v>79</v>
      </c>
      <c r="W404" s="48">
        <v>62</v>
      </c>
      <c r="X404" s="61">
        <f t="shared" si="89"/>
        <v>98</v>
      </c>
      <c r="Y404" s="52">
        <f t="shared" si="90"/>
        <v>92</v>
      </c>
      <c r="Z404">
        <f t="shared" si="91"/>
        <v>190</v>
      </c>
    </row>
    <row r="405" spans="1:26" x14ac:dyDescent="0.2">
      <c r="A405" s="51" t="s">
        <v>16</v>
      </c>
      <c r="B405" s="16">
        <v>140701</v>
      </c>
      <c r="C405" s="47" t="s">
        <v>178</v>
      </c>
      <c r="D405" s="47" t="s">
        <v>181</v>
      </c>
      <c r="E405" s="52" t="s">
        <v>182</v>
      </c>
      <c r="F405" s="56">
        <v>1</v>
      </c>
      <c r="G405" s="47">
        <v>1</v>
      </c>
      <c r="H405" s="47"/>
      <c r="I405" s="47"/>
      <c r="J405" s="47">
        <v>2</v>
      </c>
      <c r="K405" s="47">
        <v>2</v>
      </c>
      <c r="L405" s="47">
        <v>2</v>
      </c>
      <c r="M405" s="47">
        <v>2</v>
      </c>
      <c r="N405" s="47">
        <v>8</v>
      </c>
      <c r="O405" s="47">
        <v>5</v>
      </c>
      <c r="P405" s="47">
        <v>4</v>
      </c>
      <c r="Q405" s="47">
        <v>4</v>
      </c>
      <c r="R405" s="47">
        <v>9</v>
      </c>
      <c r="S405" s="47">
        <v>2</v>
      </c>
      <c r="T405" s="47"/>
      <c r="U405" s="47"/>
      <c r="V405" s="47">
        <v>73</v>
      </c>
      <c r="W405" s="48">
        <v>52</v>
      </c>
      <c r="X405" s="61">
        <f t="shared" si="89"/>
        <v>99</v>
      </c>
      <c r="Y405" s="52">
        <f t="shared" si="90"/>
        <v>68</v>
      </c>
      <c r="Z405">
        <f t="shared" si="91"/>
        <v>167</v>
      </c>
    </row>
    <row r="406" spans="1:26" x14ac:dyDescent="0.2">
      <c r="A406" s="51" t="s">
        <v>16</v>
      </c>
      <c r="B406" s="16">
        <v>140801</v>
      </c>
      <c r="C406" s="47" t="s">
        <v>178</v>
      </c>
      <c r="D406" s="47" t="s">
        <v>183</v>
      </c>
      <c r="E406" s="52" t="s">
        <v>184</v>
      </c>
      <c r="F406" s="56">
        <v>2</v>
      </c>
      <c r="G406" s="47">
        <v>3</v>
      </c>
      <c r="H406" s="47"/>
      <c r="I406" s="47"/>
      <c r="J406" s="47">
        <v>5</v>
      </c>
      <c r="K406" s="47"/>
      <c r="L406" s="47">
        <v>4</v>
      </c>
      <c r="M406" s="47">
        <v>3</v>
      </c>
      <c r="N406" s="47">
        <v>9</v>
      </c>
      <c r="O406" s="47">
        <v>4</v>
      </c>
      <c r="P406" s="47">
        <v>5</v>
      </c>
      <c r="Q406" s="47"/>
      <c r="R406" s="47">
        <v>5</v>
      </c>
      <c r="S406" s="47">
        <v>2</v>
      </c>
      <c r="T406" s="47"/>
      <c r="U406" s="47"/>
      <c r="V406" s="47">
        <v>128</v>
      </c>
      <c r="W406" s="48">
        <v>26</v>
      </c>
      <c r="X406" s="61">
        <f t="shared" si="89"/>
        <v>158</v>
      </c>
      <c r="Y406" s="52">
        <f t="shared" si="90"/>
        <v>38</v>
      </c>
      <c r="Z406">
        <f t="shared" si="91"/>
        <v>196</v>
      </c>
    </row>
    <row r="407" spans="1:26" x14ac:dyDescent="0.2">
      <c r="A407" s="51" t="s">
        <v>16</v>
      </c>
      <c r="B407" s="16">
        <v>140901</v>
      </c>
      <c r="C407" s="47" t="s">
        <v>178</v>
      </c>
      <c r="D407" s="47" t="s">
        <v>185</v>
      </c>
      <c r="E407" s="52" t="s">
        <v>186</v>
      </c>
      <c r="F407" s="56">
        <v>6</v>
      </c>
      <c r="G407" s="47">
        <v>1</v>
      </c>
      <c r="H407" s="47"/>
      <c r="I407" s="47"/>
      <c r="J407" s="47">
        <v>16</v>
      </c>
      <c r="K407" s="47"/>
      <c r="L407" s="47">
        <v>6</v>
      </c>
      <c r="M407" s="47"/>
      <c r="N407" s="47">
        <v>16</v>
      </c>
      <c r="O407" s="47">
        <v>3</v>
      </c>
      <c r="P407" s="47">
        <v>2</v>
      </c>
      <c r="Q407" s="47"/>
      <c r="R407" s="47">
        <v>4</v>
      </c>
      <c r="S407" s="47"/>
      <c r="T407" s="47"/>
      <c r="U407" s="47"/>
      <c r="V407" s="47">
        <v>67</v>
      </c>
      <c r="W407" s="48">
        <v>9</v>
      </c>
      <c r="X407" s="61">
        <f t="shared" si="89"/>
        <v>117</v>
      </c>
      <c r="Y407" s="52">
        <f t="shared" si="90"/>
        <v>13</v>
      </c>
      <c r="Z407">
        <f t="shared" si="91"/>
        <v>130</v>
      </c>
    </row>
    <row r="408" spans="1:26" x14ac:dyDescent="0.2">
      <c r="A408" s="51" t="s">
        <v>16</v>
      </c>
      <c r="B408" s="16">
        <v>141001</v>
      </c>
      <c r="C408" s="47" t="s">
        <v>178</v>
      </c>
      <c r="D408" s="47" t="s">
        <v>187</v>
      </c>
      <c r="E408" s="52" t="s">
        <v>188</v>
      </c>
      <c r="F408" s="56">
        <v>6</v>
      </c>
      <c r="G408" s="47">
        <v>1</v>
      </c>
      <c r="H408" s="47"/>
      <c r="I408" s="47"/>
      <c r="J408" s="47">
        <v>7</v>
      </c>
      <c r="K408" s="47"/>
      <c r="L408" s="47">
        <v>7</v>
      </c>
      <c r="M408" s="47">
        <v>1</v>
      </c>
      <c r="N408" s="47">
        <v>8</v>
      </c>
      <c r="O408" s="47">
        <v>3</v>
      </c>
      <c r="P408" s="47">
        <v>2</v>
      </c>
      <c r="Q408" s="47">
        <v>1</v>
      </c>
      <c r="R408" s="47">
        <v>8</v>
      </c>
      <c r="S408" s="47">
        <v>1</v>
      </c>
      <c r="T408" s="47"/>
      <c r="U408" s="47"/>
      <c r="V408" s="47">
        <v>94</v>
      </c>
      <c r="W408" s="48">
        <v>10</v>
      </c>
      <c r="X408" s="61">
        <f t="shared" si="89"/>
        <v>132</v>
      </c>
      <c r="Y408" s="52">
        <f t="shared" si="90"/>
        <v>17</v>
      </c>
      <c r="Z408">
        <f t="shared" si="91"/>
        <v>149</v>
      </c>
    </row>
    <row r="409" spans="1:26" x14ac:dyDescent="0.2">
      <c r="A409" s="51" t="s">
        <v>16</v>
      </c>
      <c r="B409" s="16">
        <v>141901</v>
      </c>
      <c r="C409" s="47" t="s">
        <v>178</v>
      </c>
      <c r="D409" s="47" t="s">
        <v>189</v>
      </c>
      <c r="E409" s="52" t="s">
        <v>190</v>
      </c>
      <c r="F409" s="56">
        <v>8</v>
      </c>
      <c r="G409" s="47">
        <v>5</v>
      </c>
      <c r="H409" s="47"/>
      <c r="I409" s="47"/>
      <c r="J409" s="47">
        <v>10</v>
      </c>
      <c r="K409" s="47">
        <v>3</v>
      </c>
      <c r="L409" s="47">
        <v>9</v>
      </c>
      <c r="M409" s="47"/>
      <c r="N409" s="47">
        <v>30</v>
      </c>
      <c r="O409" s="47">
        <v>10</v>
      </c>
      <c r="P409" s="47">
        <v>6</v>
      </c>
      <c r="Q409" s="47"/>
      <c r="R409" s="47">
        <v>28</v>
      </c>
      <c r="S409" s="47">
        <v>1</v>
      </c>
      <c r="T409" s="47"/>
      <c r="U409" s="47"/>
      <c r="V409" s="47">
        <v>321</v>
      </c>
      <c r="W409" s="48">
        <v>33</v>
      </c>
      <c r="X409" s="61">
        <f t="shared" si="89"/>
        <v>412</v>
      </c>
      <c r="Y409" s="52">
        <f t="shared" si="90"/>
        <v>52</v>
      </c>
      <c r="Z409">
        <f t="shared" si="91"/>
        <v>464</v>
      </c>
    </row>
    <row r="410" spans="1:26" x14ac:dyDescent="0.2">
      <c r="A410" s="51" t="s">
        <v>16</v>
      </c>
      <c r="B410" s="16">
        <v>142401</v>
      </c>
      <c r="C410" s="47" t="s">
        <v>178</v>
      </c>
      <c r="D410" s="47" t="s">
        <v>191</v>
      </c>
      <c r="E410" s="52" t="s">
        <v>192</v>
      </c>
      <c r="F410" s="56">
        <v>3</v>
      </c>
      <c r="G410" s="47">
        <v>1</v>
      </c>
      <c r="H410" s="47"/>
      <c r="I410" s="47"/>
      <c r="J410" s="47">
        <v>3</v>
      </c>
      <c r="K410" s="47"/>
      <c r="L410" s="47">
        <v>1</v>
      </c>
      <c r="M410" s="47">
        <v>2</v>
      </c>
      <c r="N410" s="47">
        <v>3</v>
      </c>
      <c r="O410" s="47">
        <v>4</v>
      </c>
      <c r="P410" s="47">
        <v>2</v>
      </c>
      <c r="Q410" s="47">
        <v>1</v>
      </c>
      <c r="R410" s="47">
        <v>2</v>
      </c>
      <c r="S410" s="47">
        <v>1</v>
      </c>
      <c r="T410" s="47"/>
      <c r="U410" s="47"/>
      <c r="V410" s="47">
        <v>72</v>
      </c>
      <c r="W410" s="48">
        <v>40</v>
      </c>
      <c r="X410" s="61">
        <f t="shared" si="89"/>
        <v>86</v>
      </c>
      <c r="Y410" s="52">
        <f t="shared" si="90"/>
        <v>49</v>
      </c>
      <c r="Z410">
        <f t="shared" si="91"/>
        <v>135</v>
      </c>
    </row>
    <row r="411" spans="1:26" x14ac:dyDescent="0.2">
      <c r="A411" s="51" t="s">
        <v>16</v>
      </c>
      <c r="B411" s="16">
        <v>143501</v>
      </c>
      <c r="C411" s="47" t="s">
        <v>178</v>
      </c>
      <c r="D411" s="47" t="s">
        <v>193</v>
      </c>
      <c r="E411" s="52" t="s">
        <v>194</v>
      </c>
      <c r="F411" s="56">
        <v>1</v>
      </c>
      <c r="G411" s="47"/>
      <c r="H411" s="47"/>
      <c r="I411" s="47"/>
      <c r="J411" s="47">
        <v>2</v>
      </c>
      <c r="K411" s="47">
        <v>2</v>
      </c>
      <c r="L411" s="47">
        <v>3</v>
      </c>
      <c r="M411" s="47"/>
      <c r="N411" s="47">
        <v>2</v>
      </c>
      <c r="O411" s="47"/>
      <c r="P411" s="47">
        <v>3</v>
      </c>
      <c r="Q411" s="47">
        <v>1</v>
      </c>
      <c r="R411" s="47">
        <v>2</v>
      </c>
      <c r="S411" s="47">
        <v>1</v>
      </c>
      <c r="T411" s="47"/>
      <c r="U411" s="47"/>
      <c r="V411" s="47">
        <v>24</v>
      </c>
      <c r="W411" s="48">
        <v>9</v>
      </c>
      <c r="X411" s="61">
        <f t="shared" si="89"/>
        <v>37</v>
      </c>
      <c r="Y411" s="52">
        <f t="shared" si="90"/>
        <v>13</v>
      </c>
      <c r="Z411">
        <f t="shared" si="91"/>
        <v>50</v>
      </c>
    </row>
    <row r="412" spans="1:26" x14ac:dyDescent="0.2">
      <c r="A412" s="51" t="s">
        <v>16</v>
      </c>
      <c r="B412" s="16">
        <v>160301</v>
      </c>
      <c r="C412" s="47" t="s">
        <v>151</v>
      </c>
      <c r="D412" s="47" t="s">
        <v>195</v>
      </c>
      <c r="E412" s="52" t="s">
        <v>196</v>
      </c>
      <c r="F412" s="56">
        <v>1</v>
      </c>
      <c r="G412" s="47">
        <v>4</v>
      </c>
      <c r="H412" s="47"/>
      <c r="I412" s="47"/>
      <c r="J412" s="47">
        <v>12</v>
      </c>
      <c r="K412" s="47">
        <v>16</v>
      </c>
      <c r="L412" s="47">
        <v>2</v>
      </c>
      <c r="M412" s="47">
        <v>3</v>
      </c>
      <c r="N412" s="47">
        <v>6</v>
      </c>
      <c r="O412" s="47">
        <v>6</v>
      </c>
      <c r="P412" s="47">
        <v>1</v>
      </c>
      <c r="Q412" s="47"/>
      <c r="R412" s="47">
        <v>3</v>
      </c>
      <c r="S412" s="47">
        <v>1</v>
      </c>
      <c r="T412" s="47"/>
      <c r="U412" s="47"/>
      <c r="V412" s="47">
        <v>25</v>
      </c>
      <c r="W412" s="48">
        <v>25</v>
      </c>
      <c r="X412" s="61">
        <f t="shared" si="89"/>
        <v>50</v>
      </c>
      <c r="Y412" s="52">
        <f t="shared" si="90"/>
        <v>55</v>
      </c>
      <c r="Z412">
        <f t="shared" si="91"/>
        <v>105</v>
      </c>
    </row>
    <row r="413" spans="1:26" x14ac:dyDescent="0.2">
      <c r="A413" s="51" t="s">
        <v>16</v>
      </c>
      <c r="B413" s="16">
        <v>160501</v>
      </c>
      <c r="C413" s="47" t="s">
        <v>151</v>
      </c>
      <c r="D413" s="47" t="s">
        <v>197</v>
      </c>
      <c r="E413" s="52" t="s">
        <v>198</v>
      </c>
      <c r="F413" s="56">
        <v>2</v>
      </c>
      <c r="G413" s="47">
        <v>1</v>
      </c>
      <c r="H413" s="47"/>
      <c r="I413" s="47"/>
      <c r="J413" s="47">
        <v>3</v>
      </c>
      <c r="K413" s="47"/>
      <c r="L413" s="47"/>
      <c r="M413" s="47">
        <v>1</v>
      </c>
      <c r="N413" s="47">
        <v>9</v>
      </c>
      <c r="O413" s="47">
        <v>5</v>
      </c>
      <c r="P413" s="47">
        <v>4</v>
      </c>
      <c r="Q413" s="47">
        <v>2</v>
      </c>
      <c r="R413" s="47">
        <v>9</v>
      </c>
      <c r="S413" s="47">
        <v>2</v>
      </c>
      <c r="T413" s="47"/>
      <c r="U413" s="47"/>
      <c r="V413" s="47">
        <v>121</v>
      </c>
      <c r="W413" s="48">
        <v>32</v>
      </c>
      <c r="X413" s="61">
        <f t="shared" si="89"/>
        <v>148</v>
      </c>
      <c r="Y413" s="52">
        <f t="shared" si="90"/>
        <v>43</v>
      </c>
      <c r="Z413">
        <f t="shared" si="91"/>
        <v>191</v>
      </c>
    </row>
    <row r="414" spans="1:26" x14ac:dyDescent="0.2">
      <c r="A414" s="51" t="s">
        <v>16</v>
      </c>
      <c r="B414" s="16">
        <v>160901</v>
      </c>
      <c r="C414" s="47" t="s">
        <v>151</v>
      </c>
      <c r="D414" s="47" t="s">
        <v>199</v>
      </c>
      <c r="E414" s="52" t="s">
        <v>200</v>
      </c>
      <c r="F414" s="56">
        <v>1</v>
      </c>
      <c r="G414" s="47">
        <v>2</v>
      </c>
      <c r="H414" s="47"/>
      <c r="I414" s="47"/>
      <c r="J414" s="47"/>
      <c r="K414" s="47"/>
      <c r="L414" s="47">
        <v>2</v>
      </c>
      <c r="M414" s="47">
        <v>11</v>
      </c>
      <c r="N414" s="47">
        <v>7</v>
      </c>
      <c r="O414" s="47">
        <v>3</v>
      </c>
      <c r="P414" s="47"/>
      <c r="Q414" s="47">
        <v>1</v>
      </c>
      <c r="R414" s="47">
        <v>1</v>
      </c>
      <c r="S414" s="47">
        <v>4</v>
      </c>
      <c r="T414" s="47"/>
      <c r="U414" s="47"/>
      <c r="V414" s="47">
        <v>35</v>
      </c>
      <c r="W414" s="48">
        <v>50</v>
      </c>
      <c r="X414" s="61">
        <f t="shared" si="89"/>
        <v>46</v>
      </c>
      <c r="Y414" s="52">
        <f t="shared" si="90"/>
        <v>71</v>
      </c>
      <c r="Z414">
        <f t="shared" si="91"/>
        <v>117</v>
      </c>
    </row>
    <row r="415" spans="1:26" x14ac:dyDescent="0.2">
      <c r="A415" s="51" t="s">
        <v>16</v>
      </c>
      <c r="B415" s="16">
        <v>160902</v>
      </c>
      <c r="C415" s="47" t="s">
        <v>151</v>
      </c>
      <c r="D415" s="47" t="s">
        <v>201</v>
      </c>
      <c r="E415" s="52" t="s">
        <v>202</v>
      </c>
      <c r="F415" s="56"/>
      <c r="G415" s="47">
        <v>1</v>
      </c>
      <c r="H415" s="47"/>
      <c r="I415" s="47"/>
      <c r="J415" s="47"/>
      <c r="K415" s="47">
        <v>1</v>
      </c>
      <c r="L415" s="47">
        <v>2</v>
      </c>
      <c r="M415" s="47">
        <v>1</v>
      </c>
      <c r="N415" s="47">
        <v>3</v>
      </c>
      <c r="O415" s="47">
        <v>1</v>
      </c>
      <c r="P415" s="47"/>
      <c r="Q415" s="47"/>
      <c r="R415" s="47">
        <v>3</v>
      </c>
      <c r="S415" s="47"/>
      <c r="T415" s="47"/>
      <c r="U415" s="47"/>
      <c r="V415" s="47">
        <v>22</v>
      </c>
      <c r="W415" s="48">
        <v>20</v>
      </c>
      <c r="X415" s="61">
        <f t="shared" si="89"/>
        <v>30</v>
      </c>
      <c r="Y415" s="52">
        <f t="shared" si="90"/>
        <v>24</v>
      </c>
      <c r="Z415">
        <f t="shared" si="91"/>
        <v>54</v>
      </c>
    </row>
    <row r="416" spans="1:26" x14ac:dyDescent="0.2">
      <c r="A416" s="51" t="s">
        <v>16</v>
      </c>
      <c r="B416" s="16">
        <v>160905</v>
      </c>
      <c r="C416" s="47" t="s">
        <v>151</v>
      </c>
      <c r="D416" s="47" t="s">
        <v>203</v>
      </c>
      <c r="E416" s="52" t="s">
        <v>204</v>
      </c>
      <c r="F416" s="56"/>
      <c r="G416" s="47">
        <v>3</v>
      </c>
      <c r="H416" s="47"/>
      <c r="I416" s="47"/>
      <c r="J416" s="47">
        <v>1</v>
      </c>
      <c r="K416" s="47"/>
      <c r="L416" s="47">
        <v>1</v>
      </c>
      <c r="M416" s="47">
        <v>6</v>
      </c>
      <c r="N416" s="47">
        <v>25</v>
      </c>
      <c r="O416" s="47">
        <v>33</v>
      </c>
      <c r="P416" s="47"/>
      <c r="Q416" s="47">
        <v>2</v>
      </c>
      <c r="R416" s="47">
        <v>1</v>
      </c>
      <c r="S416" s="47">
        <v>3</v>
      </c>
      <c r="T416" s="47"/>
      <c r="U416" s="47"/>
      <c r="V416" s="47">
        <v>37</v>
      </c>
      <c r="W416" s="48">
        <v>58</v>
      </c>
      <c r="X416" s="61">
        <f t="shared" si="89"/>
        <v>65</v>
      </c>
      <c r="Y416" s="52">
        <f t="shared" si="90"/>
        <v>105</v>
      </c>
      <c r="Z416">
        <f t="shared" si="91"/>
        <v>170</v>
      </c>
    </row>
    <row r="417" spans="1:26" x14ac:dyDescent="0.2">
      <c r="A417" s="51" t="s">
        <v>16</v>
      </c>
      <c r="B417" s="16">
        <v>161200</v>
      </c>
      <c r="C417" s="47" t="s">
        <v>151</v>
      </c>
      <c r="D417" s="47" t="s">
        <v>205</v>
      </c>
      <c r="E417" s="52" t="s">
        <v>206</v>
      </c>
      <c r="F417" s="56"/>
      <c r="G417" s="47"/>
      <c r="H417" s="47"/>
      <c r="I417" s="47"/>
      <c r="J417" s="47"/>
      <c r="K417" s="47"/>
      <c r="L417" s="47"/>
      <c r="M417" s="47"/>
      <c r="N417" s="47"/>
      <c r="O417" s="47">
        <v>1</v>
      </c>
      <c r="P417" s="47"/>
      <c r="Q417" s="47"/>
      <c r="R417" s="47"/>
      <c r="S417" s="47"/>
      <c r="T417" s="47"/>
      <c r="U417" s="47"/>
      <c r="V417" s="47">
        <v>4</v>
      </c>
      <c r="W417" s="48">
        <v>6</v>
      </c>
      <c r="X417" s="61">
        <f t="shared" si="89"/>
        <v>4</v>
      </c>
      <c r="Y417" s="52">
        <f t="shared" si="90"/>
        <v>7</v>
      </c>
      <c r="Z417">
        <f t="shared" si="91"/>
        <v>11</v>
      </c>
    </row>
    <row r="418" spans="1:26" x14ac:dyDescent="0.2">
      <c r="A418" s="51" t="s">
        <v>16</v>
      </c>
      <c r="B418" s="16">
        <v>190701</v>
      </c>
      <c r="C418" s="47" t="s">
        <v>230</v>
      </c>
      <c r="D418" s="47" t="s">
        <v>207</v>
      </c>
      <c r="E418" s="52" t="s">
        <v>208</v>
      </c>
      <c r="F418" s="56"/>
      <c r="G418" s="47">
        <v>9</v>
      </c>
      <c r="H418" s="47">
        <v>1</v>
      </c>
      <c r="I418" s="47">
        <v>1</v>
      </c>
      <c r="J418" s="47">
        <v>1</v>
      </c>
      <c r="K418" s="47">
        <v>7</v>
      </c>
      <c r="L418" s="47">
        <v>14</v>
      </c>
      <c r="M418" s="47">
        <v>23</v>
      </c>
      <c r="N418" s="47">
        <v>4</v>
      </c>
      <c r="O418" s="47">
        <v>58</v>
      </c>
      <c r="P418" s="47"/>
      <c r="Q418" s="47"/>
      <c r="R418" s="47">
        <v>2</v>
      </c>
      <c r="S418" s="47">
        <v>11</v>
      </c>
      <c r="T418" s="47"/>
      <c r="U418" s="47"/>
      <c r="V418" s="47">
        <v>10</v>
      </c>
      <c r="W418" s="48">
        <v>201</v>
      </c>
      <c r="X418" s="61">
        <f t="shared" si="89"/>
        <v>32</v>
      </c>
      <c r="Y418" s="52">
        <f t="shared" si="90"/>
        <v>310</v>
      </c>
      <c r="Z418">
        <f t="shared" si="91"/>
        <v>342</v>
      </c>
    </row>
    <row r="419" spans="1:26" x14ac:dyDescent="0.2">
      <c r="A419" s="51" t="s">
        <v>16</v>
      </c>
      <c r="B419" s="16">
        <v>190901</v>
      </c>
      <c r="C419" s="47" t="s">
        <v>209</v>
      </c>
      <c r="D419" s="47" t="s">
        <v>210</v>
      </c>
      <c r="E419" s="52" t="s">
        <v>211</v>
      </c>
      <c r="F419" s="56"/>
      <c r="G419" s="47">
        <v>9</v>
      </c>
      <c r="H419" s="47"/>
      <c r="I419" s="47"/>
      <c r="J419" s="47"/>
      <c r="K419" s="47">
        <v>8</v>
      </c>
      <c r="L419" s="47">
        <v>2</v>
      </c>
      <c r="M419" s="47">
        <v>9</v>
      </c>
      <c r="N419" s="47">
        <v>1</v>
      </c>
      <c r="O419" s="47">
        <v>31</v>
      </c>
      <c r="P419" s="47"/>
      <c r="Q419" s="47">
        <v>3</v>
      </c>
      <c r="R419" s="47"/>
      <c r="S419" s="47">
        <v>9</v>
      </c>
      <c r="T419" s="47"/>
      <c r="U419" s="47"/>
      <c r="V419" s="47">
        <v>10</v>
      </c>
      <c r="W419" s="48">
        <v>175</v>
      </c>
      <c r="X419" s="61">
        <f t="shared" si="89"/>
        <v>13</v>
      </c>
      <c r="Y419" s="52">
        <f t="shared" si="90"/>
        <v>244</v>
      </c>
      <c r="Z419">
        <f t="shared" si="91"/>
        <v>257</v>
      </c>
    </row>
    <row r="420" spans="1:26" x14ac:dyDescent="0.2">
      <c r="A420" s="51" t="s">
        <v>16</v>
      </c>
      <c r="B420" s="16">
        <v>230101</v>
      </c>
      <c r="C420" s="47" t="s">
        <v>151</v>
      </c>
      <c r="D420" s="47" t="s">
        <v>212</v>
      </c>
      <c r="E420" s="52" t="s">
        <v>213</v>
      </c>
      <c r="F420" s="56"/>
      <c r="G420" s="47">
        <v>3</v>
      </c>
      <c r="H420" s="47"/>
      <c r="I420" s="47">
        <v>2</v>
      </c>
      <c r="J420" s="47"/>
      <c r="K420" s="47">
        <v>2</v>
      </c>
      <c r="L420" s="47">
        <v>3</v>
      </c>
      <c r="M420" s="47">
        <v>6</v>
      </c>
      <c r="N420" s="47">
        <v>5</v>
      </c>
      <c r="O420" s="47">
        <v>16</v>
      </c>
      <c r="P420" s="47"/>
      <c r="Q420" s="47"/>
      <c r="R420" s="47">
        <v>1</v>
      </c>
      <c r="S420" s="47">
        <v>6</v>
      </c>
      <c r="T420" s="47"/>
      <c r="U420" s="47"/>
      <c r="V420" s="47">
        <v>38</v>
      </c>
      <c r="W420" s="48">
        <v>104</v>
      </c>
      <c r="X420" s="61">
        <f t="shared" si="89"/>
        <v>47</v>
      </c>
      <c r="Y420" s="52">
        <f t="shared" si="90"/>
        <v>139</v>
      </c>
      <c r="Z420">
        <f t="shared" si="91"/>
        <v>186</v>
      </c>
    </row>
    <row r="421" spans="1:26" x14ac:dyDescent="0.2">
      <c r="A421" s="51" t="s">
        <v>16</v>
      </c>
      <c r="B421" s="16">
        <v>231304</v>
      </c>
      <c r="C421" s="47" t="s">
        <v>151</v>
      </c>
      <c r="D421" s="47" t="s">
        <v>214</v>
      </c>
      <c r="E421" s="52" t="s">
        <v>215</v>
      </c>
      <c r="F421" s="56">
        <v>3</v>
      </c>
      <c r="G421" s="47"/>
      <c r="H421" s="47"/>
      <c r="I421" s="47"/>
      <c r="J421" s="47"/>
      <c r="K421" s="47"/>
      <c r="L421" s="47"/>
      <c r="M421" s="47">
        <v>1</v>
      </c>
      <c r="N421" s="47">
        <v>2</v>
      </c>
      <c r="O421" s="47">
        <v>6</v>
      </c>
      <c r="P421" s="47"/>
      <c r="Q421" s="47"/>
      <c r="R421" s="47"/>
      <c r="S421" s="47">
        <v>6</v>
      </c>
      <c r="T421" s="47"/>
      <c r="U421" s="47"/>
      <c r="V421" s="47">
        <v>12</v>
      </c>
      <c r="W421" s="48">
        <v>43</v>
      </c>
      <c r="X421" s="61">
        <f t="shared" si="89"/>
        <v>17</v>
      </c>
      <c r="Y421" s="52">
        <f t="shared" si="90"/>
        <v>56</v>
      </c>
      <c r="Z421">
        <f t="shared" si="91"/>
        <v>73</v>
      </c>
    </row>
    <row r="422" spans="1:26" x14ac:dyDescent="0.2">
      <c r="A422" s="51" t="s">
        <v>16</v>
      </c>
      <c r="B422" s="16">
        <v>240199</v>
      </c>
      <c r="C422" s="47" t="s">
        <v>160</v>
      </c>
      <c r="D422" s="47" t="s">
        <v>216</v>
      </c>
      <c r="E422" s="52" t="s">
        <v>217</v>
      </c>
      <c r="F422" s="56"/>
      <c r="G422" s="47"/>
      <c r="H422" s="47"/>
      <c r="I422" s="47"/>
      <c r="J422" s="47"/>
      <c r="K422" s="47"/>
      <c r="L422" s="47"/>
      <c r="M422" s="47">
        <v>1</v>
      </c>
      <c r="N422" s="47">
        <v>1</v>
      </c>
      <c r="O422" s="47"/>
      <c r="P422" s="47"/>
      <c r="Q422" s="47"/>
      <c r="R422" s="47">
        <v>1</v>
      </c>
      <c r="S422" s="47">
        <v>7</v>
      </c>
      <c r="T422" s="47"/>
      <c r="U422" s="47"/>
      <c r="V422" s="47">
        <v>2</v>
      </c>
      <c r="W422" s="48">
        <v>4</v>
      </c>
      <c r="X422" s="61">
        <f t="shared" si="89"/>
        <v>4</v>
      </c>
      <c r="Y422" s="52">
        <f t="shared" si="90"/>
        <v>12</v>
      </c>
      <c r="Z422">
        <f t="shared" si="91"/>
        <v>16</v>
      </c>
    </row>
    <row r="423" spans="1:26" x14ac:dyDescent="0.2">
      <c r="A423" s="51" t="s">
        <v>16</v>
      </c>
      <c r="B423" s="16">
        <v>260101</v>
      </c>
      <c r="C423" s="47" t="s">
        <v>138</v>
      </c>
      <c r="D423" s="47" t="s">
        <v>218</v>
      </c>
      <c r="E423" s="52" t="s">
        <v>219</v>
      </c>
      <c r="F423" s="56"/>
      <c r="G423" s="47">
        <v>7</v>
      </c>
      <c r="H423" s="47"/>
      <c r="I423" s="47"/>
      <c r="J423" s="47">
        <v>4</v>
      </c>
      <c r="K423" s="47">
        <v>6</v>
      </c>
      <c r="L423" s="47">
        <v>3</v>
      </c>
      <c r="M423" s="47">
        <v>13</v>
      </c>
      <c r="N423" s="47">
        <v>5</v>
      </c>
      <c r="O423" s="47">
        <v>16</v>
      </c>
      <c r="P423" s="47"/>
      <c r="Q423" s="47">
        <v>1</v>
      </c>
      <c r="R423" s="47"/>
      <c r="S423" s="47">
        <v>3</v>
      </c>
      <c r="T423" s="47"/>
      <c r="U423" s="47">
        <v>1</v>
      </c>
      <c r="V423" s="47">
        <v>39</v>
      </c>
      <c r="W423" s="48">
        <v>90</v>
      </c>
      <c r="X423" s="61">
        <f t="shared" si="89"/>
        <v>51</v>
      </c>
      <c r="Y423" s="52">
        <f t="shared" si="90"/>
        <v>137</v>
      </c>
      <c r="Z423">
        <f t="shared" si="91"/>
        <v>188</v>
      </c>
    </row>
    <row r="424" spans="1:26" x14ac:dyDescent="0.2">
      <c r="A424" s="51" t="s">
        <v>16</v>
      </c>
      <c r="B424" s="16">
        <v>260101</v>
      </c>
      <c r="C424" s="47" t="s">
        <v>138</v>
      </c>
      <c r="D424" s="47" t="s">
        <v>220</v>
      </c>
      <c r="E424" s="52" t="s">
        <v>221</v>
      </c>
      <c r="F424" s="56">
        <v>3</v>
      </c>
      <c r="G424" s="47">
        <v>11</v>
      </c>
      <c r="H424" s="47"/>
      <c r="I424" s="47"/>
      <c r="J424" s="47">
        <v>4</v>
      </c>
      <c r="K424" s="47">
        <v>5</v>
      </c>
      <c r="L424" s="47">
        <v>2</v>
      </c>
      <c r="M424" s="47">
        <v>22</v>
      </c>
      <c r="N424" s="47">
        <v>11</v>
      </c>
      <c r="O424" s="47">
        <v>37</v>
      </c>
      <c r="P424" s="47">
        <v>1</v>
      </c>
      <c r="Q424" s="47">
        <v>3</v>
      </c>
      <c r="R424" s="47">
        <v>5</v>
      </c>
      <c r="S424" s="47">
        <v>10</v>
      </c>
      <c r="T424" s="47"/>
      <c r="U424" s="47"/>
      <c r="V424" s="47">
        <v>91</v>
      </c>
      <c r="W424" s="48">
        <v>165</v>
      </c>
      <c r="X424" s="61">
        <f t="shared" si="89"/>
        <v>117</v>
      </c>
      <c r="Y424" s="52">
        <f t="shared" si="90"/>
        <v>253</v>
      </c>
      <c r="Z424">
        <f t="shared" si="91"/>
        <v>370</v>
      </c>
    </row>
    <row r="425" spans="1:26" x14ac:dyDescent="0.2">
      <c r="A425" s="51" t="s">
        <v>16</v>
      </c>
      <c r="B425" s="16">
        <v>260406</v>
      </c>
      <c r="C425" s="47" t="s">
        <v>138</v>
      </c>
      <c r="D425" s="47" t="s">
        <v>222</v>
      </c>
      <c r="E425" s="52" t="s">
        <v>223</v>
      </c>
      <c r="F425" s="56">
        <v>3</v>
      </c>
      <c r="G425" s="47">
        <v>4</v>
      </c>
      <c r="H425" s="47">
        <v>1</v>
      </c>
      <c r="I425" s="47"/>
      <c r="J425" s="47">
        <v>8</v>
      </c>
      <c r="K425" s="47">
        <v>15</v>
      </c>
      <c r="L425" s="47">
        <v>3</v>
      </c>
      <c r="M425" s="47">
        <v>15</v>
      </c>
      <c r="N425" s="47">
        <v>10</v>
      </c>
      <c r="O425" s="47">
        <v>13</v>
      </c>
      <c r="P425" s="47">
        <v>1</v>
      </c>
      <c r="Q425" s="47">
        <v>2</v>
      </c>
      <c r="R425" s="47">
        <v>6</v>
      </c>
      <c r="S425" s="47">
        <v>4</v>
      </c>
      <c r="T425" s="47"/>
      <c r="U425" s="47"/>
      <c r="V425" s="47">
        <v>67</v>
      </c>
      <c r="W425" s="48">
        <v>88</v>
      </c>
      <c r="X425" s="61">
        <f t="shared" si="89"/>
        <v>99</v>
      </c>
      <c r="Y425" s="52">
        <f t="shared" si="90"/>
        <v>141</v>
      </c>
      <c r="Z425">
        <f t="shared" si="91"/>
        <v>240</v>
      </c>
    </row>
    <row r="426" spans="1:26" x14ac:dyDescent="0.2">
      <c r="A426" s="51" t="s">
        <v>16</v>
      </c>
      <c r="B426" s="16">
        <v>261302</v>
      </c>
      <c r="C426" s="47" t="s">
        <v>138</v>
      </c>
      <c r="D426" s="47" t="s">
        <v>224</v>
      </c>
      <c r="E426" s="52" t="s">
        <v>225</v>
      </c>
      <c r="F426" s="56">
        <v>3</v>
      </c>
      <c r="G426" s="47">
        <v>7</v>
      </c>
      <c r="H426" s="47"/>
      <c r="I426" s="47"/>
      <c r="J426" s="47">
        <v>1</v>
      </c>
      <c r="K426" s="47">
        <v>1</v>
      </c>
      <c r="L426" s="47">
        <v>3</v>
      </c>
      <c r="M426" s="47">
        <v>3</v>
      </c>
      <c r="N426" s="47">
        <v>3</v>
      </c>
      <c r="O426" s="47">
        <v>10</v>
      </c>
      <c r="P426" s="47">
        <v>1</v>
      </c>
      <c r="Q426" s="47">
        <v>2</v>
      </c>
      <c r="R426" s="47"/>
      <c r="S426" s="47">
        <v>6</v>
      </c>
      <c r="T426" s="47"/>
      <c r="U426" s="47"/>
      <c r="V426" s="47">
        <v>54</v>
      </c>
      <c r="W426" s="48">
        <v>110</v>
      </c>
      <c r="X426" s="61">
        <f t="shared" si="89"/>
        <v>65</v>
      </c>
      <c r="Y426" s="52">
        <f t="shared" si="90"/>
        <v>139</v>
      </c>
      <c r="Z426">
        <f t="shared" si="91"/>
        <v>204</v>
      </c>
    </row>
    <row r="427" spans="1:26" x14ac:dyDescent="0.2">
      <c r="A427" s="51" t="s">
        <v>16</v>
      </c>
      <c r="B427" s="16">
        <v>270101</v>
      </c>
      <c r="C427" s="47" t="s">
        <v>151</v>
      </c>
      <c r="D427" s="47" t="s">
        <v>226</v>
      </c>
      <c r="E427" s="52" t="s">
        <v>227</v>
      </c>
      <c r="F427" s="56"/>
      <c r="G427" s="47">
        <v>2</v>
      </c>
      <c r="H427" s="47"/>
      <c r="I427" s="47"/>
      <c r="J427" s="47"/>
      <c r="K427" s="47">
        <v>1</v>
      </c>
      <c r="L427" s="47">
        <v>1</v>
      </c>
      <c r="M427" s="47">
        <v>1</v>
      </c>
      <c r="N427" s="47">
        <v>1</v>
      </c>
      <c r="O427" s="47">
        <v>2</v>
      </c>
      <c r="P427" s="47"/>
      <c r="Q427" s="47"/>
      <c r="R427" s="47">
        <v>1</v>
      </c>
      <c r="S427" s="47">
        <v>1</v>
      </c>
      <c r="T427" s="47"/>
      <c r="U427" s="47"/>
      <c r="V427" s="47">
        <v>18</v>
      </c>
      <c r="W427" s="48">
        <v>14</v>
      </c>
      <c r="X427" s="61">
        <f t="shared" si="89"/>
        <v>21</v>
      </c>
      <c r="Y427" s="52">
        <f t="shared" si="90"/>
        <v>21</v>
      </c>
      <c r="Z427">
        <f t="shared" si="91"/>
        <v>42</v>
      </c>
    </row>
    <row r="428" spans="1:26" x14ac:dyDescent="0.2">
      <c r="A428" s="51" t="s">
        <v>16</v>
      </c>
      <c r="B428" s="16">
        <v>270101</v>
      </c>
      <c r="C428" s="47" t="s">
        <v>151</v>
      </c>
      <c r="D428" s="47" t="s">
        <v>228</v>
      </c>
      <c r="E428" s="52" t="s">
        <v>229</v>
      </c>
      <c r="F428" s="56"/>
      <c r="G428" s="47">
        <v>1</v>
      </c>
      <c r="H428" s="47"/>
      <c r="I428" s="47"/>
      <c r="J428" s="47">
        <v>2</v>
      </c>
      <c r="K428" s="47">
        <v>1</v>
      </c>
      <c r="L428" s="47">
        <v>1</v>
      </c>
      <c r="M428" s="47"/>
      <c r="N428" s="47">
        <v>3</v>
      </c>
      <c r="O428" s="47">
        <v>1</v>
      </c>
      <c r="P428" s="47">
        <v>2</v>
      </c>
      <c r="Q428" s="47">
        <v>5</v>
      </c>
      <c r="R428" s="47">
        <v>2</v>
      </c>
      <c r="S428" s="47">
        <v>1</v>
      </c>
      <c r="T428" s="47"/>
      <c r="U428" s="47"/>
      <c r="V428" s="47">
        <v>42</v>
      </c>
      <c r="W428" s="48">
        <v>26</v>
      </c>
      <c r="X428" s="61">
        <f t="shared" si="89"/>
        <v>52</v>
      </c>
      <c r="Y428" s="52">
        <f t="shared" si="90"/>
        <v>35</v>
      </c>
      <c r="Z428">
        <f t="shared" si="91"/>
        <v>87</v>
      </c>
    </row>
    <row r="429" spans="1:26" x14ac:dyDescent="0.2">
      <c r="A429" s="51" t="s">
        <v>16</v>
      </c>
      <c r="B429" s="16">
        <v>309999</v>
      </c>
      <c r="C429" s="47" t="s">
        <v>151</v>
      </c>
      <c r="D429" s="47" t="s">
        <v>546</v>
      </c>
      <c r="E429" s="52" t="s">
        <v>547</v>
      </c>
      <c r="F429" s="56"/>
      <c r="G429" s="47"/>
      <c r="H429" s="47"/>
      <c r="I429" s="47"/>
      <c r="J429" s="47"/>
      <c r="K429" s="47"/>
      <c r="L429" s="47"/>
      <c r="M429" s="47">
        <v>1</v>
      </c>
      <c r="N429" s="47"/>
      <c r="O429" s="47"/>
      <c r="P429" s="47"/>
      <c r="Q429" s="47">
        <v>1</v>
      </c>
      <c r="R429" s="47"/>
      <c r="S429" s="47"/>
      <c r="T429" s="47"/>
      <c r="U429" s="47"/>
      <c r="V429" s="47">
        <v>1</v>
      </c>
      <c r="W429" s="48">
        <v>4</v>
      </c>
      <c r="X429" s="61">
        <f t="shared" si="89"/>
        <v>1</v>
      </c>
      <c r="Y429" s="52">
        <f t="shared" si="90"/>
        <v>6</v>
      </c>
      <c r="Z429">
        <f t="shared" si="91"/>
        <v>7</v>
      </c>
    </row>
    <row r="430" spans="1:26" x14ac:dyDescent="0.2">
      <c r="A430" s="51" t="s">
        <v>16</v>
      </c>
      <c r="B430" s="16">
        <v>309999</v>
      </c>
      <c r="C430" s="47" t="s">
        <v>151</v>
      </c>
      <c r="D430" s="47" t="s">
        <v>572</v>
      </c>
      <c r="E430" s="52" t="s">
        <v>573</v>
      </c>
      <c r="F430" s="56"/>
      <c r="G430" s="47"/>
      <c r="H430" s="47"/>
      <c r="I430" s="47"/>
      <c r="J430" s="47"/>
      <c r="K430" s="47"/>
      <c r="L430" s="47"/>
      <c r="M430" s="47"/>
      <c r="N430" s="47"/>
      <c r="O430" s="47"/>
      <c r="P430" s="47"/>
      <c r="Q430" s="47"/>
      <c r="R430" s="47"/>
      <c r="S430" s="47"/>
      <c r="T430" s="47"/>
      <c r="U430" s="47"/>
      <c r="V430" s="47">
        <v>2</v>
      </c>
      <c r="W430" s="48"/>
      <c r="X430" s="61">
        <f t="shared" si="89"/>
        <v>2</v>
      </c>
      <c r="Y430" s="52">
        <f t="shared" si="90"/>
        <v>0</v>
      </c>
      <c r="Z430">
        <f t="shared" si="91"/>
        <v>2</v>
      </c>
    </row>
    <row r="431" spans="1:26" x14ac:dyDescent="0.2">
      <c r="A431" s="51" t="s">
        <v>16</v>
      </c>
      <c r="B431" s="16">
        <v>310505</v>
      </c>
      <c r="C431" s="47" t="s">
        <v>230</v>
      </c>
      <c r="D431" s="47" t="s">
        <v>231</v>
      </c>
      <c r="E431" s="52" t="s">
        <v>232</v>
      </c>
      <c r="F431" s="56">
        <v>10</v>
      </c>
      <c r="G431" s="47">
        <v>11</v>
      </c>
      <c r="H431" s="47"/>
      <c r="I431" s="47"/>
      <c r="J431" s="47">
        <v>6</v>
      </c>
      <c r="K431" s="47">
        <v>10</v>
      </c>
      <c r="L431" s="47">
        <v>18</v>
      </c>
      <c r="M431" s="47">
        <v>11</v>
      </c>
      <c r="N431" s="47">
        <v>34</v>
      </c>
      <c r="O431" s="47">
        <v>28</v>
      </c>
      <c r="P431" s="47">
        <v>1</v>
      </c>
      <c r="Q431" s="47">
        <v>1</v>
      </c>
      <c r="R431" s="47">
        <v>15</v>
      </c>
      <c r="S431" s="47">
        <v>13</v>
      </c>
      <c r="T431" s="47"/>
      <c r="U431" s="47">
        <v>1</v>
      </c>
      <c r="V431" s="47">
        <v>216</v>
      </c>
      <c r="W431" s="48">
        <v>295</v>
      </c>
      <c r="X431" s="61">
        <f t="shared" si="89"/>
        <v>300</v>
      </c>
      <c r="Y431" s="52">
        <f t="shared" si="90"/>
        <v>370</v>
      </c>
      <c r="Z431">
        <f t="shared" si="91"/>
        <v>670</v>
      </c>
    </row>
    <row r="432" spans="1:26" x14ac:dyDescent="0.2">
      <c r="A432" s="51" t="s">
        <v>16</v>
      </c>
      <c r="B432" s="16">
        <v>340199</v>
      </c>
      <c r="C432" s="47" t="s">
        <v>230</v>
      </c>
      <c r="D432" s="47" t="s">
        <v>233</v>
      </c>
      <c r="E432" s="52" t="s">
        <v>234</v>
      </c>
      <c r="F432" s="56">
        <v>7</v>
      </c>
      <c r="G432" s="47">
        <v>10</v>
      </c>
      <c r="H432" s="47">
        <v>1</v>
      </c>
      <c r="I432" s="47"/>
      <c r="J432" s="47">
        <v>3</v>
      </c>
      <c r="K432" s="47">
        <v>12</v>
      </c>
      <c r="L432" s="47">
        <v>11</v>
      </c>
      <c r="M432" s="47">
        <v>45</v>
      </c>
      <c r="N432" s="47">
        <v>12</v>
      </c>
      <c r="O432" s="47">
        <v>59</v>
      </c>
      <c r="P432" s="47">
        <v>1</v>
      </c>
      <c r="Q432" s="47">
        <v>1</v>
      </c>
      <c r="R432" s="47">
        <v>2</v>
      </c>
      <c r="S432" s="47">
        <v>9</v>
      </c>
      <c r="T432" s="47"/>
      <c r="U432" s="47"/>
      <c r="V432" s="47">
        <v>47</v>
      </c>
      <c r="W432" s="48">
        <v>225</v>
      </c>
      <c r="X432" s="61">
        <f t="shared" si="89"/>
        <v>84</v>
      </c>
      <c r="Y432" s="52">
        <f t="shared" si="90"/>
        <v>361</v>
      </c>
      <c r="Z432">
        <f t="shared" si="91"/>
        <v>445</v>
      </c>
    </row>
    <row r="433" spans="1:26" x14ac:dyDescent="0.2">
      <c r="A433" s="51" t="s">
        <v>16</v>
      </c>
      <c r="B433" s="16">
        <v>380101</v>
      </c>
      <c r="C433" s="47" t="s">
        <v>151</v>
      </c>
      <c r="D433" s="47" t="s">
        <v>235</v>
      </c>
      <c r="E433" s="52" t="s">
        <v>236</v>
      </c>
      <c r="F433" s="56">
        <v>1</v>
      </c>
      <c r="G433" s="47">
        <v>1</v>
      </c>
      <c r="H433" s="47"/>
      <c r="I433" s="47">
        <v>1</v>
      </c>
      <c r="J433" s="47"/>
      <c r="K433" s="47"/>
      <c r="L433" s="47"/>
      <c r="M433" s="47">
        <v>2</v>
      </c>
      <c r="N433" s="47">
        <v>2</v>
      </c>
      <c r="O433" s="47">
        <v>2</v>
      </c>
      <c r="P433" s="47"/>
      <c r="Q433" s="47">
        <v>2</v>
      </c>
      <c r="R433" s="47">
        <v>3</v>
      </c>
      <c r="S433" s="47"/>
      <c r="T433" s="47"/>
      <c r="U433" s="47"/>
      <c r="V433" s="47">
        <v>14</v>
      </c>
      <c r="W433" s="48">
        <v>10</v>
      </c>
      <c r="X433" s="61">
        <f t="shared" si="89"/>
        <v>20</v>
      </c>
      <c r="Y433" s="52">
        <f t="shared" si="90"/>
        <v>18</v>
      </c>
      <c r="Z433">
        <f t="shared" si="91"/>
        <v>38</v>
      </c>
    </row>
    <row r="434" spans="1:26" x14ac:dyDescent="0.2">
      <c r="A434" s="51" t="s">
        <v>16</v>
      </c>
      <c r="B434" s="16">
        <v>400501</v>
      </c>
      <c r="C434" s="47" t="s">
        <v>151</v>
      </c>
      <c r="D434" s="47" t="s">
        <v>237</v>
      </c>
      <c r="E434" s="52" t="s">
        <v>238</v>
      </c>
      <c r="F434" s="56"/>
      <c r="G434" s="47"/>
      <c r="H434" s="47"/>
      <c r="I434" s="47"/>
      <c r="J434" s="47"/>
      <c r="K434" s="47"/>
      <c r="L434" s="47"/>
      <c r="M434" s="47"/>
      <c r="N434" s="47"/>
      <c r="O434" s="47"/>
      <c r="P434" s="47"/>
      <c r="Q434" s="47"/>
      <c r="R434" s="47"/>
      <c r="S434" s="47"/>
      <c r="T434" s="47"/>
      <c r="U434" s="47"/>
      <c r="V434" s="47">
        <v>2</v>
      </c>
      <c r="W434" s="48"/>
      <c r="X434" s="61">
        <f t="shared" si="89"/>
        <v>2</v>
      </c>
      <c r="Y434" s="52">
        <f t="shared" si="90"/>
        <v>0</v>
      </c>
      <c r="Z434">
        <f t="shared" si="91"/>
        <v>2</v>
      </c>
    </row>
    <row r="435" spans="1:26" x14ac:dyDescent="0.2">
      <c r="A435" s="51" t="s">
        <v>16</v>
      </c>
      <c r="B435" s="16">
        <v>400501</v>
      </c>
      <c r="C435" s="47" t="s">
        <v>151</v>
      </c>
      <c r="D435" s="47" t="s">
        <v>239</v>
      </c>
      <c r="E435" s="52" t="s">
        <v>240</v>
      </c>
      <c r="F435" s="56"/>
      <c r="G435" s="47">
        <v>1</v>
      </c>
      <c r="H435" s="47"/>
      <c r="I435" s="47"/>
      <c r="J435" s="47"/>
      <c r="K435" s="47">
        <v>1</v>
      </c>
      <c r="L435" s="47">
        <v>1</v>
      </c>
      <c r="M435" s="47">
        <v>2</v>
      </c>
      <c r="N435" s="47">
        <v>3</v>
      </c>
      <c r="O435" s="47">
        <v>3</v>
      </c>
      <c r="P435" s="47"/>
      <c r="Q435" s="47">
        <v>1</v>
      </c>
      <c r="R435" s="47">
        <v>5</v>
      </c>
      <c r="S435" s="47"/>
      <c r="T435" s="47"/>
      <c r="U435" s="47"/>
      <c r="V435" s="47">
        <v>23</v>
      </c>
      <c r="W435" s="48">
        <v>16</v>
      </c>
      <c r="X435" s="61">
        <f t="shared" si="89"/>
        <v>32</v>
      </c>
      <c r="Y435" s="52">
        <f t="shared" si="90"/>
        <v>24</v>
      </c>
      <c r="Z435">
        <f t="shared" si="91"/>
        <v>56</v>
      </c>
    </row>
    <row r="436" spans="1:26" x14ac:dyDescent="0.2">
      <c r="A436" s="51" t="s">
        <v>16</v>
      </c>
      <c r="B436" s="16">
        <v>400510</v>
      </c>
      <c r="C436" s="47" t="s">
        <v>151</v>
      </c>
      <c r="D436" s="47" t="s">
        <v>241</v>
      </c>
      <c r="E436" s="52" t="s">
        <v>242</v>
      </c>
      <c r="F436" s="56">
        <v>2</v>
      </c>
      <c r="G436" s="47">
        <v>1</v>
      </c>
      <c r="H436" s="47"/>
      <c r="I436" s="47"/>
      <c r="J436" s="47"/>
      <c r="K436" s="47"/>
      <c r="L436" s="47"/>
      <c r="M436" s="47">
        <v>2</v>
      </c>
      <c r="N436" s="47">
        <v>1</v>
      </c>
      <c r="O436" s="47"/>
      <c r="P436" s="47"/>
      <c r="Q436" s="47">
        <v>1</v>
      </c>
      <c r="R436" s="47"/>
      <c r="S436" s="47"/>
      <c r="T436" s="47"/>
      <c r="U436" s="47"/>
      <c r="V436" s="47">
        <v>5</v>
      </c>
      <c r="W436" s="48">
        <v>20</v>
      </c>
      <c r="X436" s="61">
        <f t="shared" si="89"/>
        <v>8</v>
      </c>
      <c r="Y436" s="52">
        <f t="shared" si="90"/>
        <v>24</v>
      </c>
      <c r="Z436">
        <f t="shared" si="91"/>
        <v>32</v>
      </c>
    </row>
    <row r="437" spans="1:26" x14ac:dyDescent="0.2">
      <c r="A437" s="51" t="s">
        <v>16</v>
      </c>
      <c r="B437" s="16">
        <v>400699</v>
      </c>
      <c r="C437" s="47" t="s">
        <v>138</v>
      </c>
      <c r="D437" s="47" t="s">
        <v>243</v>
      </c>
      <c r="E437" s="52" t="s">
        <v>244</v>
      </c>
      <c r="F437" s="56">
        <v>1</v>
      </c>
      <c r="G437" s="47">
        <v>1</v>
      </c>
      <c r="H437" s="47"/>
      <c r="I437" s="47"/>
      <c r="J437" s="47"/>
      <c r="K437" s="47"/>
      <c r="L437" s="47"/>
      <c r="M437" s="47"/>
      <c r="N437" s="47">
        <v>4</v>
      </c>
      <c r="O437" s="47">
        <v>1</v>
      </c>
      <c r="P437" s="47"/>
      <c r="Q437" s="47">
        <v>1</v>
      </c>
      <c r="R437" s="47">
        <v>2</v>
      </c>
      <c r="S437" s="47"/>
      <c r="T437" s="47"/>
      <c r="U437" s="47"/>
      <c r="V437" s="47">
        <v>18</v>
      </c>
      <c r="W437" s="48">
        <v>13</v>
      </c>
      <c r="X437" s="61">
        <f t="shared" si="89"/>
        <v>25</v>
      </c>
      <c r="Y437" s="52">
        <f t="shared" si="90"/>
        <v>16</v>
      </c>
      <c r="Z437">
        <f t="shared" si="91"/>
        <v>41</v>
      </c>
    </row>
    <row r="438" spans="1:26" x14ac:dyDescent="0.2">
      <c r="A438" s="51" t="s">
        <v>16</v>
      </c>
      <c r="B438" s="16">
        <v>400801</v>
      </c>
      <c r="C438" s="47" t="s">
        <v>151</v>
      </c>
      <c r="D438" s="47" t="s">
        <v>574</v>
      </c>
      <c r="E438" s="52" t="s">
        <v>575</v>
      </c>
      <c r="F438" s="56"/>
      <c r="G438" s="47"/>
      <c r="H438" s="47"/>
      <c r="I438" s="47"/>
      <c r="J438" s="47"/>
      <c r="K438" s="47"/>
      <c r="L438" s="47"/>
      <c r="M438" s="47"/>
      <c r="N438" s="47"/>
      <c r="O438" s="47"/>
      <c r="P438" s="47">
        <v>1</v>
      </c>
      <c r="Q438" s="47"/>
      <c r="R438" s="47"/>
      <c r="S438" s="47"/>
      <c r="T438" s="47"/>
      <c r="U438" s="47"/>
      <c r="V438" s="47"/>
      <c r="W438" s="48"/>
      <c r="X438" s="61">
        <f t="shared" si="89"/>
        <v>1</v>
      </c>
      <c r="Y438" s="52">
        <f t="shared" si="90"/>
        <v>0</v>
      </c>
      <c r="Z438">
        <f t="shared" si="91"/>
        <v>1</v>
      </c>
    </row>
    <row r="439" spans="1:26" x14ac:dyDescent="0.2">
      <c r="A439" s="51" t="s">
        <v>16</v>
      </c>
      <c r="B439" s="16">
        <v>400801</v>
      </c>
      <c r="C439" s="47" t="s">
        <v>151</v>
      </c>
      <c r="D439" s="47" t="s">
        <v>245</v>
      </c>
      <c r="E439" s="52" t="s">
        <v>246</v>
      </c>
      <c r="F439" s="56">
        <v>1</v>
      </c>
      <c r="G439" s="47"/>
      <c r="H439" s="47"/>
      <c r="I439" s="47"/>
      <c r="J439" s="47">
        <v>2</v>
      </c>
      <c r="K439" s="47"/>
      <c r="L439" s="47"/>
      <c r="M439" s="47"/>
      <c r="N439" s="47">
        <v>1</v>
      </c>
      <c r="O439" s="47">
        <v>1</v>
      </c>
      <c r="P439" s="47"/>
      <c r="Q439" s="47"/>
      <c r="R439" s="47"/>
      <c r="S439" s="47"/>
      <c r="T439" s="47"/>
      <c r="U439" s="47"/>
      <c r="V439" s="47">
        <v>26</v>
      </c>
      <c r="W439" s="48">
        <v>7</v>
      </c>
      <c r="X439" s="61">
        <f t="shared" si="89"/>
        <v>30</v>
      </c>
      <c r="Y439" s="52">
        <f t="shared" si="90"/>
        <v>8</v>
      </c>
      <c r="Z439">
        <f t="shared" si="91"/>
        <v>38</v>
      </c>
    </row>
    <row r="440" spans="1:26" x14ac:dyDescent="0.2">
      <c r="A440" s="51" t="s">
        <v>16</v>
      </c>
      <c r="B440" s="16">
        <v>400899</v>
      </c>
      <c r="C440" s="47" t="s">
        <v>151</v>
      </c>
      <c r="D440" s="47" t="s">
        <v>247</v>
      </c>
      <c r="E440" s="52" t="s">
        <v>248</v>
      </c>
      <c r="F440" s="56"/>
      <c r="G440" s="47"/>
      <c r="H440" s="47"/>
      <c r="I440" s="47"/>
      <c r="J440" s="47"/>
      <c r="K440" s="47"/>
      <c r="L440" s="47"/>
      <c r="M440" s="47"/>
      <c r="N440" s="47"/>
      <c r="O440" s="47"/>
      <c r="P440" s="47">
        <v>1</v>
      </c>
      <c r="Q440" s="47"/>
      <c r="R440" s="47"/>
      <c r="S440" s="47"/>
      <c r="T440" s="47"/>
      <c r="U440" s="47"/>
      <c r="V440" s="47">
        <v>1</v>
      </c>
      <c r="W440" s="48"/>
      <c r="X440" s="61">
        <f t="shared" si="89"/>
        <v>2</v>
      </c>
      <c r="Y440" s="52">
        <f t="shared" si="90"/>
        <v>0</v>
      </c>
      <c r="Z440">
        <f t="shared" si="91"/>
        <v>2</v>
      </c>
    </row>
    <row r="441" spans="1:26" x14ac:dyDescent="0.2">
      <c r="A441" s="51" t="s">
        <v>16</v>
      </c>
      <c r="B441" s="16">
        <v>420101</v>
      </c>
      <c r="C441" s="47" t="s">
        <v>230</v>
      </c>
      <c r="D441" s="47" t="s">
        <v>249</v>
      </c>
      <c r="E441" s="52" t="s">
        <v>250</v>
      </c>
      <c r="F441" s="56">
        <v>3</v>
      </c>
      <c r="G441" s="47">
        <v>16</v>
      </c>
      <c r="H441" s="47"/>
      <c r="I441" s="47">
        <v>2</v>
      </c>
      <c r="J441" s="47">
        <v>4</v>
      </c>
      <c r="K441" s="47">
        <v>8</v>
      </c>
      <c r="L441" s="47">
        <v>11</v>
      </c>
      <c r="M441" s="47">
        <v>24</v>
      </c>
      <c r="N441" s="47">
        <v>12</v>
      </c>
      <c r="O441" s="47">
        <v>64</v>
      </c>
      <c r="P441" s="47"/>
      <c r="Q441" s="47"/>
      <c r="R441" s="47">
        <v>5</v>
      </c>
      <c r="S441" s="47">
        <v>22</v>
      </c>
      <c r="T441" s="47"/>
      <c r="U441" s="47"/>
      <c r="V441" s="47">
        <v>68</v>
      </c>
      <c r="W441" s="48">
        <v>299</v>
      </c>
      <c r="X441" s="61">
        <f t="shared" si="89"/>
        <v>103</v>
      </c>
      <c r="Y441" s="52">
        <f t="shared" si="90"/>
        <v>435</v>
      </c>
      <c r="Z441">
        <f t="shared" si="91"/>
        <v>538</v>
      </c>
    </row>
    <row r="442" spans="1:26" x14ac:dyDescent="0.2">
      <c r="A442" s="51" t="s">
        <v>16</v>
      </c>
      <c r="B442" s="16">
        <v>420101</v>
      </c>
      <c r="C442" s="47" t="s">
        <v>230</v>
      </c>
      <c r="D442" s="47" t="s">
        <v>251</v>
      </c>
      <c r="E442" s="52" t="s">
        <v>252</v>
      </c>
      <c r="F442" s="56"/>
      <c r="G442" s="47">
        <v>9</v>
      </c>
      <c r="H442" s="47"/>
      <c r="I442" s="47"/>
      <c r="J442" s="47">
        <v>1</v>
      </c>
      <c r="K442" s="47">
        <v>8</v>
      </c>
      <c r="L442" s="47">
        <v>2</v>
      </c>
      <c r="M442" s="47">
        <v>15</v>
      </c>
      <c r="N442" s="47">
        <v>6</v>
      </c>
      <c r="O442" s="47">
        <v>29</v>
      </c>
      <c r="P442" s="47">
        <v>1</v>
      </c>
      <c r="Q442" s="47">
        <v>1</v>
      </c>
      <c r="R442" s="47">
        <v>4</v>
      </c>
      <c r="S442" s="47">
        <v>7</v>
      </c>
      <c r="T442" s="47">
        <v>1</v>
      </c>
      <c r="U442" s="47"/>
      <c r="V442" s="47">
        <v>38</v>
      </c>
      <c r="W442" s="48">
        <v>130</v>
      </c>
      <c r="X442" s="61">
        <f t="shared" si="89"/>
        <v>53</v>
      </c>
      <c r="Y442" s="52">
        <f t="shared" si="90"/>
        <v>199</v>
      </c>
      <c r="Z442">
        <f t="shared" si="91"/>
        <v>252</v>
      </c>
    </row>
    <row r="443" spans="1:26" x14ac:dyDescent="0.2">
      <c r="A443" s="51" t="s">
        <v>16</v>
      </c>
      <c r="B443" s="16">
        <v>440501</v>
      </c>
      <c r="C443" s="47" t="s">
        <v>138</v>
      </c>
      <c r="D443" s="47" t="s">
        <v>253</v>
      </c>
      <c r="E443" s="52" t="s">
        <v>254</v>
      </c>
      <c r="F443" s="56">
        <v>2</v>
      </c>
      <c r="G443" s="47"/>
      <c r="H443" s="47"/>
      <c r="I443" s="47"/>
      <c r="J443" s="47"/>
      <c r="K443" s="47"/>
      <c r="L443" s="47"/>
      <c r="M443" s="47">
        <v>1</v>
      </c>
      <c r="N443" s="47">
        <v>1</v>
      </c>
      <c r="O443" s="47">
        <v>1</v>
      </c>
      <c r="P443" s="47"/>
      <c r="Q443" s="47"/>
      <c r="R443" s="47"/>
      <c r="S443" s="47">
        <v>1</v>
      </c>
      <c r="T443" s="47"/>
      <c r="U443" s="47"/>
      <c r="V443" s="47">
        <v>33</v>
      </c>
      <c r="W443" s="48">
        <v>17</v>
      </c>
      <c r="X443" s="61">
        <f t="shared" si="89"/>
        <v>36</v>
      </c>
      <c r="Y443" s="52">
        <f t="shared" si="90"/>
        <v>20</v>
      </c>
      <c r="Z443">
        <f t="shared" si="91"/>
        <v>56</v>
      </c>
    </row>
    <row r="444" spans="1:26" x14ac:dyDescent="0.2">
      <c r="A444" s="51" t="s">
        <v>16</v>
      </c>
      <c r="B444" s="16">
        <v>440501</v>
      </c>
      <c r="C444" s="47" t="s">
        <v>138</v>
      </c>
      <c r="D444" s="47" t="s">
        <v>255</v>
      </c>
      <c r="E444" s="52" t="s">
        <v>256</v>
      </c>
      <c r="F444" s="56"/>
      <c r="G444" s="47"/>
      <c r="H444" s="47"/>
      <c r="I444" s="47"/>
      <c r="J444" s="47">
        <v>1</v>
      </c>
      <c r="K444" s="47"/>
      <c r="L444" s="47"/>
      <c r="M444" s="47"/>
      <c r="N444" s="47">
        <v>2</v>
      </c>
      <c r="O444" s="47">
        <v>1</v>
      </c>
      <c r="P444" s="47"/>
      <c r="Q444" s="47"/>
      <c r="R444" s="47">
        <v>1</v>
      </c>
      <c r="S444" s="47"/>
      <c r="T444" s="47"/>
      <c r="U444" s="47"/>
      <c r="V444" s="47">
        <v>18</v>
      </c>
      <c r="W444" s="48">
        <v>11</v>
      </c>
      <c r="X444" s="61">
        <f t="shared" si="89"/>
        <v>22</v>
      </c>
      <c r="Y444" s="52">
        <f t="shared" si="90"/>
        <v>12</v>
      </c>
      <c r="Z444">
        <f t="shared" si="91"/>
        <v>34</v>
      </c>
    </row>
    <row r="445" spans="1:26" x14ac:dyDescent="0.2">
      <c r="A445" s="51" t="s">
        <v>16</v>
      </c>
      <c r="B445" s="16">
        <v>450201</v>
      </c>
      <c r="C445" s="47" t="s">
        <v>151</v>
      </c>
      <c r="D445" s="47" t="s">
        <v>257</v>
      </c>
      <c r="E445" s="52" t="s">
        <v>258</v>
      </c>
      <c r="F445" s="56"/>
      <c r="G445" s="47">
        <v>2</v>
      </c>
      <c r="H445" s="47"/>
      <c r="I445" s="47"/>
      <c r="J445" s="47"/>
      <c r="K445" s="47">
        <v>1</v>
      </c>
      <c r="L445" s="47"/>
      <c r="M445" s="47">
        <v>1</v>
      </c>
      <c r="N445" s="47"/>
      <c r="O445" s="47">
        <v>1</v>
      </c>
      <c r="P445" s="47"/>
      <c r="Q445" s="47"/>
      <c r="R445" s="47"/>
      <c r="S445" s="47">
        <v>3</v>
      </c>
      <c r="T445" s="47"/>
      <c r="U445" s="47"/>
      <c r="V445" s="47">
        <v>14</v>
      </c>
      <c r="W445" s="48">
        <v>16</v>
      </c>
      <c r="X445" s="61">
        <f t="shared" si="89"/>
        <v>14</v>
      </c>
      <c r="Y445" s="52">
        <f t="shared" si="90"/>
        <v>24</v>
      </c>
      <c r="Z445">
        <f t="shared" si="91"/>
        <v>38</v>
      </c>
    </row>
    <row r="446" spans="1:26" x14ac:dyDescent="0.2">
      <c r="A446" s="51" t="s">
        <v>16</v>
      </c>
      <c r="B446" s="16">
        <v>450401</v>
      </c>
      <c r="C446" s="47" t="s">
        <v>151</v>
      </c>
      <c r="D446" s="47" t="s">
        <v>548</v>
      </c>
      <c r="E446" s="52" t="s">
        <v>549</v>
      </c>
      <c r="F446" s="56">
        <v>5</v>
      </c>
      <c r="G446" s="47">
        <v>5</v>
      </c>
      <c r="H446" s="47"/>
      <c r="I446" s="47">
        <v>1</v>
      </c>
      <c r="J446" s="47"/>
      <c r="K446" s="47">
        <v>4</v>
      </c>
      <c r="L446" s="47">
        <v>16</v>
      </c>
      <c r="M446" s="47">
        <v>7</v>
      </c>
      <c r="N446" s="47">
        <v>12</v>
      </c>
      <c r="O446" s="47">
        <v>33</v>
      </c>
      <c r="P446" s="47">
        <v>1</v>
      </c>
      <c r="Q446" s="47">
        <v>1</v>
      </c>
      <c r="R446" s="47">
        <v>2</v>
      </c>
      <c r="S446" s="47">
        <v>8</v>
      </c>
      <c r="T446" s="47"/>
      <c r="U446" s="47"/>
      <c r="V446" s="47">
        <v>96</v>
      </c>
      <c r="W446" s="48">
        <v>123</v>
      </c>
      <c r="X446" s="61">
        <f t="shared" si="89"/>
        <v>132</v>
      </c>
      <c r="Y446" s="52">
        <f t="shared" si="90"/>
        <v>182</v>
      </c>
      <c r="Z446">
        <f t="shared" si="91"/>
        <v>314</v>
      </c>
    </row>
    <row r="447" spans="1:26" x14ac:dyDescent="0.2">
      <c r="A447" s="51" t="s">
        <v>16</v>
      </c>
      <c r="B447" s="16">
        <v>450601</v>
      </c>
      <c r="C447" s="47" t="s">
        <v>151</v>
      </c>
      <c r="D447" s="47" t="s">
        <v>259</v>
      </c>
      <c r="E447" s="52" t="s">
        <v>260</v>
      </c>
      <c r="F447" s="56">
        <v>1</v>
      </c>
      <c r="G447" s="47"/>
      <c r="H447" s="47"/>
      <c r="I447" s="47"/>
      <c r="J447" s="47">
        <v>4</v>
      </c>
      <c r="K447" s="47"/>
      <c r="L447" s="47">
        <v>8</v>
      </c>
      <c r="M447" s="47">
        <v>3</v>
      </c>
      <c r="N447" s="47">
        <v>13</v>
      </c>
      <c r="O447" s="47">
        <v>1</v>
      </c>
      <c r="P447" s="47">
        <v>3</v>
      </c>
      <c r="Q447" s="47"/>
      <c r="R447" s="47">
        <v>1</v>
      </c>
      <c r="S447" s="47">
        <v>1</v>
      </c>
      <c r="T447" s="47"/>
      <c r="U447" s="47"/>
      <c r="V447" s="47">
        <v>93</v>
      </c>
      <c r="W447" s="48">
        <v>16</v>
      </c>
      <c r="X447" s="61">
        <f t="shared" si="89"/>
        <v>123</v>
      </c>
      <c r="Y447" s="52">
        <f t="shared" si="90"/>
        <v>21</v>
      </c>
      <c r="Z447">
        <f t="shared" si="91"/>
        <v>144</v>
      </c>
    </row>
    <row r="448" spans="1:26" x14ac:dyDescent="0.2">
      <c r="A448" s="51" t="s">
        <v>16</v>
      </c>
      <c r="B448" s="16">
        <v>450603</v>
      </c>
      <c r="C448" s="47" t="s">
        <v>151</v>
      </c>
      <c r="D448" s="47" t="s">
        <v>261</v>
      </c>
      <c r="E448" s="52" t="s">
        <v>262</v>
      </c>
      <c r="F448" s="56">
        <v>2</v>
      </c>
      <c r="G448" s="47"/>
      <c r="H448" s="47"/>
      <c r="I448" s="47"/>
      <c r="J448" s="47"/>
      <c r="K448" s="47">
        <v>1</v>
      </c>
      <c r="L448" s="47">
        <v>3</v>
      </c>
      <c r="M448" s="47"/>
      <c r="N448" s="47">
        <v>9</v>
      </c>
      <c r="O448" s="47">
        <v>1</v>
      </c>
      <c r="P448" s="47">
        <v>2</v>
      </c>
      <c r="Q448" s="47">
        <v>3</v>
      </c>
      <c r="R448" s="47">
        <v>3</v>
      </c>
      <c r="S448" s="47"/>
      <c r="T448" s="47"/>
      <c r="U448" s="47"/>
      <c r="V448" s="47">
        <v>34</v>
      </c>
      <c r="W448" s="48">
        <v>9</v>
      </c>
      <c r="X448" s="61">
        <f t="shared" ref="X448:X495" si="92">F448+H448+J448+L448+N448+P448+R448+T448+V448</f>
        <v>53</v>
      </c>
      <c r="Y448" s="52">
        <f t="shared" ref="Y448:Y495" si="93">G448+I448+K448+M448+O448+Q448+S448+U448+W448</f>
        <v>14</v>
      </c>
      <c r="Z448">
        <f t="shared" ref="Z448:Z495" si="94">SUM(X448:Y448)</f>
        <v>67</v>
      </c>
    </row>
    <row r="449" spans="1:26" x14ac:dyDescent="0.2">
      <c r="A449" s="51" t="s">
        <v>16</v>
      </c>
      <c r="B449" s="16">
        <v>450901</v>
      </c>
      <c r="C449" s="47" t="s">
        <v>151</v>
      </c>
      <c r="D449" s="47" t="s">
        <v>576</v>
      </c>
      <c r="E449" s="52" t="s">
        <v>577</v>
      </c>
      <c r="F449" s="56">
        <v>1</v>
      </c>
      <c r="G449" s="47"/>
      <c r="H449" s="47"/>
      <c r="I449" s="47"/>
      <c r="J449" s="47"/>
      <c r="K449" s="47">
        <v>1</v>
      </c>
      <c r="L449" s="47"/>
      <c r="M449" s="47"/>
      <c r="N449" s="47"/>
      <c r="O449" s="47">
        <v>1</v>
      </c>
      <c r="P449" s="47"/>
      <c r="Q449" s="47"/>
      <c r="R449" s="47"/>
      <c r="S449" s="47"/>
      <c r="T449" s="47"/>
      <c r="U449" s="47"/>
      <c r="V449" s="47">
        <v>3</v>
      </c>
      <c r="W449" s="48">
        <v>8</v>
      </c>
      <c r="X449" s="61">
        <f t="shared" si="92"/>
        <v>4</v>
      </c>
      <c r="Y449" s="52">
        <f t="shared" si="93"/>
        <v>10</v>
      </c>
      <c r="Z449">
        <f t="shared" si="94"/>
        <v>14</v>
      </c>
    </row>
    <row r="450" spans="1:26" x14ac:dyDescent="0.2">
      <c r="A450" s="51" t="s">
        <v>16</v>
      </c>
      <c r="B450" s="16">
        <v>451001</v>
      </c>
      <c r="C450" s="47" t="s">
        <v>151</v>
      </c>
      <c r="D450" s="47" t="s">
        <v>263</v>
      </c>
      <c r="E450" s="52" t="s">
        <v>264</v>
      </c>
      <c r="F450" s="56">
        <v>5</v>
      </c>
      <c r="G450" s="47">
        <v>2</v>
      </c>
      <c r="H450" s="47"/>
      <c r="I450" s="47"/>
      <c r="J450" s="47">
        <v>3</v>
      </c>
      <c r="K450" s="47">
        <v>1</v>
      </c>
      <c r="L450" s="47">
        <v>10</v>
      </c>
      <c r="M450" s="47">
        <v>11</v>
      </c>
      <c r="N450" s="47">
        <v>18</v>
      </c>
      <c r="O450" s="47">
        <v>16</v>
      </c>
      <c r="P450" s="47">
        <v>1</v>
      </c>
      <c r="Q450" s="47">
        <v>3</v>
      </c>
      <c r="R450" s="47">
        <v>4</v>
      </c>
      <c r="S450" s="47">
        <v>8</v>
      </c>
      <c r="T450" s="47"/>
      <c r="U450" s="47"/>
      <c r="V450" s="47">
        <v>105</v>
      </c>
      <c r="W450" s="48">
        <v>100</v>
      </c>
      <c r="X450" s="61">
        <f t="shared" si="92"/>
        <v>146</v>
      </c>
      <c r="Y450" s="52">
        <f t="shared" si="93"/>
        <v>141</v>
      </c>
      <c r="Z450">
        <f t="shared" si="94"/>
        <v>287</v>
      </c>
    </row>
    <row r="451" spans="1:26" x14ac:dyDescent="0.2">
      <c r="A451" s="51" t="s">
        <v>16</v>
      </c>
      <c r="B451" s="16">
        <v>451101</v>
      </c>
      <c r="C451" s="47" t="s">
        <v>151</v>
      </c>
      <c r="D451" s="47" t="s">
        <v>265</v>
      </c>
      <c r="E451" s="52" t="s">
        <v>266</v>
      </c>
      <c r="F451" s="56">
        <v>2</v>
      </c>
      <c r="G451" s="47">
        <v>2</v>
      </c>
      <c r="H451" s="47"/>
      <c r="I451" s="47"/>
      <c r="J451" s="47"/>
      <c r="K451" s="47">
        <v>1</v>
      </c>
      <c r="L451" s="47">
        <v>2</v>
      </c>
      <c r="M451" s="47">
        <v>4</v>
      </c>
      <c r="N451" s="47">
        <v>2</v>
      </c>
      <c r="O451" s="47">
        <v>4</v>
      </c>
      <c r="P451" s="47"/>
      <c r="Q451" s="47"/>
      <c r="R451" s="47">
        <v>3</v>
      </c>
      <c r="S451" s="47">
        <v>2</v>
      </c>
      <c r="T451" s="47"/>
      <c r="U451" s="47"/>
      <c r="V451" s="47">
        <v>8</v>
      </c>
      <c r="W451" s="48">
        <v>27</v>
      </c>
      <c r="X451" s="61">
        <f t="shared" si="92"/>
        <v>17</v>
      </c>
      <c r="Y451" s="52">
        <f t="shared" si="93"/>
        <v>40</v>
      </c>
      <c r="Z451">
        <f t="shared" si="94"/>
        <v>57</v>
      </c>
    </row>
    <row r="452" spans="1:26" x14ac:dyDescent="0.2">
      <c r="A452" s="51" t="s">
        <v>16</v>
      </c>
      <c r="B452" s="16">
        <v>459999</v>
      </c>
      <c r="C452" s="47" t="s">
        <v>151</v>
      </c>
      <c r="D452" s="47" t="s">
        <v>267</v>
      </c>
      <c r="E452" s="52" t="s">
        <v>268</v>
      </c>
      <c r="F452" s="56">
        <v>3</v>
      </c>
      <c r="G452" s="47">
        <v>1</v>
      </c>
      <c r="H452" s="47"/>
      <c r="I452" s="47"/>
      <c r="J452" s="47"/>
      <c r="K452" s="47"/>
      <c r="L452" s="47">
        <v>6</v>
      </c>
      <c r="M452" s="47">
        <v>4</v>
      </c>
      <c r="N452" s="47">
        <v>7</v>
      </c>
      <c r="O452" s="47">
        <v>12</v>
      </c>
      <c r="P452" s="47"/>
      <c r="Q452" s="47">
        <v>1</v>
      </c>
      <c r="R452" s="47">
        <v>4</v>
      </c>
      <c r="S452" s="47">
        <v>2</v>
      </c>
      <c r="T452" s="47"/>
      <c r="U452" s="47"/>
      <c r="V452" s="47">
        <v>18</v>
      </c>
      <c r="W452" s="48">
        <v>22</v>
      </c>
      <c r="X452" s="61">
        <f t="shared" si="92"/>
        <v>38</v>
      </c>
      <c r="Y452" s="52">
        <f t="shared" si="93"/>
        <v>42</v>
      </c>
      <c r="Z452">
        <f t="shared" si="94"/>
        <v>80</v>
      </c>
    </row>
    <row r="453" spans="1:26" x14ac:dyDescent="0.2">
      <c r="A453" s="51" t="s">
        <v>16</v>
      </c>
      <c r="B453" s="16">
        <v>500501</v>
      </c>
      <c r="C453" s="47" t="s">
        <v>151</v>
      </c>
      <c r="D453" s="47" t="s">
        <v>519</v>
      </c>
      <c r="E453" s="52" t="s">
        <v>520</v>
      </c>
      <c r="F453" s="56"/>
      <c r="G453" s="47"/>
      <c r="H453" s="47"/>
      <c r="I453" s="47"/>
      <c r="J453" s="47"/>
      <c r="K453" s="47"/>
      <c r="L453" s="47">
        <v>1</v>
      </c>
      <c r="M453" s="47"/>
      <c r="N453" s="47"/>
      <c r="O453" s="47"/>
      <c r="P453" s="47"/>
      <c r="Q453" s="47"/>
      <c r="R453" s="47"/>
      <c r="S453" s="47"/>
      <c r="T453" s="47"/>
      <c r="U453" s="47"/>
      <c r="V453" s="47"/>
      <c r="W453" s="48"/>
      <c r="X453" s="61">
        <f t="shared" si="92"/>
        <v>1</v>
      </c>
      <c r="Y453" s="52">
        <f t="shared" si="93"/>
        <v>0</v>
      </c>
      <c r="Z453">
        <f t="shared" si="94"/>
        <v>1</v>
      </c>
    </row>
    <row r="454" spans="1:26" x14ac:dyDescent="0.2">
      <c r="A454" s="51" t="s">
        <v>16</v>
      </c>
      <c r="B454" s="16">
        <v>500501</v>
      </c>
      <c r="C454" s="47" t="s">
        <v>151</v>
      </c>
      <c r="D454" s="47" t="s">
        <v>269</v>
      </c>
      <c r="E454" s="52" t="s">
        <v>270</v>
      </c>
      <c r="F454" s="56">
        <v>1</v>
      </c>
      <c r="G454" s="47">
        <v>1</v>
      </c>
      <c r="H454" s="47"/>
      <c r="I454" s="47"/>
      <c r="J454" s="47">
        <v>2</v>
      </c>
      <c r="K454" s="47"/>
      <c r="L454" s="47">
        <v>1</v>
      </c>
      <c r="M454" s="47">
        <v>1</v>
      </c>
      <c r="N454" s="47">
        <v>5</v>
      </c>
      <c r="O454" s="47">
        <v>4</v>
      </c>
      <c r="P454" s="47"/>
      <c r="Q454" s="47">
        <v>1</v>
      </c>
      <c r="R454" s="47"/>
      <c r="S454" s="47">
        <v>2</v>
      </c>
      <c r="T454" s="47"/>
      <c r="U454" s="47"/>
      <c r="V454" s="47">
        <v>18</v>
      </c>
      <c r="W454" s="48">
        <v>35</v>
      </c>
      <c r="X454" s="61">
        <f t="shared" si="92"/>
        <v>27</v>
      </c>
      <c r="Y454" s="52">
        <f t="shared" si="93"/>
        <v>44</v>
      </c>
      <c r="Z454">
        <f t="shared" si="94"/>
        <v>71</v>
      </c>
    </row>
    <row r="455" spans="1:26" x14ac:dyDescent="0.2">
      <c r="A455" s="51" t="s">
        <v>16</v>
      </c>
      <c r="B455" s="16">
        <v>500602</v>
      </c>
      <c r="C455" s="47" t="s">
        <v>151</v>
      </c>
      <c r="D455" s="47" t="s">
        <v>271</v>
      </c>
      <c r="E455" s="52" t="s">
        <v>272</v>
      </c>
      <c r="F455" s="56">
        <v>4</v>
      </c>
      <c r="G455" s="47">
        <v>1</v>
      </c>
      <c r="H455" s="47"/>
      <c r="I455" s="47"/>
      <c r="J455" s="47">
        <v>1</v>
      </c>
      <c r="K455" s="47">
        <v>3</v>
      </c>
      <c r="L455" s="47">
        <v>8</v>
      </c>
      <c r="M455" s="47">
        <v>1</v>
      </c>
      <c r="N455" s="47">
        <v>14</v>
      </c>
      <c r="O455" s="47">
        <v>4</v>
      </c>
      <c r="P455" s="47"/>
      <c r="Q455" s="47">
        <v>2</v>
      </c>
      <c r="R455" s="47">
        <v>3</v>
      </c>
      <c r="S455" s="47">
        <v>3</v>
      </c>
      <c r="T455" s="47"/>
      <c r="U455" s="47"/>
      <c r="V455" s="47">
        <v>95</v>
      </c>
      <c r="W455" s="48">
        <v>75</v>
      </c>
      <c r="X455" s="61">
        <f t="shared" si="92"/>
        <v>125</v>
      </c>
      <c r="Y455" s="52">
        <f t="shared" si="93"/>
        <v>89</v>
      </c>
      <c r="Z455">
        <f t="shared" si="94"/>
        <v>214</v>
      </c>
    </row>
    <row r="456" spans="1:26" x14ac:dyDescent="0.2">
      <c r="A456" s="51" t="s">
        <v>16</v>
      </c>
      <c r="B456" s="16">
        <v>500702</v>
      </c>
      <c r="C456" s="47" t="s">
        <v>151</v>
      </c>
      <c r="D456" s="47" t="s">
        <v>273</v>
      </c>
      <c r="E456" s="52" t="s">
        <v>274</v>
      </c>
      <c r="F456" s="56"/>
      <c r="G456" s="47">
        <v>2</v>
      </c>
      <c r="H456" s="47"/>
      <c r="I456" s="47"/>
      <c r="J456" s="47"/>
      <c r="K456" s="47">
        <v>2</v>
      </c>
      <c r="L456" s="47">
        <v>3</v>
      </c>
      <c r="M456" s="47">
        <v>1</v>
      </c>
      <c r="N456" s="47">
        <v>2</v>
      </c>
      <c r="O456" s="47">
        <v>5</v>
      </c>
      <c r="P456" s="47"/>
      <c r="Q456" s="47">
        <v>1</v>
      </c>
      <c r="R456" s="47">
        <v>2</v>
      </c>
      <c r="S456" s="47">
        <v>1</v>
      </c>
      <c r="T456" s="47"/>
      <c r="U456" s="47"/>
      <c r="V456" s="47">
        <v>7</v>
      </c>
      <c r="W456" s="48">
        <v>32</v>
      </c>
      <c r="X456" s="61">
        <f t="shared" si="92"/>
        <v>14</v>
      </c>
      <c r="Y456" s="52">
        <f t="shared" si="93"/>
        <v>44</v>
      </c>
      <c r="Z456">
        <f t="shared" si="94"/>
        <v>58</v>
      </c>
    </row>
    <row r="457" spans="1:26" x14ac:dyDescent="0.2">
      <c r="A457" s="51" t="s">
        <v>16</v>
      </c>
      <c r="B457" s="16">
        <v>500702</v>
      </c>
      <c r="C457" s="47" t="s">
        <v>151</v>
      </c>
      <c r="D457" s="47" t="s">
        <v>275</v>
      </c>
      <c r="E457" s="52" t="s">
        <v>276</v>
      </c>
      <c r="F457" s="56">
        <v>1</v>
      </c>
      <c r="G457" s="47">
        <v>1</v>
      </c>
      <c r="H457" s="47"/>
      <c r="I457" s="47"/>
      <c r="J457" s="47"/>
      <c r="K457" s="47">
        <v>2</v>
      </c>
      <c r="L457" s="47">
        <v>2</v>
      </c>
      <c r="M457" s="47"/>
      <c r="N457" s="47">
        <v>3</v>
      </c>
      <c r="O457" s="47">
        <v>2</v>
      </c>
      <c r="P457" s="47"/>
      <c r="Q457" s="47">
        <v>1</v>
      </c>
      <c r="R457" s="47"/>
      <c r="S457" s="47"/>
      <c r="T457" s="47"/>
      <c r="U457" s="47"/>
      <c r="V457" s="47">
        <v>10</v>
      </c>
      <c r="W457" s="48">
        <v>7</v>
      </c>
      <c r="X457" s="61">
        <f t="shared" si="92"/>
        <v>16</v>
      </c>
      <c r="Y457" s="52">
        <f t="shared" si="93"/>
        <v>13</v>
      </c>
      <c r="Z457">
        <f t="shared" si="94"/>
        <v>29</v>
      </c>
    </row>
    <row r="458" spans="1:26" x14ac:dyDescent="0.2">
      <c r="A458" s="51" t="s">
        <v>16</v>
      </c>
      <c r="B458" s="16">
        <v>500703</v>
      </c>
      <c r="C458" s="47" t="s">
        <v>151</v>
      </c>
      <c r="D458" s="47" t="s">
        <v>277</v>
      </c>
      <c r="E458" s="52" t="s">
        <v>278</v>
      </c>
      <c r="F458" s="56"/>
      <c r="G458" s="47"/>
      <c r="H458" s="47"/>
      <c r="I458" s="47"/>
      <c r="J458" s="47"/>
      <c r="K458" s="47"/>
      <c r="L458" s="47"/>
      <c r="M458" s="47"/>
      <c r="N458" s="47"/>
      <c r="O458" s="47">
        <v>1</v>
      </c>
      <c r="P458" s="47"/>
      <c r="Q458" s="47"/>
      <c r="R458" s="47"/>
      <c r="S458" s="47"/>
      <c r="T458" s="47"/>
      <c r="U458" s="47"/>
      <c r="V458" s="47"/>
      <c r="W458" s="48">
        <v>5</v>
      </c>
      <c r="X458" s="61">
        <f t="shared" si="92"/>
        <v>0</v>
      </c>
      <c r="Y458" s="52">
        <f t="shared" si="93"/>
        <v>6</v>
      </c>
      <c r="Z458">
        <f t="shared" si="94"/>
        <v>6</v>
      </c>
    </row>
    <row r="459" spans="1:26" x14ac:dyDescent="0.2">
      <c r="A459" s="51" t="s">
        <v>16</v>
      </c>
      <c r="B459" s="16">
        <v>500901</v>
      </c>
      <c r="C459" s="47" t="s">
        <v>151</v>
      </c>
      <c r="D459" s="47" t="s">
        <v>279</v>
      </c>
      <c r="E459" s="52" t="s">
        <v>280</v>
      </c>
      <c r="F459" s="56">
        <v>1</v>
      </c>
      <c r="G459" s="47"/>
      <c r="H459" s="47"/>
      <c r="I459" s="47">
        <v>1</v>
      </c>
      <c r="J459" s="47"/>
      <c r="K459" s="47"/>
      <c r="L459" s="47"/>
      <c r="M459" s="47">
        <v>1</v>
      </c>
      <c r="N459" s="47"/>
      <c r="O459" s="47"/>
      <c r="P459" s="47"/>
      <c r="Q459" s="47"/>
      <c r="R459" s="47"/>
      <c r="S459" s="47"/>
      <c r="T459" s="47"/>
      <c r="U459" s="47"/>
      <c r="V459" s="47">
        <v>2</v>
      </c>
      <c r="W459" s="48">
        <v>6</v>
      </c>
      <c r="X459" s="61">
        <f t="shared" si="92"/>
        <v>3</v>
      </c>
      <c r="Y459" s="52">
        <f t="shared" si="93"/>
        <v>8</v>
      </c>
      <c r="Z459">
        <f t="shared" si="94"/>
        <v>11</v>
      </c>
    </row>
    <row r="460" spans="1:26" x14ac:dyDescent="0.2">
      <c r="A460" s="51" t="s">
        <v>16</v>
      </c>
      <c r="B460" s="16">
        <v>500901</v>
      </c>
      <c r="C460" s="47" t="s">
        <v>151</v>
      </c>
      <c r="D460" s="47" t="s">
        <v>281</v>
      </c>
      <c r="E460" s="52" t="s">
        <v>558</v>
      </c>
      <c r="F460" s="56"/>
      <c r="G460" s="47"/>
      <c r="H460" s="47"/>
      <c r="I460" s="47"/>
      <c r="J460" s="47"/>
      <c r="K460" s="47">
        <v>2</v>
      </c>
      <c r="L460" s="47">
        <v>2</v>
      </c>
      <c r="M460" s="47"/>
      <c r="N460" s="47"/>
      <c r="O460" s="47">
        <v>1</v>
      </c>
      <c r="P460" s="47"/>
      <c r="Q460" s="47"/>
      <c r="R460" s="47">
        <v>1</v>
      </c>
      <c r="S460" s="47">
        <v>1</v>
      </c>
      <c r="T460" s="47"/>
      <c r="U460" s="47"/>
      <c r="V460" s="47">
        <v>24</v>
      </c>
      <c r="W460" s="48">
        <v>7</v>
      </c>
      <c r="X460" s="61">
        <f t="shared" si="92"/>
        <v>27</v>
      </c>
      <c r="Y460" s="52">
        <f t="shared" si="93"/>
        <v>11</v>
      </c>
      <c r="Z460">
        <f t="shared" si="94"/>
        <v>38</v>
      </c>
    </row>
    <row r="461" spans="1:26" x14ac:dyDescent="0.2">
      <c r="A461" s="51" t="s">
        <v>16</v>
      </c>
      <c r="B461" s="16">
        <v>510201</v>
      </c>
      <c r="C461" s="47" t="s">
        <v>230</v>
      </c>
      <c r="D461" s="47" t="s">
        <v>282</v>
      </c>
      <c r="E461" s="52" t="s">
        <v>283</v>
      </c>
      <c r="F461" s="56"/>
      <c r="G461" s="47">
        <v>3</v>
      </c>
      <c r="H461" s="47"/>
      <c r="I461" s="47"/>
      <c r="J461" s="47">
        <v>1</v>
      </c>
      <c r="K461" s="47">
        <v>2</v>
      </c>
      <c r="L461" s="47"/>
      <c r="M461" s="47">
        <v>3</v>
      </c>
      <c r="N461" s="47"/>
      <c r="O461" s="47">
        <v>18</v>
      </c>
      <c r="P461" s="47"/>
      <c r="Q461" s="47"/>
      <c r="R461" s="47"/>
      <c r="S461" s="47">
        <v>4</v>
      </c>
      <c r="T461" s="47"/>
      <c r="U461" s="47">
        <v>2</v>
      </c>
      <c r="V461" s="47">
        <v>10</v>
      </c>
      <c r="W461" s="48">
        <v>196</v>
      </c>
      <c r="X461" s="61">
        <f t="shared" si="92"/>
        <v>11</v>
      </c>
      <c r="Y461" s="52">
        <f t="shared" si="93"/>
        <v>228</v>
      </c>
      <c r="Z461">
        <f t="shared" si="94"/>
        <v>239</v>
      </c>
    </row>
    <row r="462" spans="1:26" x14ac:dyDescent="0.2">
      <c r="A462" s="51" t="s">
        <v>16</v>
      </c>
      <c r="B462" s="16">
        <v>510701</v>
      </c>
      <c r="C462" s="47" t="s">
        <v>160</v>
      </c>
      <c r="D462" s="47" t="s">
        <v>284</v>
      </c>
      <c r="E462" s="52" t="s">
        <v>285</v>
      </c>
      <c r="F462" s="56"/>
      <c r="G462" s="47"/>
      <c r="H462" s="47"/>
      <c r="I462" s="47">
        <v>1</v>
      </c>
      <c r="J462" s="47"/>
      <c r="K462" s="47"/>
      <c r="L462" s="47">
        <v>1</v>
      </c>
      <c r="M462" s="47"/>
      <c r="N462" s="47"/>
      <c r="O462" s="47"/>
      <c r="P462" s="47"/>
      <c r="Q462" s="47"/>
      <c r="R462" s="47">
        <v>2</v>
      </c>
      <c r="S462" s="47">
        <v>4</v>
      </c>
      <c r="T462" s="47"/>
      <c r="U462" s="47"/>
      <c r="V462" s="47"/>
      <c r="W462" s="48">
        <v>3</v>
      </c>
      <c r="X462" s="61">
        <f t="shared" si="92"/>
        <v>3</v>
      </c>
      <c r="Y462" s="52">
        <f t="shared" si="93"/>
        <v>8</v>
      </c>
      <c r="Z462">
        <f t="shared" si="94"/>
        <v>11</v>
      </c>
    </row>
    <row r="463" spans="1:26" x14ac:dyDescent="0.2">
      <c r="A463" s="51" t="s">
        <v>16</v>
      </c>
      <c r="B463" s="16">
        <v>511005</v>
      </c>
      <c r="C463" s="47" t="s">
        <v>138</v>
      </c>
      <c r="D463" s="47" t="s">
        <v>286</v>
      </c>
      <c r="E463" s="52" t="s">
        <v>287</v>
      </c>
      <c r="F463" s="56">
        <v>2</v>
      </c>
      <c r="G463" s="47">
        <v>3</v>
      </c>
      <c r="H463" s="47"/>
      <c r="I463" s="47"/>
      <c r="J463" s="47">
        <v>2</v>
      </c>
      <c r="K463" s="47">
        <v>12</v>
      </c>
      <c r="L463" s="47">
        <v>7</v>
      </c>
      <c r="M463" s="47">
        <v>4</v>
      </c>
      <c r="N463" s="47">
        <v>4</v>
      </c>
      <c r="O463" s="47">
        <v>13</v>
      </c>
      <c r="P463" s="47">
        <v>1</v>
      </c>
      <c r="Q463" s="47">
        <v>2</v>
      </c>
      <c r="R463" s="47">
        <v>5</v>
      </c>
      <c r="S463" s="47">
        <v>5</v>
      </c>
      <c r="T463" s="47"/>
      <c r="U463" s="47"/>
      <c r="V463" s="47">
        <v>25</v>
      </c>
      <c r="W463" s="48">
        <v>46</v>
      </c>
      <c r="X463" s="61">
        <f t="shared" si="92"/>
        <v>46</v>
      </c>
      <c r="Y463" s="52">
        <f t="shared" si="93"/>
        <v>85</v>
      </c>
      <c r="Z463">
        <f t="shared" si="94"/>
        <v>131</v>
      </c>
    </row>
    <row r="464" spans="1:26" x14ac:dyDescent="0.2">
      <c r="A464" s="51" t="s">
        <v>16</v>
      </c>
      <c r="B464" s="16">
        <v>512003</v>
      </c>
      <c r="C464" s="47" t="s">
        <v>10</v>
      </c>
      <c r="D464" s="47" t="s">
        <v>288</v>
      </c>
      <c r="E464" s="52" t="s">
        <v>289</v>
      </c>
      <c r="F464" s="56">
        <v>1</v>
      </c>
      <c r="G464" s="47">
        <v>5</v>
      </c>
      <c r="H464" s="47"/>
      <c r="I464" s="47"/>
      <c r="J464" s="47">
        <v>3</v>
      </c>
      <c r="K464" s="47">
        <v>13</v>
      </c>
      <c r="L464" s="47">
        <v>8</v>
      </c>
      <c r="M464" s="47">
        <v>5</v>
      </c>
      <c r="N464" s="47">
        <v>2</v>
      </c>
      <c r="O464" s="47">
        <v>16</v>
      </c>
      <c r="P464" s="47">
        <v>1</v>
      </c>
      <c r="Q464" s="47">
        <v>5</v>
      </c>
      <c r="R464" s="47">
        <v>2</v>
      </c>
      <c r="S464" s="47">
        <v>9</v>
      </c>
      <c r="T464" s="47"/>
      <c r="U464" s="47"/>
      <c r="V464" s="47">
        <v>46</v>
      </c>
      <c r="W464" s="48">
        <v>60</v>
      </c>
      <c r="X464" s="61">
        <f t="shared" si="92"/>
        <v>63</v>
      </c>
      <c r="Y464" s="52">
        <f t="shared" si="93"/>
        <v>113</v>
      </c>
      <c r="Z464">
        <f t="shared" si="94"/>
        <v>176</v>
      </c>
    </row>
    <row r="465" spans="1:26" x14ac:dyDescent="0.2">
      <c r="A465" s="51" t="s">
        <v>16</v>
      </c>
      <c r="B465" s="16">
        <v>513101</v>
      </c>
      <c r="C465" s="47" t="s">
        <v>230</v>
      </c>
      <c r="D465" s="47" t="s">
        <v>290</v>
      </c>
      <c r="E465" s="52" t="s">
        <v>291</v>
      </c>
      <c r="F465" s="56"/>
      <c r="G465" s="47">
        <v>2</v>
      </c>
      <c r="H465" s="47"/>
      <c r="I465" s="47"/>
      <c r="J465" s="47"/>
      <c r="K465" s="47">
        <v>4</v>
      </c>
      <c r="L465" s="47"/>
      <c r="M465" s="47">
        <v>2</v>
      </c>
      <c r="N465" s="47">
        <v>1</v>
      </c>
      <c r="O465" s="47">
        <v>9</v>
      </c>
      <c r="P465" s="47">
        <v>2</v>
      </c>
      <c r="Q465" s="47">
        <v>2</v>
      </c>
      <c r="R465" s="47">
        <v>1</v>
      </c>
      <c r="S465" s="47">
        <v>6</v>
      </c>
      <c r="T465" s="47"/>
      <c r="U465" s="47"/>
      <c r="V465" s="47">
        <v>13</v>
      </c>
      <c r="W465" s="48">
        <v>81</v>
      </c>
      <c r="X465" s="61">
        <f t="shared" si="92"/>
        <v>17</v>
      </c>
      <c r="Y465" s="52">
        <f t="shared" si="93"/>
        <v>106</v>
      </c>
      <c r="Z465">
        <f t="shared" si="94"/>
        <v>123</v>
      </c>
    </row>
    <row r="466" spans="1:26" x14ac:dyDescent="0.2">
      <c r="A466" s="51" t="s">
        <v>16</v>
      </c>
      <c r="B466" s="16">
        <v>513801</v>
      </c>
      <c r="C466" s="47" t="s">
        <v>292</v>
      </c>
      <c r="D466" s="47" t="s">
        <v>293</v>
      </c>
      <c r="E466" s="52" t="s">
        <v>294</v>
      </c>
      <c r="F466" s="56"/>
      <c r="G466" s="47">
        <v>1</v>
      </c>
      <c r="H466" s="47"/>
      <c r="I466" s="47">
        <v>2</v>
      </c>
      <c r="J466" s="47">
        <v>1</v>
      </c>
      <c r="K466" s="47">
        <v>8</v>
      </c>
      <c r="L466" s="47">
        <v>5</v>
      </c>
      <c r="M466" s="47">
        <v>25</v>
      </c>
      <c r="N466" s="47">
        <v>3</v>
      </c>
      <c r="O466" s="47">
        <v>23</v>
      </c>
      <c r="P466" s="47"/>
      <c r="Q466" s="47">
        <v>2</v>
      </c>
      <c r="R466" s="47">
        <v>5</v>
      </c>
      <c r="S466" s="47">
        <v>22</v>
      </c>
      <c r="T466" s="47"/>
      <c r="U466" s="47">
        <v>1</v>
      </c>
      <c r="V466" s="47">
        <v>40</v>
      </c>
      <c r="W466" s="48">
        <v>301</v>
      </c>
      <c r="X466" s="61">
        <f t="shared" si="92"/>
        <v>54</v>
      </c>
      <c r="Y466" s="52">
        <f t="shared" si="93"/>
        <v>385</v>
      </c>
      <c r="Z466">
        <f t="shared" si="94"/>
        <v>439</v>
      </c>
    </row>
    <row r="467" spans="1:26" x14ac:dyDescent="0.2">
      <c r="A467" s="51" t="s">
        <v>16</v>
      </c>
      <c r="B467" s="16">
        <v>513801</v>
      </c>
      <c r="C467" s="47" t="s">
        <v>295</v>
      </c>
      <c r="D467" s="47" t="s">
        <v>296</v>
      </c>
      <c r="E467" s="52" t="s">
        <v>297</v>
      </c>
      <c r="F467" s="56">
        <v>2</v>
      </c>
      <c r="G467" s="47">
        <v>19</v>
      </c>
      <c r="H467" s="47"/>
      <c r="I467" s="47">
        <v>2</v>
      </c>
      <c r="J467" s="47">
        <v>2</v>
      </c>
      <c r="K467" s="47">
        <v>27</v>
      </c>
      <c r="L467" s="47">
        <v>2</v>
      </c>
      <c r="M467" s="47">
        <v>37</v>
      </c>
      <c r="N467" s="47">
        <v>14</v>
      </c>
      <c r="O467" s="47">
        <v>54</v>
      </c>
      <c r="P467" s="47"/>
      <c r="Q467" s="47">
        <v>1</v>
      </c>
      <c r="R467" s="47">
        <v>2</v>
      </c>
      <c r="S467" s="47">
        <v>30</v>
      </c>
      <c r="T467" s="47"/>
      <c r="U467" s="47">
        <v>1</v>
      </c>
      <c r="V467" s="47">
        <v>64</v>
      </c>
      <c r="W467" s="48">
        <v>626</v>
      </c>
      <c r="X467" s="61">
        <f t="shared" si="92"/>
        <v>86</v>
      </c>
      <c r="Y467" s="52">
        <f t="shared" si="93"/>
        <v>797</v>
      </c>
      <c r="Z467">
        <f t="shared" si="94"/>
        <v>883</v>
      </c>
    </row>
    <row r="468" spans="1:26" x14ac:dyDescent="0.2">
      <c r="A468" s="51" t="s">
        <v>16</v>
      </c>
      <c r="B468" s="16">
        <v>520101</v>
      </c>
      <c r="C468" s="47" t="s">
        <v>160</v>
      </c>
      <c r="D468" s="47" t="s">
        <v>298</v>
      </c>
      <c r="E468" s="52" t="s">
        <v>299</v>
      </c>
      <c r="F468" s="56"/>
      <c r="G468" s="47"/>
      <c r="H468" s="47"/>
      <c r="I468" s="47"/>
      <c r="J468" s="47"/>
      <c r="K468" s="47"/>
      <c r="L468" s="47">
        <v>2</v>
      </c>
      <c r="M468" s="47"/>
      <c r="N468" s="47"/>
      <c r="O468" s="47">
        <v>1</v>
      </c>
      <c r="P468" s="47"/>
      <c r="Q468" s="47"/>
      <c r="R468" s="47">
        <v>5</v>
      </c>
      <c r="S468" s="47">
        <v>4</v>
      </c>
      <c r="T468" s="47"/>
      <c r="U468" s="47"/>
      <c r="V468" s="47">
        <v>2</v>
      </c>
      <c r="W468" s="48">
        <v>9</v>
      </c>
      <c r="X468" s="61">
        <f t="shared" si="92"/>
        <v>9</v>
      </c>
      <c r="Y468" s="52">
        <f t="shared" si="93"/>
        <v>14</v>
      </c>
      <c r="Z468">
        <f t="shared" si="94"/>
        <v>23</v>
      </c>
    </row>
    <row r="469" spans="1:26" x14ac:dyDescent="0.2">
      <c r="A469" s="51" t="s">
        <v>16</v>
      </c>
      <c r="B469" s="16">
        <v>520201</v>
      </c>
      <c r="C469" s="47" t="s">
        <v>209</v>
      </c>
      <c r="D469" s="47" t="s">
        <v>300</v>
      </c>
      <c r="E469" s="52" t="s">
        <v>301</v>
      </c>
      <c r="F469" s="56">
        <v>2</v>
      </c>
      <c r="G469" s="47"/>
      <c r="H469" s="47"/>
      <c r="I469" s="47"/>
      <c r="J469" s="47">
        <v>2</v>
      </c>
      <c r="K469" s="47">
        <v>3</v>
      </c>
      <c r="L469" s="47">
        <v>2</v>
      </c>
      <c r="M469" s="47">
        <v>1</v>
      </c>
      <c r="N469" s="47">
        <v>1</v>
      </c>
      <c r="O469" s="47">
        <v>9</v>
      </c>
      <c r="P469" s="47">
        <v>5</v>
      </c>
      <c r="Q469" s="47"/>
      <c r="R469" s="47">
        <v>7</v>
      </c>
      <c r="S469" s="47">
        <v>5</v>
      </c>
      <c r="T469" s="47"/>
      <c r="U469" s="47"/>
      <c r="V469" s="47">
        <v>74</v>
      </c>
      <c r="W469" s="48">
        <v>45</v>
      </c>
      <c r="X469" s="61">
        <f t="shared" si="92"/>
        <v>93</v>
      </c>
      <c r="Y469" s="52">
        <f t="shared" si="93"/>
        <v>63</v>
      </c>
      <c r="Z469">
        <f t="shared" si="94"/>
        <v>156</v>
      </c>
    </row>
    <row r="470" spans="1:26" x14ac:dyDescent="0.2">
      <c r="A470" s="51" t="s">
        <v>16</v>
      </c>
      <c r="B470" s="16">
        <v>520201</v>
      </c>
      <c r="C470" s="47" t="s">
        <v>209</v>
      </c>
      <c r="D470" s="47" t="s">
        <v>302</v>
      </c>
      <c r="E470" s="52" t="s">
        <v>303</v>
      </c>
      <c r="F470" s="56">
        <v>2</v>
      </c>
      <c r="G470" s="47">
        <v>1</v>
      </c>
      <c r="H470" s="47"/>
      <c r="I470" s="47"/>
      <c r="J470" s="47"/>
      <c r="K470" s="47"/>
      <c r="L470" s="47">
        <v>4</v>
      </c>
      <c r="M470" s="47">
        <v>1</v>
      </c>
      <c r="N470" s="47">
        <v>13</v>
      </c>
      <c r="O470" s="47">
        <v>1</v>
      </c>
      <c r="P470" s="47"/>
      <c r="Q470" s="47">
        <v>1</v>
      </c>
      <c r="R470" s="47">
        <v>4</v>
      </c>
      <c r="S470" s="47">
        <v>1</v>
      </c>
      <c r="T470" s="47"/>
      <c r="U470" s="47">
        <v>1</v>
      </c>
      <c r="V470" s="47">
        <v>52</v>
      </c>
      <c r="W470" s="48">
        <v>28</v>
      </c>
      <c r="X470" s="61">
        <f t="shared" si="92"/>
        <v>75</v>
      </c>
      <c r="Y470" s="52">
        <f t="shared" si="93"/>
        <v>34</v>
      </c>
      <c r="Z470">
        <f t="shared" si="94"/>
        <v>109</v>
      </c>
    </row>
    <row r="471" spans="1:26" x14ac:dyDescent="0.2">
      <c r="A471" s="51" t="s">
        <v>16</v>
      </c>
      <c r="B471" s="16">
        <v>520203</v>
      </c>
      <c r="C471" s="47" t="s">
        <v>209</v>
      </c>
      <c r="D471" s="47" t="s">
        <v>304</v>
      </c>
      <c r="E471" s="52" t="s">
        <v>305</v>
      </c>
      <c r="F471" s="56">
        <v>5</v>
      </c>
      <c r="G471" s="47"/>
      <c r="H471" s="47"/>
      <c r="I471" s="47"/>
      <c r="J471" s="47">
        <v>2</v>
      </c>
      <c r="K471" s="47"/>
      <c r="L471" s="47">
        <v>1</v>
      </c>
      <c r="M471" s="47"/>
      <c r="N471" s="47">
        <v>5</v>
      </c>
      <c r="O471" s="47">
        <v>1</v>
      </c>
      <c r="P471" s="47">
        <v>1</v>
      </c>
      <c r="Q471" s="47">
        <v>3</v>
      </c>
      <c r="R471" s="47">
        <v>5</v>
      </c>
      <c r="S471" s="47">
        <v>3</v>
      </c>
      <c r="T471" s="47"/>
      <c r="U471" s="47"/>
      <c r="V471" s="47">
        <v>95</v>
      </c>
      <c r="W471" s="48">
        <v>38</v>
      </c>
      <c r="X471" s="61">
        <f t="shared" si="92"/>
        <v>114</v>
      </c>
      <c r="Y471" s="52">
        <f t="shared" si="93"/>
        <v>45</v>
      </c>
      <c r="Z471">
        <f t="shared" si="94"/>
        <v>159</v>
      </c>
    </row>
    <row r="472" spans="1:26" x14ac:dyDescent="0.2">
      <c r="A472" s="51" t="s">
        <v>16</v>
      </c>
      <c r="B472" s="16">
        <v>520301</v>
      </c>
      <c r="C472" s="47" t="s">
        <v>209</v>
      </c>
      <c r="D472" s="47" t="s">
        <v>306</v>
      </c>
      <c r="E472" s="52" t="s">
        <v>307</v>
      </c>
      <c r="F472" s="56">
        <v>5</v>
      </c>
      <c r="G472" s="47">
        <v>1</v>
      </c>
      <c r="H472" s="47"/>
      <c r="I472" s="47"/>
      <c r="J472" s="47">
        <v>12</v>
      </c>
      <c r="K472" s="47">
        <v>7</v>
      </c>
      <c r="L472" s="47">
        <v>12</v>
      </c>
      <c r="M472" s="47">
        <v>7</v>
      </c>
      <c r="N472" s="47">
        <v>17</v>
      </c>
      <c r="O472" s="47">
        <v>15</v>
      </c>
      <c r="P472" s="47">
        <v>2</v>
      </c>
      <c r="Q472" s="47">
        <v>5</v>
      </c>
      <c r="R472" s="47">
        <v>8</v>
      </c>
      <c r="S472" s="47">
        <v>5</v>
      </c>
      <c r="T472" s="47"/>
      <c r="U472" s="47"/>
      <c r="V472" s="47">
        <v>132</v>
      </c>
      <c r="W472" s="48">
        <v>80</v>
      </c>
      <c r="X472" s="61">
        <f t="shared" si="92"/>
        <v>188</v>
      </c>
      <c r="Y472" s="52">
        <f t="shared" si="93"/>
        <v>120</v>
      </c>
      <c r="Z472">
        <f t="shared" si="94"/>
        <v>308</v>
      </c>
    </row>
    <row r="473" spans="1:26" x14ac:dyDescent="0.2">
      <c r="A473" s="51" t="s">
        <v>16</v>
      </c>
      <c r="B473" s="16">
        <v>520701</v>
      </c>
      <c r="C473" s="47" t="s">
        <v>209</v>
      </c>
      <c r="D473" s="47" t="s">
        <v>578</v>
      </c>
      <c r="E473" s="52" t="s">
        <v>579</v>
      </c>
      <c r="F473" s="56"/>
      <c r="G473" s="47"/>
      <c r="H473" s="47"/>
      <c r="I473" s="47"/>
      <c r="J473" s="47"/>
      <c r="K473" s="47"/>
      <c r="L473" s="47"/>
      <c r="M473" s="47"/>
      <c r="N473" s="47"/>
      <c r="O473" s="47">
        <v>1</v>
      </c>
      <c r="P473" s="47">
        <v>1</v>
      </c>
      <c r="Q473" s="47"/>
      <c r="R473" s="47"/>
      <c r="S473" s="47"/>
      <c r="T473" s="47"/>
      <c r="U473" s="47"/>
      <c r="V473" s="47">
        <v>2</v>
      </c>
      <c r="W473" s="48">
        <v>1</v>
      </c>
      <c r="X473" s="61">
        <f t="shared" si="92"/>
        <v>3</v>
      </c>
      <c r="Y473" s="52">
        <f t="shared" si="93"/>
        <v>2</v>
      </c>
      <c r="Z473">
        <f t="shared" si="94"/>
        <v>5</v>
      </c>
    </row>
    <row r="474" spans="1:26" x14ac:dyDescent="0.2">
      <c r="A474" s="51" t="s">
        <v>16</v>
      </c>
      <c r="B474" s="16">
        <v>520801</v>
      </c>
      <c r="C474" s="47" t="s">
        <v>209</v>
      </c>
      <c r="D474" s="47" t="s">
        <v>308</v>
      </c>
      <c r="E474" s="52" t="s">
        <v>309</v>
      </c>
      <c r="F474" s="56">
        <v>6</v>
      </c>
      <c r="G474" s="47">
        <v>3</v>
      </c>
      <c r="H474" s="47"/>
      <c r="I474" s="47"/>
      <c r="J474" s="47">
        <v>15</v>
      </c>
      <c r="K474" s="47"/>
      <c r="L474" s="47">
        <v>11</v>
      </c>
      <c r="M474" s="47">
        <v>2</v>
      </c>
      <c r="N474" s="47">
        <v>9</v>
      </c>
      <c r="O474" s="47">
        <v>7</v>
      </c>
      <c r="P474" s="47">
        <v>11</v>
      </c>
      <c r="Q474" s="47">
        <v>17</v>
      </c>
      <c r="R474" s="47">
        <v>13</v>
      </c>
      <c r="S474" s="47">
        <v>3</v>
      </c>
      <c r="T474" s="47"/>
      <c r="U474" s="47"/>
      <c r="V474" s="47">
        <v>206</v>
      </c>
      <c r="W474" s="48">
        <v>53</v>
      </c>
      <c r="X474" s="61">
        <f t="shared" si="92"/>
        <v>271</v>
      </c>
      <c r="Y474" s="52">
        <f t="shared" si="93"/>
        <v>85</v>
      </c>
      <c r="Z474">
        <f t="shared" si="94"/>
        <v>356</v>
      </c>
    </row>
    <row r="475" spans="1:26" x14ac:dyDescent="0.2">
      <c r="A475" s="51" t="s">
        <v>16</v>
      </c>
      <c r="B475" s="16">
        <v>521101</v>
      </c>
      <c r="C475" s="47" t="s">
        <v>209</v>
      </c>
      <c r="D475" s="47" t="s">
        <v>310</v>
      </c>
      <c r="E475" s="52" t="s">
        <v>311</v>
      </c>
      <c r="F475" s="56">
        <v>1</v>
      </c>
      <c r="G475" s="47">
        <v>1</v>
      </c>
      <c r="H475" s="47"/>
      <c r="I475" s="47"/>
      <c r="J475" s="47"/>
      <c r="K475" s="47">
        <v>4</v>
      </c>
      <c r="L475" s="47">
        <v>2</v>
      </c>
      <c r="M475" s="47">
        <v>2</v>
      </c>
      <c r="N475" s="47">
        <v>4</v>
      </c>
      <c r="O475" s="47">
        <v>5</v>
      </c>
      <c r="P475" s="47">
        <v>4</v>
      </c>
      <c r="Q475" s="47">
        <v>5</v>
      </c>
      <c r="R475" s="47">
        <v>2</v>
      </c>
      <c r="S475" s="47">
        <v>1</v>
      </c>
      <c r="T475" s="47"/>
      <c r="U475" s="47"/>
      <c r="V475" s="47">
        <v>24</v>
      </c>
      <c r="W475" s="48">
        <v>26</v>
      </c>
      <c r="X475" s="61">
        <f t="shared" si="92"/>
        <v>37</v>
      </c>
      <c r="Y475" s="52">
        <f t="shared" si="93"/>
        <v>44</v>
      </c>
      <c r="Z475">
        <f t="shared" si="94"/>
        <v>81</v>
      </c>
    </row>
    <row r="476" spans="1:26" x14ac:dyDescent="0.2">
      <c r="A476" s="51" t="s">
        <v>16</v>
      </c>
      <c r="B476" s="16">
        <v>521401</v>
      </c>
      <c r="C476" s="47" t="s">
        <v>209</v>
      </c>
      <c r="D476" s="47" t="s">
        <v>312</v>
      </c>
      <c r="E476" s="52" t="s">
        <v>313</v>
      </c>
      <c r="F476" s="56">
        <v>3</v>
      </c>
      <c r="G476" s="47">
        <v>2</v>
      </c>
      <c r="H476" s="47"/>
      <c r="I476" s="47"/>
      <c r="J476" s="47">
        <v>3</v>
      </c>
      <c r="K476" s="47">
        <v>6</v>
      </c>
      <c r="L476" s="47">
        <v>6</v>
      </c>
      <c r="M476" s="47">
        <v>5</v>
      </c>
      <c r="N476" s="47">
        <v>11</v>
      </c>
      <c r="O476" s="47">
        <v>3</v>
      </c>
      <c r="P476" s="47">
        <v>1</v>
      </c>
      <c r="Q476" s="47"/>
      <c r="R476" s="47">
        <v>3</v>
      </c>
      <c r="S476" s="47">
        <v>6</v>
      </c>
      <c r="T476" s="47"/>
      <c r="U476" s="47"/>
      <c r="V476" s="47">
        <v>118</v>
      </c>
      <c r="W476" s="48">
        <v>129</v>
      </c>
      <c r="X476" s="61">
        <f t="shared" si="92"/>
        <v>145</v>
      </c>
      <c r="Y476" s="52">
        <f t="shared" si="93"/>
        <v>151</v>
      </c>
      <c r="Z476">
        <f t="shared" si="94"/>
        <v>296</v>
      </c>
    </row>
    <row r="477" spans="1:26" x14ac:dyDescent="0.2">
      <c r="A477" s="51" t="s">
        <v>16</v>
      </c>
      <c r="B477" s="16">
        <v>521904</v>
      </c>
      <c r="C477" s="47" t="s">
        <v>209</v>
      </c>
      <c r="D477" s="47" t="s">
        <v>314</v>
      </c>
      <c r="E477" s="52" t="s">
        <v>315</v>
      </c>
      <c r="F477" s="56"/>
      <c r="G477" s="47">
        <v>1</v>
      </c>
      <c r="H477" s="47"/>
      <c r="I477" s="47"/>
      <c r="J477" s="47"/>
      <c r="K477" s="47">
        <v>1</v>
      </c>
      <c r="L477" s="47"/>
      <c r="M477" s="47">
        <v>1</v>
      </c>
      <c r="N477" s="47">
        <v>2</v>
      </c>
      <c r="O477" s="47">
        <v>5</v>
      </c>
      <c r="P477" s="47"/>
      <c r="Q477" s="47"/>
      <c r="R477" s="47"/>
      <c r="S477" s="47">
        <v>4</v>
      </c>
      <c r="T477" s="47"/>
      <c r="U477" s="47"/>
      <c r="V477" s="47">
        <v>2</v>
      </c>
      <c r="W477" s="48">
        <v>28</v>
      </c>
      <c r="X477" s="61">
        <f t="shared" ref="X477:X481" si="95">F477+H477+J477+L477+N477+P477+R477+T477+V477</f>
        <v>4</v>
      </c>
      <c r="Y477" s="52">
        <f t="shared" ref="Y477:Y481" si="96">G477+I477+K477+M477+O477+Q477+S477+U477+W477</f>
        <v>40</v>
      </c>
      <c r="Z477">
        <f t="shared" ref="Z477:Z481" si="97">SUM(X477:Y477)</f>
        <v>44</v>
      </c>
    </row>
    <row r="478" spans="1:26" x14ac:dyDescent="0.2">
      <c r="A478" s="51" t="s">
        <v>16</v>
      </c>
      <c r="B478" s="16">
        <v>540101</v>
      </c>
      <c r="C478" s="47" t="s">
        <v>151</v>
      </c>
      <c r="D478" s="47" t="s">
        <v>316</v>
      </c>
      <c r="E478" s="52" t="s">
        <v>317</v>
      </c>
      <c r="F478" s="56">
        <v>2</v>
      </c>
      <c r="G478" s="47">
        <v>3</v>
      </c>
      <c r="H478" s="47">
        <v>1</v>
      </c>
      <c r="I478" s="47">
        <v>1</v>
      </c>
      <c r="J478" s="47">
        <v>2</v>
      </c>
      <c r="K478" s="47">
        <v>2</v>
      </c>
      <c r="L478" s="47">
        <v>1</v>
      </c>
      <c r="M478" s="47"/>
      <c r="N478" s="47">
        <v>7</v>
      </c>
      <c r="O478" s="47">
        <v>2</v>
      </c>
      <c r="P478" s="47">
        <v>1</v>
      </c>
      <c r="Q478" s="47"/>
      <c r="R478" s="47">
        <v>6</v>
      </c>
      <c r="S478" s="47">
        <v>1</v>
      </c>
      <c r="T478" s="47"/>
      <c r="U478" s="47"/>
      <c r="V478" s="47">
        <v>79</v>
      </c>
      <c r="W478" s="48">
        <v>54</v>
      </c>
      <c r="X478" s="61">
        <f t="shared" si="95"/>
        <v>99</v>
      </c>
      <c r="Y478" s="52">
        <f t="shared" si="96"/>
        <v>63</v>
      </c>
      <c r="Z478">
        <f t="shared" si="97"/>
        <v>162</v>
      </c>
    </row>
    <row r="479" spans="1:26" x14ac:dyDescent="0.2">
      <c r="A479" s="51" t="s">
        <v>16</v>
      </c>
      <c r="B479" s="16"/>
      <c r="C479" s="47" t="s">
        <v>151</v>
      </c>
      <c r="D479" s="47" t="s">
        <v>580</v>
      </c>
      <c r="E479" s="52" t="s">
        <v>581</v>
      </c>
      <c r="F479" s="56"/>
      <c r="G479" s="47"/>
      <c r="H479" s="47"/>
      <c r="I479" s="47"/>
      <c r="J479" s="47"/>
      <c r="K479" s="47"/>
      <c r="L479" s="47"/>
      <c r="M479" s="47"/>
      <c r="N479" s="47"/>
      <c r="O479" s="47"/>
      <c r="P479" s="47"/>
      <c r="Q479" s="47"/>
      <c r="R479" s="47"/>
      <c r="S479" s="47"/>
      <c r="T479" s="47"/>
      <c r="U479" s="47"/>
      <c r="V479" s="47">
        <v>2</v>
      </c>
      <c r="W479" s="48">
        <v>2</v>
      </c>
      <c r="X479" s="61">
        <f t="shared" si="95"/>
        <v>2</v>
      </c>
      <c r="Y479" s="52">
        <f t="shared" si="96"/>
        <v>2</v>
      </c>
      <c r="Z479">
        <f t="shared" si="97"/>
        <v>4</v>
      </c>
    </row>
    <row r="480" spans="1:26" x14ac:dyDescent="0.2">
      <c r="A480" s="51" t="s">
        <v>16</v>
      </c>
      <c r="B480" s="16"/>
      <c r="C480" s="47" t="s">
        <v>151</v>
      </c>
      <c r="D480" s="47" t="s">
        <v>318</v>
      </c>
      <c r="E480" s="52" t="s">
        <v>319</v>
      </c>
      <c r="F480" s="56"/>
      <c r="G480" s="47"/>
      <c r="H480" s="47"/>
      <c r="I480" s="47"/>
      <c r="J480" s="47"/>
      <c r="K480" s="47"/>
      <c r="L480" s="47"/>
      <c r="M480" s="47">
        <v>1</v>
      </c>
      <c r="N480" s="47">
        <v>1</v>
      </c>
      <c r="O480" s="47">
        <v>4</v>
      </c>
      <c r="P480" s="47">
        <v>1</v>
      </c>
      <c r="Q480" s="47">
        <v>1</v>
      </c>
      <c r="R480" s="47"/>
      <c r="S480" s="47">
        <v>1</v>
      </c>
      <c r="T480" s="47"/>
      <c r="U480" s="47"/>
      <c r="V480" s="47">
        <v>9</v>
      </c>
      <c r="W480" s="48">
        <v>5</v>
      </c>
      <c r="X480" s="61">
        <f t="shared" si="95"/>
        <v>11</v>
      </c>
      <c r="Y480" s="52">
        <f t="shared" si="96"/>
        <v>12</v>
      </c>
      <c r="Z480">
        <f t="shared" si="97"/>
        <v>23</v>
      </c>
    </row>
    <row r="481" spans="1:26" x14ac:dyDescent="0.2">
      <c r="A481" s="51" t="s">
        <v>16</v>
      </c>
      <c r="B481" s="16"/>
      <c r="C481" s="47" t="s">
        <v>151</v>
      </c>
      <c r="D481" s="47" t="s">
        <v>345</v>
      </c>
      <c r="E481" s="52" t="s">
        <v>346</v>
      </c>
      <c r="F481" s="56"/>
      <c r="G481" s="47">
        <v>1</v>
      </c>
      <c r="H481" s="47"/>
      <c r="I481" s="47"/>
      <c r="J481" s="47"/>
      <c r="K481" s="47"/>
      <c r="L481" s="47"/>
      <c r="M481" s="47"/>
      <c r="N481" s="47"/>
      <c r="O481" s="47">
        <v>1</v>
      </c>
      <c r="P481" s="47"/>
      <c r="Q481" s="47"/>
      <c r="R481" s="47"/>
      <c r="S481" s="47">
        <v>1</v>
      </c>
      <c r="T481" s="47"/>
      <c r="U481" s="47"/>
      <c r="V481" s="47">
        <v>7</v>
      </c>
      <c r="W481" s="48">
        <v>12</v>
      </c>
      <c r="X481" s="61">
        <f t="shared" si="95"/>
        <v>7</v>
      </c>
      <c r="Y481" s="52">
        <f t="shared" si="96"/>
        <v>15</v>
      </c>
      <c r="Z481">
        <f t="shared" si="97"/>
        <v>22</v>
      </c>
    </row>
    <row r="482" spans="1:26" x14ac:dyDescent="0.2">
      <c r="A482" s="51" t="s">
        <v>16</v>
      </c>
      <c r="B482" s="16"/>
      <c r="C482" s="47" t="s">
        <v>209</v>
      </c>
      <c r="D482" s="47" t="s">
        <v>324</v>
      </c>
      <c r="E482" s="52" t="s">
        <v>325</v>
      </c>
      <c r="F482" s="56">
        <v>4</v>
      </c>
      <c r="G482" s="47">
        <v>3</v>
      </c>
      <c r="H482" s="47">
        <v>1</v>
      </c>
      <c r="I482" s="47"/>
      <c r="J482" s="47">
        <v>2</v>
      </c>
      <c r="K482" s="47">
        <v>4</v>
      </c>
      <c r="L482" s="47">
        <v>10</v>
      </c>
      <c r="M482" s="47">
        <v>4</v>
      </c>
      <c r="N482" s="47">
        <v>25</v>
      </c>
      <c r="O482" s="47">
        <v>13</v>
      </c>
      <c r="P482" s="47">
        <v>4</v>
      </c>
      <c r="Q482" s="47">
        <v>2</v>
      </c>
      <c r="R482" s="47">
        <v>10</v>
      </c>
      <c r="S482" s="47">
        <v>3</v>
      </c>
      <c r="T482" s="47"/>
      <c r="U482" s="47"/>
      <c r="V482" s="47">
        <v>233</v>
      </c>
      <c r="W482" s="48">
        <v>89</v>
      </c>
      <c r="X482" s="61">
        <f t="shared" si="92"/>
        <v>289</v>
      </c>
      <c r="Y482" s="52">
        <f t="shared" si="93"/>
        <v>118</v>
      </c>
      <c r="Z482">
        <f t="shared" si="94"/>
        <v>407</v>
      </c>
    </row>
    <row r="483" spans="1:26" x14ac:dyDescent="0.2">
      <c r="A483" s="51" t="s">
        <v>16</v>
      </c>
      <c r="B483" s="16"/>
      <c r="C483" s="47" t="s">
        <v>138</v>
      </c>
      <c r="D483" s="47" t="s">
        <v>320</v>
      </c>
      <c r="E483" s="52" t="s">
        <v>321</v>
      </c>
      <c r="F483" s="56"/>
      <c r="G483" s="47"/>
      <c r="H483" s="47"/>
      <c r="I483" s="47"/>
      <c r="J483" s="47"/>
      <c r="K483" s="47"/>
      <c r="L483" s="47"/>
      <c r="M483" s="47"/>
      <c r="N483" s="47"/>
      <c r="O483" s="47">
        <v>1</v>
      </c>
      <c r="P483" s="47"/>
      <c r="Q483" s="47"/>
      <c r="R483" s="47">
        <v>1</v>
      </c>
      <c r="S483" s="47"/>
      <c r="T483" s="47"/>
      <c r="U483" s="47"/>
      <c r="V483" s="47">
        <v>1</v>
      </c>
      <c r="W483" s="48">
        <v>3</v>
      </c>
      <c r="X483" s="61">
        <f t="shared" si="92"/>
        <v>2</v>
      </c>
      <c r="Y483" s="52">
        <f t="shared" si="93"/>
        <v>4</v>
      </c>
      <c r="Z483">
        <f t="shared" si="94"/>
        <v>6</v>
      </c>
    </row>
    <row r="484" spans="1:26" x14ac:dyDescent="0.2">
      <c r="A484" s="51" t="s">
        <v>16</v>
      </c>
      <c r="B484" s="16"/>
      <c r="C484" s="47" t="s">
        <v>138</v>
      </c>
      <c r="D484" s="47" t="s">
        <v>322</v>
      </c>
      <c r="E484" s="52" t="s">
        <v>323</v>
      </c>
      <c r="F484" s="56"/>
      <c r="G484" s="47"/>
      <c r="H484" s="47"/>
      <c r="I484" s="47"/>
      <c r="J484" s="47"/>
      <c r="K484" s="47"/>
      <c r="L484" s="47"/>
      <c r="M484" s="47">
        <v>1</v>
      </c>
      <c r="N484" s="47"/>
      <c r="O484" s="47"/>
      <c r="P484" s="47"/>
      <c r="Q484" s="47"/>
      <c r="R484" s="47"/>
      <c r="S484" s="47">
        <v>2</v>
      </c>
      <c r="T484" s="47"/>
      <c r="U484" s="47"/>
      <c r="V484" s="47">
        <v>8</v>
      </c>
      <c r="W484" s="48">
        <v>7</v>
      </c>
      <c r="X484" s="61">
        <f t="shared" si="92"/>
        <v>8</v>
      </c>
      <c r="Y484" s="52">
        <f t="shared" si="93"/>
        <v>10</v>
      </c>
      <c r="Z484">
        <f t="shared" si="94"/>
        <v>18</v>
      </c>
    </row>
    <row r="485" spans="1:26" x14ac:dyDescent="0.2">
      <c r="A485" s="51" t="s">
        <v>16</v>
      </c>
      <c r="B485" s="16"/>
      <c r="C485" s="47" t="s">
        <v>178</v>
      </c>
      <c r="D485" s="47" t="s">
        <v>326</v>
      </c>
      <c r="E485" s="52" t="s">
        <v>327</v>
      </c>
      <c r="F485" s="56">
        <v>2</v>
      </c>
      <c r="G485" s="47">
        <v>2</v>
      </c>
      <c r="H485" s="47"/>
      <c r="I485" s="47"/>
      <c r="J485" s="47">
        <v>3</v>
      </c>
      <c r="K485" s="47">
        <v>1</v>
      </c>
      <c r="L485" s="47"/>
      <c r="M485" s="47">
        <v>1</v>
      </c>
      <c r="N485" s="47">
        <v>5</v>
      </c>
      <c r="O485" s="47">
        <v>1</v>
      </c>
      <c r="P485" s="47">
        <v>1</v>
      </c>
      <c r="Q485" s="47"/>
      <c r="R485" s="47">
        <v>5</v>
      </c>
      <c r="S485" s="47">
        <v>2</v>
      </c>
      <c r="T485" s="47"/>
      <c r="U485" s="47"/>
      <c r="V485" s="47">
        <v>47</v>
      </c>
      <c r="W485" s="48">
        <v>13</v>
      </c>
      <c r="X485" s="61">
        <f t="shared" si="92"/>
        <v>63</v>
      </c>
      <c r="Y485" s="52">
        <f t="shared" si="93"/>
        <v>20</v>
      </c>
      <c r="Z485">
        <f t="shared" si="94"/>
        <v>83</v>
      </c>
    </row>
    <row r="486" spans="1:26" x14ac:dyDescent="0.2">
      <c r="A486" s="51" t="s">
        <v>16</v>
      </c>
      <c r="B486" s="16"/>
      <c r="C486" s="47" t="s">
        <v>160</v>
      </c>
      <c r="D486" s="47" t="s">
        <v>330</v>
      </c>
      <c r="E486" s="52" t="s">
        <v>331</v>
      </c>
      <c r="F486" s="56"/>
      <c r="G486" s="47"/>
      <c r="H486" s="47"/>
      <c r="I486" s="47"/>
      <c r="J486" s="47"/>
      <c r="K486" s="47"/>
      <c r="L486" s="47">
        <v>1</v>
      </c>
      <c r="M486" s="47">
        <v>1</v>
      </c>
      <c r="N486" s="47">
        <v>1</v>
      </c>
      <c r="O486" s="47"/>
      <c r="P486" s="47"/>
      <c r="Q486" s="47"/>
      <c r="R486" s="47">
        <v>3</v>
      </c>
      <c r="S486" s="47">
        <v>1</v>
      </c>
      <c r="T486" s="47"/>
      <c r="U486" s="47"/>
      <c r="V486" s="47"/>
      <c r="W486" s="48">
        <v>1</v>
      </c>
      <c r="X486" s="61">
        <f t="shared" si="92"/>
        <v>5</v>
      </c>
      <c r="Y486" s="52">
        <f t="shared" si="93"/>
        <v>3</v>
      </c>
      <c r="Z486">
        <f t="shared" si="94"/>
        <v>8</v>
      </c>
    </row>
    <row r="487" spans="1:26" x14ac:dyDescent="0.2">
      <c r="A487" s="51" t="s">
        <v>16</v>
      </c>
      <c r="B487" s="16"/>
      <c r="C487" s="47" t="s">
        <v>230</v>
      </c>
      <c r="D487" s="47" t="s">
        <v>328</v>
      </c>
      <c r="E487" s="52" t="s">
        <v>329</v>
      </c>
      <c r="F487" s="56"/>
      <c r="G487" s="47"/>
      <c r="H487" s="47"/>
      <c r="I487" s="47"/>
      <c r="J487" s="47">
        <v>1</v>
      </c>
      <c r="K487" s="47"/>
      <c r="L487" s="47"/>
      <c r="M487" s="47">
        <v>1</v>
      </c>
      <c r="N487" s="47">
        <v>1</v>
      </c>
      <c r="O487" s="47"/>
      <c r="P487" s="47"/>
      <c r="Q487" s="47"/>
      <c r="R487" s="47"/>
      <c r="S487" s="47"/>
      <c r="T487" s="47"/>
      <c r="U487" s="47"/>
      <c r="V487" s="47">
        <v>2</v>
      </c>
      <c r="W487" s="48">
        <v>7</v>
      </c>
      <c r="X487" s="61">
        <f t="shared" si="92"/>
        <v>4</v>
      </c>
      <c r="Y487" s="52">
        <f t="shared" si="93"/>
        <v>8</v>
      </c>
      <c r="Z487">
        <f t="shared" si="94"/>
        <v>12</v>
      </c>
    </row>
    <row r="488" spans="1:26" x14ac:dyDescent="0.2">
      <c r="A488" s="51" t="s">
        <v>16</v>
      </c>
      <c r="B488" s="16"/>
      <c r="C488" s="47" t="s">
        <v>230</v>
      </c>
      <c r="D488" s="47" t="s">
        <v>334</v>
      </c>
      <c r="E488" s="52" t="s">
        <v>335</v>
      </c>
      <c r="F488" s="56"/>
      <c r="G488" s="47"/>
      <c r="H488" s="47"/>
      <c r="I488" s="47"/>
      <c r="J488" s="47"/>
      <c r="K488" s="47">
        <v>1</v>
      </c>
      <c r="L488" s="47"/>
      <c r="M488" s="47"/>
      <c r="N488" s="47"/>
      <c r="O488" s="47">
        <v>4</v>
      </c>
      <c r="P488" s="47"/>
      <c r="Q488" s="47"/>
      <c r="R488" s="47"/>
      <c r="S488" s="47">
        <v>1</v>
      </c>
      <c r="T488" s="47"/>
      <c r="U488" s="47"/>
      <c r="V488" s="47">
        <v>6</v>
      </c>
      <c r="W488" s="48">
        <v>17</v>
      </c>
      <c r="X488" s="61">
        <f t="shared" si="92"/>
        <v>6</v>
      </c>
      <c r="Y488" s="52">
        <f t="shared" si="93"/>
        <v>23</v>
      </c>
      <c r="Z488">
        <f t="shared" si="94"/>
        <v>29</v>
      </c>
    </row>
    <row r="489" spans="1:26" x14ac:dyDescent="0.2">
      <c r="A489" s="51" t="s">
        <v>16</v>
      </c>
      <c r="B489" s="16"/>
      <c r="C489" s="47" t="s">
        <v>230</v>
      </c>
      <c r="D489" s="47" t="s">
        <v>341</v>
      </c>
      <c r="E489" s="52" t="s">
        <v>342</v>
      </c>
      <c r="F489" s="56"/>
      <c r="G489" s="47"/>
      <c r="H489" s="47"/>
      <c r="I489" s="47"/>
      <c r="J489" s="47"/>
      <c r="K489" s="47"/>
      <c r="L489" s="47"/>
      <c r="M489" s="47"/>
      <c r="N489" s="47"/>
      <c r="O489" s="47"/>
      <c r="P489" s="47"/>
      <c r="Q489" s="47"/>
      <c r="R489" s="47"/>
      <c r="S489" s="47"/>
      <c r="T489" s="47"/>
      <c r="U489" s="47"/>
      <c r="V489" s="47"/>
      <c r="W489" s="48">
        <v>2</v>
      </c>
      <c r="X489" s="61">
        <f t="shared" si="92"/>
        <v>0</v>
      </c>
      <c r="Y489" s="52">
        <f t="shared" si="93"/>
        <v>2</v>
      </c>
      <c r="Z489">
        <f t="shared" si="94"/>
        <v>2</v>
      </c>
    </row>
    <row r="490" spans="1:26" x14ac:dyDescent="0.2">
      <c r="A490" s="51" t="s">
        <v>16</v>
      </c>
      <c r="B490" s="16"/>
      <c r="C490" s="47" t="s">
        <v>336</v>
      </c>
      <c r="D490" s="47" t="s">
        <v>337</v>
      </c>
      <c r="E490" s="52" t="s">
        <v>338</v>
      </c>
      <c r="F490" s="56">
        <v>5</v>
      </c>
      <c r="G490" s="47">
        <v>13</v>
      </c>
      <c r="H490" s="47">
        <v>1</v>
      </c>
      <c r="I490" s="47">
        <v>2</v>
      </c>
      <c r="J490" s="47">
        <v>11</v>
      </c>
      <c r="K490" s="47">
        <v>12</v>
      </c>
      <c r="L490" s="47">
        <v>22</v>
      </c>
      <c r="M490" s="47">
        <v>11</v>
      </c>
      <c r="N490" s="47">
        <v>48</v>
      </c>
      <c r="O490" s="47">
        <v>37</v>
      </c>
      <c r="P490" s="47">
        <v>1</v>
      </c>
      <c r="Q490" s="47">
        <v>1</v>
      </c>
      <c r="R490" s="47">
        <v>8</v>
      </c>
      <c r="S490" s="47">
        <v>7</v>
      </c>
      <c r="T490" s="47"/>
      <c r="U490" s="47"/>
      <c r="V490" s="47">
        <v>159</v>
      </c>
      <c r="W490" s="48">
        <v>177</v>
      </c>
      <c r="X490" s="61">
        <f t="shared" si="92"/>
        <v>255</v>
      </c>
      <c r="Y490" s="52">
        <f t="shared" si="93"/>
        <v>260</v>
      </c>
      <c r="Z490">
        <f t="shared" si="94"/>
        <v>515</v>
      </c>
    </row>
    <row r="491" spans="1:26" x14ac:dyDescent="0.2">
      <c r="A491" s="51" t="s">
        <v>16</v>
      </c>
      <c r="B491" s="16"/>
      <c r="C491" s="47" t="s">
        <v>336</v>
      </c>
      <c r="D491" s="47" t="s">
        <v>339</v>
      </c>
      <c r="E491" s="52" t="s">
        <v>340</v>
      </c>
      <c r="F491" s="56"/>
      <c r="G491" s="47"/>
      <c r="H491" s="47"/>
      <c r="I491" s="47"/>
      <c r="J491" s="47"/>
      <c r="K491" s="47"/>
      <c r="L491" s="47">
        <v>1</v>
      </c>
      <c r="M491" s="47"/>
      <c r="N491" s="47"/>
      <c r="O491" s="47"/>
      <c r="P491" s="47"/>
      <c r="Q491" s="47"/>
      <c r="R491" s="47"/>
      <c r="S491" s="47"/>
      <c r="T491" s="47"/>
      <c r="U491" s="47"/>
      <c r="V491" s="47">
        <v>6</v>
      </c>
      <c r="W491" s="48">
        <v>2</v>
      </c>
      <c r="X491" s="61">
        <f t="shared" si="92"/>
        <v>7</v>
      </c>
      <c r="Y491" s="52">
        <f t="shared" si="93"/>
        <v>2</v>
      </c>
      <c r="Z491">
        <f t="shared" si="94"/>
        <v>9</v>
      </c>
    </row>
    <row r="492" spans="1:26" x14ac:dyDescent="0.2">
      <c r="A492" s="51" t="s">
        <v>16</v>
      </c>
      <c r="B492" s="16"/>
      <c r="C492" s="47" t="s">
        <v>151</v>
      </c>
      <c r="D492" s="47" t="s">
        <v>550</v>
      </c>
      <c r="E492" s="52" t="s">
        <v>551</v>
      </c>
      <c r="F492" s="56"/>
      <c r="G492" s="47"/>
      <c r="H492" s="47"/>
      <c r="I492" s="47"/>
      <c r="J492" s="47"/>
      <c r="K492" s="47"/>
      <c r="L492" s="47"/>
      <c r="M492" s="47"/>
      <c r="N492" s="47">
        <v>1</v>
      </c>
      <c r="O492" s="47"/>
      <c r="P492" s="47"/>
      <c r="Q492" s="47"/>
      <c r="R492" s="47"/>
      <c r="S492" s="47">
        <v>1</v>
      </c>
      <c r="T492" s="47"/>
      <c r="U492" s="47"/>
      <c r="V492" s="47"/>
      <c r="W492" s="48"/>
      <c r="X492" s="61">
        <f t="shared" si="92"/>
        <v>1</v>
      </c>
      <c r="Y492" s="52">
        <f t="shared" si="93"/>
        <v>1</v>
      </c>
      <c r="Z492">
        <f t="shared" si="94"/>
        <v>2</v>
      </c>
    </row>
    <row r="493" spans="1:26" x14ac:dyDescent="0.2">
      <c r="A493" s="51" t="s">
        <v>16</v>
      </c>
      <c r="B493" s="16"/>
      <c r="C493" s="47" t="s">
        <v>178</v>
      </c>
      <c r="D493" s="47" t="s">
        <v>332</v>
      </c>
      <c r="E493" s="52" t="s">
        <v>333</v>
      </c>
      <c r="F493" s="56">
        <v>1</v>
      </c>
      <c r="G493" s="47">
        <v>1</v>
      </c>
      <c r="H493" s="47"/>
      <c r="I493" s="47"/>
      <c r="J493" s="47">
        <v>2</v>
      </c>
      <c r="K493" s="47">
        <v>1</v>
      </c>
      <c r="L493" s="47">
        <v>9</v>
      </c>
      <c r="M493" s="47"/>
      <c r="N493" s="47">
        <v>17</v>
      </c>
      <c r="O493" s="47">
        <v>4</v>
      </c>
      <c r="P493" s="47">
        <v>2</v>
      </c>
      <c r="Q493" s="47"/>
      <c r="R493" s="47">
        <v>4</v>
      </c>
      <c r="S493" s="47">
        <v>3</v>
      </c>
      <c r="T493" s="47"/>
      <c r="U493" s="47"/>
      <c r="V493" s="47">
        <v>26</v>
      </c>
      <c r="W493" s="48">
        <v>9</v>
      </c>
      <c r="X493" s="61">
        <f t="shared" si="92"/>
        <v>61</v>
      </c>
      <c r="Y493" s="52">
        <f t="shared" si="93"/>
        <v>18</v>
      </c>
      <c r="Z493">
        <f t="shared" si="94"/>
        <v>79</v>
      </c>
    </row>
    <row r="494" spans="1:26" x14ac:dyDescent="0.2">
      <c r="A494" s="51" t="s">
        <v>16</v>
      </c>
      <c r="B494" s="127"/>
      <c r="C494" s="128" t="s">
        <v>230</v>
      </c>
      <c r="D494" s="128" t="s">
        <v>343</v>
      </c>
      <c r="E494" s="129" t="s">
        <v>344</v>
      </c>
      <c r="F494" s="130"/>
      <c r="G494" s="128"/>
      <c r="H494" s="128"/>
      <c r="I494" s="128"/>
      <c r="J494" s="128">
        <v>1</v>
      </c>
      <c r="K494" s="128"/>
      <c r="L494" s="128"/>
      <c r="M494" s="128"/>
      <c r="N494" s="128">
        <v>2</v>
      </c>
      <c r="O494" s="128"/>
      <c r="P494" s="128"/>
      <c r="Q494" s="128"/>
      <c r="R494" s="128"/>
      <c r="S494" s="128">
        <v>1</v>
      </c>
      <c r="T494" s="128"/>
      <c r="U494" s="128"/>
      <c r="V494" s="128">
        <v>8</v>
      </c>
      <c r="W494" s="131">
        <v>6</v>
      </c>
      <c r="X494" s="61">
        <f t="shared" ref="X494" si="98">F494+H494+J494+L494+N494+P494+R494+T494+V494</f>
        <v>11</v>
      </c>
      <c r="Y494" s="52">
        <f t="shared" ref="Y494" si="99">G494+I494+K494+M494+O494+Q494+S494+U494+W494</f>
        <v>7</v>
      </c>
      <c r="Z494">
        <f t="shared" ref="Z494" si="100">SUM(X494:Y494)</f>
        <v>18</v>
      </c>
    </row>
    <row r="495" spans="1:26" x14ac:dyDescent="0.2">
      <c r="A495" s="53" t="s">
        <v>16</v>
      </c>
      <c r="B495" s="17"/>
      <c r="C495" s="54"/>
      <c r="D495" s="54" t="s">
        <v>544</v>
      </c>
      <c r="E495" s="55" t="s">
        <v>545</v>
      </c>
      <c r="F495" s="57"/>
      <c r="G495" s="54"/>
      <c r="H495" s="54"/>
      <c r="I495" s="54"/>
      <c r="J495" s="54"/>
      <c r="K495" s="54"/>
      <c r="L495" s="54"/>
      <c r="M495" s="54"/>
      <c r="N495" s="54"/>
      <c r="O495" s="54"/>
      <c r="P495" s="54">
        <v>12</v>
      </c>
      <c r="Q495" s="54">
        <v>8</v>
      </c>
      <c r="R495" s="54"/>
      <c r="S495" s="54"/>
      <c r="T495" s="54"/>
      <c r="U495" s="54"/>
      <c r="V495" s="54"/>
      <c r="W495" s="60"/>
      <c r="X495" s="62">
        <f t="shared" si="92"/>
        <v>12</v>
      </c>
      <c r="Y495" s="55">
        <f t="shared" si="93"/>
        <v>8</v>
      </c>
      <c r="Z495">
        <f t="shared" si="94"/>
        <v>20</v>
      </c>
    </row>
    <row r="496" spans="1:26" x14ac:dyDescent="0.2">
      <c r="A496" s="46"/>
      <c r="B496" s="3"/>
      <c r="E496" s="3" t="s">
        <v>50</v>
      </c>
      <c r="F496">
        <f t="shared" ref="F496:Z496" si="101">SUM(F384:F495)</f>
        <v>170</v>
      </c>
      <c r="G496">
        <f t="shared" si="101"/>
        <v>255</v>
      </c>
      <c r="H496">
        <f t="shared" si="101"/>
        <v>8</v>
      </c>
      <c r="I496">
        <f t="shared" si="101"/>
        <v>20</v>
      </c>
      <c r="J496">
        <f t="shared" si="101"/>
        <v>222</v>
      </c>
      <c r="K496">
        <f t="shared" si="101"/>
        <v>279</v>
      </c>
      <c r="L496">
        <f t="shared" si="101"/>
        <v>368</v>
      </c>
      <c r="M496">
        <f t="shared" si="101"/>
        <v>435</v>
      </c>
      <c r="N496">
        <f t="shared" si="101"/>
        <v>643</v>
      </c>
      <c r="O496">
        <f t="shared" si="101"/>
        <v>949</v>
      </c>
      <c r="P496">
        <f t="shared" si="101"/>
        <v>115</v>
      </c>
      <c r="Q496">
        <f t="shared" si="101"/>
        <v>116</v>
      </c>
      <c r="R496">
        <f t="shared" si="101"/>
        <v>307</v>
      </c>
      <c r="S496">
        <f t="shared" si="101"/>
        <v>346</v>
      </c>
      <c r="T496">
        <f t="shared" si="101"/>
        <v>2</v>
      </c>
      <c r="U496">
        <f t="shared" si="101"/>
        <v>9</v>
      </c>
      <c r="V496">
        <f t="shared" si="101"/>
        <v>4920</v>
      </c>
      <c r="W496">
        <f t="shared" si="101"/>
        <v>6427</v>
      </c>
      <c r="X496">
        <f t="shared" si="101"/>
        <v>6755</v>
      </c>
      <c r="Y496">
        <f t="shared" si="101"/>
        <v>8836</v>
      </c>
      <c r="Z496">
        <f t="shared" si="101"/>
        <v>15591</v>
      </c>
    </row>
    <row r="497" spans="1:26" x14ac:dyDescent="0.2">
      <c r="A497" s="3"/>
      <c r="B497" s="3"/>
    </row>
    <row r="498" spans="1:26" x14ac:dyDescent="0.2">
      <c r="A498" s="145" t="s">
        <v>593</v>
      </c>
      <c r="B498" s="112" t="s">
        <v>529</v>
      </c>
      <c r="C498" s="13" t="s">
        <v>138</v>
      </c>
      <c r="D498" s="13" t="s">
        <v>555</v>
      </c>
      <c r="E498" s="50" t="s">
        <v>556</v>
      </c>
      <c r="F498" s="21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>
        <v>1</v>
      </c>
      <c r="W498" s="15"/>
      <c r="X498" s="19">
        <f t="shared" ref="X498:X514" si="102">F498+H498+J498+L498+N498+P498+R498+T498+V498</f>
        <v>1</v>
      </c>
      <c r="Y498" s="50">
        <f t="shared" ref="Y498:Y514" si="103">G498+I498+K498+M498+O498+Q498+S498+U498+W498</f>
        <v>0</v>
      </c>
      <c r="Z498">
        <f t="shared" ref="Z498:Z514" si="104">SUM(X498:Y498)</f>
        <v>1</v>
      </c>
    </row>
    <row r="499" spans="1:26" x14ac:dyDescent="0.2">
      <c r="A499" s="51" t="s">
        <v>56</v>
      </c>
      <c r="B499" s="113" t="s">
        <v>538</v>
      </c>
      <c r="C499" s="47" t="s">
        <v>347</v>
      </c>
      <c r="D499" s="47" t="s">
        <v>348</v>
      </c>
      <c r="E499" s="52" t="s">
        <v>349</v>
      </c>
      <c r="F499" s="56"/>
      <c r="G499" s="47"/>
      <c r="H499" s="47"/>
      <c r="I499" s="47"/>
      <c r="J499" s="47"/>
      <c r="K499" s="47"/>
      <c r="L499" s="47"/>
      <c r="M499" s="47">
        <v>1</v>
      </c>
      <c r="N499" s="47"/>
      <c r="O499" s="47"/>
      <c r="P499" s="47"/>
      <c r="Q499" s="47"/>
      <c r="R499" s="47">
        <v>1</v>
      </c>
      <c r="S499" s="47">
        <v>1</v>
      </c>
      <c r="T499" s="47"/>
      <c r="U499" s="47"/>
      <c r="V499" s="47">
        <v>4</v>
      </c>
      <c r="W499" s="48">
        <v>1</v>
      </c>
      <c r="X499" s="61">
        <f t="shared" si="102"/>
        <v>5</v>
      </c>
      <c r="Y499" s="52">
        <f t="shared" si="103"/>
        <v>3</v>
      </c>
      <c r="Z499">
        <f t="shared" si="104"/>
        <v>8</v>
      </c>
    </row>
    <row r="500" spans="1:26" x14ac:dyDescent="0.2">
      <c r="A500" s="51" t="s">
        <v>56</v>
      </c>
      <c r="B500" s="113" t="s">
        <v>534</v>
      </c>
      <c r="C500" s="47" t="s">
        <v>352</v>
      </c>
      <c r="D500" s="47" t="s">
        <v>521</v>
      </c>
      <c r="E500" s="52" t="s">
        <v>522</v>
      </c>
      <c r="F500" s="56"/>
      <c r="G500" s="47"/>
      <c r="H500" s="47"/>
      <c r="I500" s="47"/>
      <c r="J500" s="47"/>
      <c r="K500" s="47"/>
      <c r="L500" s="47"/>
      <c r="M500" s="47"/>
      <c r="N500" s="47"/>
      <c r="O500" s="47"/>
      <c r="P500" s="47"/>
      <c r="Q500" s="47"/>
      <c r="R500" s="47"/>
      <c r="S500" s="47"/>
      <c r="T500" s="47"/>
      <c r="U500" s="47"/>
      <c r="V500" s="47"/>
      <c r="W500" s="48">
        <v>4</v>
      </c>
      <c r="X500" s="61">
        <f t="shared" si="102"/>
        <v>0</v>
      </c>
      <c r="Y500" s="52">
        <f t="shared" si="103"/>
        <v>4</v>
      </c>
      <c r="Z500">
        <f t="shared" si="104"/>
        <v>4</v>
      </c>
    </row>
    <row r="501" spans="1:26" x14ac:dyDescent="0.2">
      <c r="A501" s="51" t="s">
        <v>56</v>
      </c>
      <c r="B501" s="113" t="s">
        <v>539</v>
      </c>
      <c r="C501" s="47" t="s">
        <v>383</v>
      </c>
      <c r="D501" s="47" t="s">
        <v>350</v>
      </c>
      <c r="E501" s="52" t="s">
        <v>351</v>
      </c>
      <c r="F501" s="56"/>
      <c r="G501" s="47"/>
      <c r="H501" s="47"/>
      <c r="I501" s="47"/>
      <c r="J501" s="47"/>
      <c r="K501" s="47"/>
      <c r="L501" s="47"/>
      <c r="M501" s="47"/>
      <c r="N501" s="47"/>
      <c r="O501" s="47"/>
      <c r="P501" s="47">
        <v>1</v>
      </c>
      <c r="Q501" s="47"/>
      <c r="R501" s="47"/>
      <c r="S501" s="47">
        <v>1</v>
      </c>
      <c r="T501" s="47"/>
      <c r="U501" s="47"/>
      <c r="V501" s="47"/>
      <c r="W501" s="48">
        <v>3</v>
      </c>
      <c r="X501" s="61">
        <f t="shared" ref="X501:X507" si="105">F501+H501+J501+L501+N501+P501+R501+T501+V501</f>
        <v>1</v>
      </c>
      <c r="Y501" s="52">
        <f t="shared" ref="Y501:Y507" si="106">G501+I501+K501+M501+O501+Q501+S501+U501+W501</f>
        <v>4</v>
      </c>
      <c r="Z501">
        <f t="shared" ref="Z501:Z507" si="107">SUM(X501:Y501)</f>
        <v>5</v>
      </c>
    </row>
    <row r="502" spans="1:26" x14ac:dyDescent="0.2">
      <c r="A502" s="51" t="s">
        <v>56</v>
      </c>
      <c r="B502" s="16">
        <v>111003</v>
      </c>
      <c r="C502" s="47" t="s">
        <v>352</v>
      </c>
      <c r="D502" s="47" t="s">
        <v>353</v>
      </c>
      <c r="E502" s="52" t="s">
        <v>354</v>
      </c>
      <c r="F502" s="56"/>
      <c r="G502" s="47"/>
      <c r="H502" s="47"/>
      <c r="I502" s="47"/>
      <c r="J502" s="47"/>
      <c r="K502" s="47"/>
      <c r="L502" s="47"/>
      <c r="M502" s="47"/>
      <c r="N502" s="47"/>
      <c r="O502" s="47"/>
      <c r="P502" s="47"/>
      <c r="Q502" s="47"/>
      <c r="R502" s="47">
        <v>1</v>
      </c>
      <c r="S502" s="47"/>
      <c r="T502" s="47"/>
      <c r="U502" s="47"/>
      <c r="V502" s="47">
        <v>4</v>
      </c>
      <c r="W502" s="48"/>
      <c r="X502" s="61">
        <f t="shared" si="105"/>
        <v>5</v>
      </c>
      <c r="Y502" s="52">
        <f t="shared" si="106"/>
        <v>0</v>
      </c>
      <c r="Z502">
        <f t="shared" si="107"/>
        <v>5</v>
      </c>
    </row>
    <row r="503" spans="1:26" x14ac:dyDescent="0.2">
      <c r="A503" s="51" t="s">
        <v>56</v>
      </c>
      <c r="B503" s="16">
        <v>131210</v>
      </c>
      <c r="C503" s="47" t="s">
        <v>383</v>
      </c>
      <c r="D503" s="47" t="s">
        <v>356</v>
      </c>
      <c r="E503" s="52" t="s">
        <v>357</v>
      </c>
      <c r="F503" s="56"/>
      <c r="G503" s="47"/>
      <c r="H503" s="47"/>
      <c r="I503" s="47"/>
      <c r="J503" s="47"/>
      <c r="K503" s="47"/>
      <c r="L503" s="47"/>
      <c r="M503" s="47"/>
      <c r="N503" s="47"/>
      <c r="O503" s="47"/>
      <c r="P503" s="47"/>
      <c r="Q503" s="47"/>
      <c r="R503" s="47"/>
      <c r="S503" s="47"/>
      <c r="T503" s="47"/>
      <c r="U503" s="47"/>
      <c r="V503" s="47"/>
      <c r="W503" s="48">
        <v>1</v>
      </c>
      <c r="X503" s="61">
        <f t="shared" si="105"/>
        <v>0</v>
      </c>
      <c r="Y503" s="52">
        <f t="shared" si="106"/>
        <v>1</v>
      </c>
      <c r="Z503">
        <f t="shared" si="107"/>
        <v>1</v>
      </c>
    </row>
    <row r="504" spans="1:26" x14ac:dyDescent="0.2">
      <c r="A504" s="51" t="s">
        <v>56</v>
      </c>
      <c r="B504" s="16">
        <v>131315</v>
      </c>
      <c r="C504" s="47" t="s">
        <v>383</v>
      </c>
      <c r="D504" s="47" t="s">
        <v>582</v>
      </c>
      <c r="E504" s="52" t="s">
        <v>583</v>
      </c>
      <c r="F504" s="56"/>
      <c r="G504" s="47"/>
      <c r="H504" s="47"/>
      <c r="I504" s="47"/>
      <c r="J504" s="47"/>
      <c r="K504" s="47"/>
      <c r="L504" s="47"/>
      <c r="M504" s="47">
        <v>1</v>
      </c>
      <c r="N504" s="47"/>
      <c r="O504" s="47"/>
      <c r="P504" s="47"/>
      <c r="Q504" s="47"/>
      <c r="R504" s="47"/>
      <c r="S504" s="47">
        <v>2</v>
      </c>
      <c r="T504" s="47"/>
      <c r="U504" s="47"/>
      <c r="V504" s="47"/>
      <c r="W504" s="48">
        <v>12</v>
      </c>
      <c r="X504" s="61">
        <f t="shared" si="105"/>
        <v>0</v>
      </c>
      <c r="Y504" s="52">
        <f t="shared" si="106"/>
        <v>15</v>
      </c>
      <c r="Z504">
        <f t="shared" si="107"/>
        <v>15</v>
      </c>
    </row>
    <row r="505" spans="1:26" x14ac:dyDescent="0.2">
      <c r="A505" s="51" t="s">
        <v>56</v>
      </c>
      <c r="B505" s="16">
        <v>140999</v>
      </c>
      <c r="C505" s="47" t="s">
        <v>386</v>
      </c>
      <c r="D505" s="47" t="s">
        <v>584</v>
      </c>
      <c r="E505" s="52" t="s">
        <v>585</v>
      </c>
      <c r="F505" s="56"/>
      <c r="G505" s="47"/>
      <c r="H505" s="47"/>
      <c r="I505" s="47"/>
      <c r="J505" s="47"/>
      <c r="K505" s="47"/>
      <c r="L505" s="47"/>
      <c r="M505" s="47">
        <v>1</v>
      </c>
      <c r="N505" s="47"/>
      <c r="O505" s="47"/>
      <c r="P505" s="47">
        <v>1</v>
      </c>
      <c r="Q505" s="47"/>
      <c r="R505" s="47"/>
      <c r="S505" s="47"/>
      <c r="T505" s="47"/>
      <c r="U505" s="47"/>
      <c r="V505" s="47">
        <v>1</v>
      </c>
      <c r="W505" s="48"/>
      <c r="X505" s="61">
        <f t="shared" si="105"/>
        <v>2</v>
      </c>
      <c r="Y505" s="52">
        <f t="shared" si="106"/>
        <v>1</v>
      </c>
      <c r="Z505">
        <f t="shared" si="107"/>
        <v>3</v>
      </c>
    </row>
    <row r="506" spans="1:26" x14ac:dyDescent="0.2">
      <c r="A506" s="51" t="s">
        <v>56</v>
      </c>
      <c r="B506" s="16">
        <v>190701</v>
      </c>
      <c r="C506" s="47" t="s">
        <v>541</v>
      </c>
      <c r="D506" s="47" t="s">
        <v>358</v>
      </c>
      <c r="E506" s="52" t="s">
        <v>359</v>
      </c>
      <c r="F506" s="56"/>
      <c r="G506" s="47"/>
      <c r="H506" s="47"/>
      <c r="I506" s="47"/>
      <c r="J506" s="47"/>
      <c r="K506" s="47"/>
      <c r="L506" s="47"/>
      <c r="M506" s="47"/>
      <c r="N506" s="47"/>
      <c r="O506" s="47"/>
      <c r="P506" s="47"/>
      <c r="Q506" s="47">
        <v>1</v>
      </c>
      <c r="R506" s="47"/>
      <c r="S506" s="47"/>
      <c r="T506" s="47"/>
      <c r="U506" s="47"/>
      <c r="V506" s="47">
        <v>1</v>
      </c>
      <c r="W506" s="48">
        <v>1</v>
      </c>
      <c r="X506" s="61">
        <f t="shared" si="105"/>
        <v>1</v>
      </c>
      <c r="Y506" s="52">
        <f t="shared" si="106"/>
        <v>2</v>
      </c>
      <c r="Z506">
        <f t="shared" si="107"/>
        <v>3</v>
      </c>
    </row>
    <row r="507" spans="1:26" x14ac:dyDescent="0.2">
      <c r="A507" s="51" t="s">
        <v>56</v>
      </c>
      <c r="B507" s="16">
        <v>302401</v>
      </c>
      <c r="C507" s="47" t="s">
        <v>352</v>
      </c>
      <c r="D507" s="47" t="s">
        <v>360</v>
      </c>
      <c r="E507" s="52" t="s">
        <v>361</v>
      </c>
      <c r="F507" s="56"/>
      <c r="G507" s="47"/>
      <c r="H507" s="47"/>
      <c r="I507" s="47"/>
      <c r="J507" s="47"/>
      <c r="K507" s="47"/>
      <c r="L507" s="47"/>
      <c r="M507" s="47"/>
      <c r="N507" s="47"/>
      <c r="O507" s="47"/>
      <c r="P507" s="47">
        <v>1</v>
      </c>
      <c r="Q507" s="47"/>
      <c r="R507" s="47"/>
      <c r="S507" s="47"/>
      <c r="T507" s="47"/>
      <c r="U507" s="47"/>
      <c r="V507" s="47">
        <v>2</v>
      </c>
      <c r="W507" s="48">
        <v>2</v>
      </c>
      <c r="X507" s="61">
        <f t="shared" si="105"/>
        <v>3</v>
      </c>
      <c r="Y507" s="52">
        <f t="shared" si="106"/>
        <v>2</v>
      </c>
      <c r="Z507">
        <f t="shared" si="107"/>
        <v>5</v>
      </c>
    </row>
    <row r="508" spans="1:26" x14ac:dyDescent="0.2">
      <c r="A508" s="51" t="s">
        <v>56</v>
      </c>
      <c r="B508" s="16">
        <v>400605</v>
      </c>
      <c r="C508" s="47" t="s">
        <v>347</v>
      </c>
      <c r="D508" s="47" t="s">
        <v>523</v>
      </c>
      <c r="E508" s="52" t="s">
        <v>524</v>
      </c>
      <c r="F508" s="56"/>
      <c r="G508" s="47"/>
      <c r="H508" s="47"/>
      <c r="I508" s="47"/>
      <c r="J508" s="47"/>
      <c r="K508" s="47"/>
      <c r="L508" s="47"/>
      <c r="M508" s="47"/>
      <c r="N508" s="47"/>
      <c r="O508" s="47"/>
      <c r="P508" s="47"/>
      <c r="Q508" s="47"/>
      <c r="R508" s="47"/>
      <c r="S508" s="47"/>
      <c r="T508" s="47"/>
      <c r="U508" s="47"/>
      <c r="V508" s="47">
        <v>1</v>
      </c>
      <c r="W508" s="48">
        <v>2</v>
      </c>
      <c r="X508" s="61">
        <f t="shared" ref="X508:X509" si="108">F508+H508+J508+L508+N508+P508+R508+T508+V508</f>
        <v>1</v>
      </c>
      <c r="Y508" s="52">
        <f t="shared" ref="Y508:Y509" si="109">G508+I508+K508+M508+O508+Q508+S508+U508+W508</f>
        <v>2</v>
      </c>
      <c r="Z508">
        <f t="shared" ref="Z508:Z509" si="110">SUM(X508:Y508)</f>
        <v>3</v>
      </c>
    </row>
    <row r="509" spans="1:26" x14ac:dyDescent="0.2">
      <c r="A509" s="51" t="s">
        <v>56</v>
      </c>
      <c r="B509" s="16">
        <v>430303</v>
      </c>
      <c r="C509" s="47" t="s">
        <v>352</v>
      </c>
      <c r="D509" s="47" t="s">
        <v>362</v>
      </c>
      <c r="E509" s="52" t="s">
        <v>363</v>
      </c>
      <c r="F509" s="56"/>
      <c r="G509" s="47"/>
      <c r="H509" s="47"/>
      <c r="I509" s="47"/>
      <c r="J509" s="47"/>
      <c r="K509" s="47">
        <v>1</v>
      </c>
      <c r="L509" s="47"/>
      <c r="M509" s="47"/>
      <c r="N509" s="47">
        <v>2</v>
      </c>
      <c r="O509" s="47">
        <v>1</v>
      </c>
      <c r="P509" s="47"/>
      <c r="Q509" s="47"/>
      <c r="R509" s="47">
        <v>1</v>
      </c>
      <c r="S509" s="47"/>
      <c r="T509" s="47"/>
      <c r="U509" s="47"/>
      <c r="V509" s="47">
        <v>15</v>
      </c>
      <c r="W509" s="48">
        <v>4</v>
      </c>
      <c r="X509" s="61">
        <f t="shared" si="108"/>
        <v>18</v>
      </c>
      <c r="Y509" s="52">
        <f t="shared" si="109"/>
        <v>6</v>
      </c>
      <c r="Z509">
        <f t="shared" si="110"/>
        <v>24</v>
      </c>
    </row>
    <row r="510" spans="1:26" x14ac:dyDescent="0.2">
      <c r="A510" s="51" t="s">
        <v>56</v>
      </c>
      <c r="B510" s="16">
        <v>450702</v>
      </c>
      <c r="C510" s="47" t="s">
        <v>347</v>
      </c>
      <c r="D510" s="47" t="s">
        <v>364</v>
      </c>
      <c r="E510" s="52" t="s">
        <v>365</v>
      </c>
      <c r="F510" s="56"/>
      <c r="G510" s="47"/>
      <c r="H510" s="47"/>
      <c r="I510" s="47"/>
      <c r="J510" s="47"/>
      <c r="K510" s="47"/>
      <c r="L510" s="47"/>
      <c r="M510" s="47"/>
      <c r="N510" s="47">
        <v>1</v>
      </c>
      <c r="O510" s="47"/>
      <c r="P510" s="47">
        <v>1</v>
      </c>
      <c r="Q510" s="47">
        <v>2</v>
      </c>
      <c r="R510" s="47"/>
      <c r="S510" s="47">
        <v>1</v>
      </c>
      <c r="T510" s="47"/>
      <c r="U510" s="47"/>
      <c r="V510" s="47">
        <v>3</v>
      </c>
      <c r="W510" s="48">
        <v>7</v>
      </c>
      <c r="X510" s="61">
        <f t="shared" si="102"/>
        <v>5</v>
      </c>
      <c r="Y510" s="52">
        <f t="shared" si="103"/>
        <v>10</v>
      </c>
      <c r="Z510">
        <f t="shared" si="104"/>
        <v>15</v>
      </c>
    </row>
    <row r="511" spans="1:26" x14ac:dyDescent="0.2">
      <c r="A511" s="51" t="s">
        <v>56</v>
      </c>
      <c r="B511" s="16">
        <v>513801</v>
      </c>
      <c r="C511" s="47" t="s">
        <v>366</v>
      </c>
      <c r="D511" s="47" t="s">
        <v>367</v>
      </c>
      <c r="E511" s="52" t="s">
        <v>368</v>
      </c>
      <c r="F511" s="56"/>
      <c r="G511" s="47"/>
      <c r="H511" s="47"/>
      <c r="I511" s="47"/>
      <c r="J511" s="47"/>
      <c r="K511" s="47"/>
      <c r="L511" s="47"/>
      <c r="M511" s="47"/>
      <c r="N511" s="47"/>
      <c r="O511" s="47"/>
      <c r="P511" s="47"/>
      <c r="Q511" s="47"/>
      <c r="R511" s="47"/>
      <c r="S511" s="47"/>
      <c r="T511" s="47"/>
      <c r="U511" s="47">
        <v>1</v>
      </c>
      <c r="V511" s="47"/>
      <c r="W511" s="48">
        <v>2</v>
      </c>
      <c r="X511" s="61">
        <f t="shared" si="102"/>
        <v>0</v>
      </c>
      <c r="Y511" s="52">
        <f t="shared" si="103"/>
        <v>3</v>
      </c>
      <c r="Z511">
        <f t="shared" si="104"/>
        <v>3</v>
      </c>
    </row>
    <row r="512" spans="1:26" x14ac:dyDescent="0.2">
      <c r="A512" s="51" t="s">
        <v>56</v>
      </c>
      <c r="B512" s="16">
        <v>521001</v>
      </c>
      <c r="C512" s="47" t="s">
        <v>369</v>
      </c>
      <c r="D512" s="47" t="s">
        <v>370</v>
      </c>
      <c r="E512" s="52" t="s">
        <v>371</v>
      </c>
      <c r="F512" s="56"/>
      <c r="G512" s="47"/>
      <c r="H512" s="47"/>
      <c r="I512" s="47"/>
      <c r="J512" s="47"/>
      <c r="K512" s="47">
        <v>1</v>
      </c>
      <c r="L512" s="47"/>
      <c r="M512" s="47">
        <v>1</v>
      </c>
      <c r="N512" s="47"/>
      <c r="O512" s="47">
        <v>1</v>
      </c>
      <c r="P512" s="47"/>
      <c r="Q512" s="47"/>
      <c r="R512" s="47"/>
      <c r="S512" s="47"/>
      <c r="T512" s="47"/>
      <c r="U512" s="47"/>
      <c r="V512" s="47">
        <v>3</v>
      </c>
      <c r="W512" s="48">
        <v>9</v>
      </c>
      <c r="X512" s="61">
        <f t="shared" si="102"/>
        <v>3</v>
      </c>
      <c r="Y512" s="52">
        <f t="shared" si="103"/>
        <v>12</v>
      </c>
      <c r="Z512">
        <f t="shared" si="104"/>
        <v>15</v>
      </c>
    </row>
    <row r="513" spans="1:26" x14ac:dyDescent="0.2">
      <c r="A513" s="51" t="s">
        <v>56</v>
      </c>
      <c r="B513" s="16">
        <v>521004</v>
      </c>
      <c r="C513" s="47" t="s">
        <v>369</v>
      </c>
      <c r="D513" s="47" t="s">
        <v>586</v>
      </c>
      <c r="E513" s="52" t="s">
        <v>587</v>
      </c>
      <c r="F513" s="56"/>
      <c r="G513" s="47"/>
      <c r="H513" s="47"/>
      <c r="I513" s="47"/>
      <c r="J513" s="47"/>
      <c r="K513" s="47"/>
      <c r="L513" s="47"/>
      <c r="M513" s="47"/>
      <c r="N513" s="47"/>
      <c r="O513" s="47"/>
      <c r="P513" s="47"/>
      <c r="Q513" s="47"/>
      <c r="R513" s="47"/>
      <c r="S513" s="47"/>
      <c r="T513" s="47">
        <v>1</v>
      </c>
      <c r="U513" s="47"/>
      <c r="V513" s="47"/>
      <c r="W513" s="48">
        <v>1</v>
      </c>
      <c r="X513" s="61">
        <f t="shared" si="102"/>
        <v>1</v>
      </c>
      <c r="Y513" s="52">
        <f t="shared" si="103"/>
        <v>1</v>
      </c>
      <c r="Z513">
        <f t="shared" si="104"/>
        <v>2</v>
      </c>
    </row>
    <row r="514" spans="1:26" x14ac:dyDescent="0.2">
      <c r="A514" s="53" t="s">
        <v>56</v>
      </c>
      <c r="B514" s="17">
        <v>521904</v>
      </c>
      <c r="C514" s="54" t="s">
        <v>588</v>
      </c>
      <c r="D514" s="54" t="s">
        <v>589</v>
      </c>
      <c r="E514" s="55" t="s">
        <v>590</v>
      </c>
      <c r="F514" s="57"/>
      <c r="G514" s="54"/>
      <c r="H514" s="54"/>
      <c r="I514" s="54"/>
      <c r="J514" s="54"/>
      <c r="K514" s="54"/>
      <c r="L514" s="54"/>
      <c r="M514" s="54"/>
      <c r="N514" s="54"/>
      <c r="O514" s="54"/>
      <c r="P514" s="54"/>
      <c r="Q514" s="54"/>
      <c r="R514" s="54"/>
      <c r="S514" s="54"/>
      <c r="T514" s="54"/>
      <c r="U514" s="54"/>
      <c r="V514" s="54">
        <v>1</v>
      </c>
      <c r="W514" s="60"/>
      <c r="X514" s="62">
        <f t="shared" si="102"/>
        <v>1</v>
      </c>
      <c r="Y514" s="55">
        <f t="shared" si="103"/>
        <v>0</v>
      </c>
      <c r="Z514">
        <f t="shared" si="104"/>
        <v>1</v>
      </c>
    </row>
    <row r="515" spans="1:26" x14ac:dyDescent="0.2">
      <c r="A515" s="46"/>
      <c r="B515" s="3"/>
      <c r="E515" s="67" t="s">
        <v>49</v>
      </c>
      <c r="F515">
        <f>SUM(F498:F514)</f>
        <v>0</v>
      </c>
      <c r="G515">
        <f>SUM(G498:G514)</f>
        <v>0</v>
      </c>
      <c r="H515">
        <f t="shared" ref="H515:Z515" si="111">SUM(H498:H514)</f>
        <v>0</v>
      </c>
      <c r="I515">
        <f t="shared" si="111"/>
        <v>0</v>
      </c>
      <c r="J515">
        <f t="shared" si="111"/>
        <v>0</v>
      </c>
      <c r="K515">
        <f t="shared" si="111"/>
        <v>2</v>
      </c>
      <c r="L515">
        <f t="shared" si="111"/>
        <v>0</v>
      </c>
      <c r="M515">
        <f t="shared" si="111"/>
        <v>4</v>
      </c>
      <c r="N515">
        <f t="shared" si="111"/>
        <v>3</v>
      </c>
      <c r="O515">
        <f t="shared" si="111"/>
        <v>2</v>
      </c>
      <c r="P515">
        <f t="shared" si="111"/>
        <v>4</v>
      </c>
      <c r="Q515">
        <f t="shared" si="111"/>
        <v>3</v>
      </c>
      <c r="R515">
        <f>SUM(R498:R514)</f>
        <v>3</v>
      </c>
      <c r="S515">
        <f>SUM(S498:S514)</f>
        <v>5</v>
      </c>
      <c r="T515">
        <f>SUM(T498:T514)</f>
        <v>1</v>
      </c>
      <c r="U515">
        <f>SUM(U498:U514)</f>
        <v>1</v>
      </c>
      <c r="V515">
        <f t="shared" si="111"/>
        <v>36</v>
      </c>
      <c r="W515">
        <f t="shared" si="111"/>
        <v>49</v>
      </c>
      <c r="X515">
        <f>SUM(X498:X514)</f>
        <v>47</v>
      </c>
      <c r="Y515">
        <f t="shared" si="111"/>
        <v>66</v>
      </c>
      <c r="Z515">
        <f t="shared" si="111"/>
        <v>113</v>
      </c>
    </row>
    <row r="516" spans="1:26" x14ac:dyDescent="0.2">
      <c r="A516" s="3"/>
      <c r="B516" s="3"/>
    </row>
    <row r="517" spans="1:26" x14ac:dyDescent="0.2">
      <c r="A517" s="49" t="s">
        <v>17</v>
      </c>
      <c r="B517" s="112" t="s">
        <v>540</v>
      </c>
      <c r="C517" s="13" t="s">
        <v>347</v>
      </c>
      <c r="D517" s="13" t="s">
        <v>552</v>
      </c>
      <c r="E517" s="50" t="s">
        <v>372</v>
      </c>
      <c r="F517" s="21">
        <v>2</v>
      </c>
      <c r="G517" s="13"/>
      <c r="H517" s="13"/>
      <c r="I517" s="13"/>
      <c r="J517" s="13"/>
      <c r="K517" s="13">
        <v>1</v>
      </c>
      <c r="L517" s="13"/>
      <c r="M517" s="13"/>
      <c r="N517" s="13">
        <v>1</v>
      </c>
      <c r="O517" s="13"/>
      <c r="P517" s="13">
        <v>4</v>
      </c>
      <c r="Q517" s="13">
        <v>1</v>
      </c>
      <c r="R517" s="13">
        <v>2</v>
      </c>
      <c r="S517" s="13">
        <v>1</v>
      </c>
      <c r="T517" s="13"/>
      <c r="U517" s="13"/>
      <c r="V517" s="13">
        <v>15</v>
      </c>
      <c r="W517" s="15">
        <v>19</v>
      </c>
      <c r="X517" s="19">
        <f t="shared" ref="X517:X566" si="112">F517+H517+J517+L517+N517+P517+R517+T517+V517</f>
        <v>24</v>
      </c>
      <c r="Y517" s="50">
        <f t="shared" ref="Y517:Y566" si="113">G517+I517+K517+M517+O517+Q517+S517+U517+W517</f>
        <v>22</v>
      </c>
      <c r="Z517">
        <f t="shared" ref="Z517:Z566" si="114">SUM(X517:Y517)</f>
        <v>46</v>
      </c>
    </row>
    <row r="518" spans="1:26" x14ac:dyDescent="0.2">
      <c r="A518" s="51" t="s">
        <v>17</v>
      </c>
      <c r="B518" s="113" t="s">
        <v>535</v>
      </c>
      <c r="C518" s="47" t="s">
        <v>352</v>
      </c>
      <c r="D518" s="47" t="s">
        <v>373</v>
      </c>
      <c r="E518" s="52" t="s">
        <v>374</v>
      </c>
      <c r="F518" s="56"/>
      <c r="G518" s="47"/>
      <c r="H518" s="47"/>
      <c r="I518" s="47"/>
      <c r="J518" s="47"/>
      <c r="K518" s="47"/>
      <c r="L518" s="47">
        <v>1</v>
      </c>
      <c r="M518" s="47"/>
      <c r="N518" s="47"/>
      <c r="O518" s="47"/>
      <c r="P518" s="47"/>
      <c r="Q518" s="47">
        <v>1</v>
      </c>
      <c r="R518" s="47"/>
      <c r="S518" s="47">
        <v>2</v>
      </c>
      <c r="T518" s="47"/>
      <c r="U518" s="47"/>
      <c r="V518" s="47">
        <v>6</v>
      </c>
      <c r="W518" s="48">
        <v>9</v>
      </c>
      <c r="X518" s="61">
        <f t="shared" si="112"/>
        <v>7</v>
      </c>
      <c r="Y518" s="52">
        <f t="shared" si="113"/>
        <v>12</v>
      </c>
      <c r="Z518">
        <f t="shared" si="114"/>
        <v>19</v>
      </c>
    </row>
    <row r="519" spans="1:26" x14ac:dyDescent="0.2">
      <c r="A519" s="51" t="s">
        <v>17</v>
      </c>
      <c r="B519" s="113">
        <v>110101</v>
      </c>
      <c r="C519" s="47" t="s">
        <v>352</v>
      </c>
      <c r="D519" s="47" t="s">
        <v>375</v>
      </c>
      <c r="E519" s="52" t="s">
        <v>376</v>
      </c>
      <c r="F519" s="56"/>
      <c r="G519" s="47"/>
      <c r="H519" s="47"/>
      <c r="I519" s="47"/>
      <c r="J519" s="47"/>
      <c r="K519" s="47"/>
      <c r="L519" s="47">
        <v>1</v>
      </c>
      <c r="M519" s="47"/>
      <c r="N519" s="47"/>
      <c r="O519" s="47"/>
      <c r="P519" s="47">
        <v>2</v>
      </c>
      <c r="Q519" s="47">
        <v>4</v>
      </c>
      <c r="R519" s="47">
        <v>1</v>
      </c>
      <c r="S519" s="47"/>
      <c r="T519" s="47"/>
      <c r="U519" s="47"/>
      <c r="V519" s="47">
        <v>6</v>
      </c>
      <c r="W519" s="48">
        <v>2</v>
      </c>
      <c r="X519" s="61">
        <f t="shared" si="112"/>
        <v>10</v>
      </c>
      <c r="Y519" s="52">
        <f t="shared" si="113"/>
        <v>6</v>
      </c>
      <c r="Z519">
        <f t="shared" si="114"/>
        <v>16</v>
      </c>
    </row>
    <row r="520" spans="1:26" x14ac:dyDescent="0.2">
      <c r="A520" s="51" t="s">
        <v>17</v>
      </c>
      <c r="B520" s="113">
        <v>111003</v>
      </c>
      <c r="C520" s="47" t="s">
        <v>352</v>
      </c>
      <c r="D520" s="47" t="s">
        <v>377</v>
      </c>
      <c r="E520" s="52" t="s">
        <v>378</v>
      </c>
      <c r="F520" s="56"/>
      <c r="G520" s="47"/>
      <c r="H520" s="47"/>
      <c r="I520" s="47"/>
      <c r="J520" s="47">
        <v>3</v>
      </c>
      <c r="K520" s="47"/>
      <c r="L520" s="47">
        <v>2</v>
      </c>
      <c r="M520" s="47"/>
      <c r="N520" s="47">
        <v>2</v>
      </c>
      <c r="O520" s="47">
        <v>2</v>
      </c>
      <c r="P520" s="47">
        <v>1</v>
      </c>
      <c r="Q520" s="47"/>
      <c r="R520" s="47">
        <v>4</v>
      </c>
      <c r="S520" s="47">
        <v>3</v>
      </c>
      <c r="T520" s="47"/>
      <c r="U520" s="47"/>
      <c r="V520" s="47">
        <v>39</v>
      </c>
      <c r="W520" s="48">
        <v>12</v>
      </c>
      <c r="X520" s="61">
        <f t="shared" si="112"/>
        <v>51</v>
      </c>
      <c r="Y520" s="52">
        <f t="shared" si="113"/>
        <v>17</v>
      </c>
      <c r="Z520">
        <f t="shared" si="114"/>
        <v>68</v>
      </c>
    </row>
    <row r="521" spans="1:26" x14ac:dyDescent="0.2">
      <c r="A521" s="51" t="s">
        <v>17</v>
      </c>
      <c r="B521" s="113">
        <v>130101</v>
      </c>
      <c r="C521" s="47" t="s">
        <v>383</v>
      </c>
      <c r="D521" s="47" t="s">
        <v>379</v>
      </c>
      <c r="E521" s="52" t="s">
        <v>380</v>
      </c>
      <c r="F521" s="56">
        <v>1</v>
      </c>
      <c r="G521" s="47"/>
      <c r="H521" s="47"/>
      <c r="I521" s="47">
        <v>2</v>
      </c>
      <c r="J521" s="47"/>
      <c r="K521" s="47"/>
      <c r="L521" s="47">
        <v>3</v>
      </c>
      <c r="M521" s="47">
        <v>4</v>
      </c>
      <c r="N521" s="47"/>
      <c r="O521" s="47">
        <v>2</v>
      </c>
      <c r="P521" s="47"/>
      <c r="Q521" s="47"/>
      <c r="R521" s="47"/>
      <c r="S521" s="47">
        <v>1</v>
      </c>
      <c r="T521" s="47"/>
      <c r="U521" s="47"/>
      <c r="V521" s="47">
        <v>8</v>
      </c>
      <c r="W521" s="48">
        <v>31</v>
      </c>
      <c r="X521" s="61">
        <f t="shared" si="112"/>
        <v>12</v>
      </c>
      <c r="Y521" s="52">
        <f t="shared" si="113"/>
        <v>40</v>
      </c>
      <c r="Z521">
        <f t="shared" si="114"/>
        <v>52</v>
      </c>
    </row>
    <row r="522" spans="1:26" x14ac:dyDescent="0.2">
      <c r="A522" s="51" t="s">
        <v>17</v>
      </c>
      <c r="B522" s="58">
        <v>130101</v>
      </c>
      <c r="C522" s="47" t="s">
        <v>383</v>
      </c>
      <c r="D522" s="47" t="s">
        <v>355</v>
      </c>
      <c r="E522" s="82" t="s">
        <v>559</v>
      </c>
      <c r="F522" s="56"/>
      <c r="G522" s="47">
        <v>1</v>
      </c>
      <c r="H522" s="47"/>
      <c r="I522" s="47"/>
      <c r="J522" s="47"/>
      <c r="K522" s="47">
        <v>1</v>
      </c>
      <c r="L522" s="47"/>
      <c r="M522" s="47"/>
      <c r="N522" s="47"/>
      <c r="O522" s="47"/>
      <c r="P522" s="47"/>
      <c r="Q522" s="47">
        <v>1</v>
      </c>
      <c r="R522" s="47">
        <v>2</v>
      </c>
      <c r="S522" s="47">
        <v>2</v>
      </c>
      <c r="T522" s="47"/>
      <c r="U522" s="47"/>
      <c r="V522" s="47">
        <v>9</v>
      </c>
      <c r="W522" s="48">
        <v>18</v>
      </c>
      <c r="X522" s="61">
        <f t="shared" si="112"/>
        <v>11</v>
      </c>
      <c r="Y522" s="52">
        <f t="shared" si="113"/>
        <v>23</v>
      </c>
      <c r="Z522">
        <f t="shared" si="114"/>
        <v>34</v>
      </c>
    </row>
    <row r="523" spans="1:26" x14ac:dyDescent="0.2">
      <c r="A523" s="51" t="s">
        <v>17</v>
      </c>
      <c r="B523" s="16">
        <v>131001</v>
      </c>
      <c r="C523" s="47" t="s">
        <v>383</v>
      </c>
      <c r="D523" s="47" t="s">
        <v>381</v>
      </c>
      <c r="E523" s="52" t="s">
        <v>382</v>
      </c>
      <c r="F523" s="56"/>
      <c r="G523" s="47"/>
      <c r="H523" s="47"/>
      <c r="I523" s="47"/>
      <c r="J523" s="47"/>
      <c r="K523" s="47"/>
      <c r="L523" s="47"/>
      <c r="M523" s="47"/>
      <c r="N523" s="47"/>
      <c r="O523" s="47"/>
      <c r="P523" s="47"/>
      <c r="Q523" s="47"/>
      <c r="R523" s="47"/>
      <c r="S523" s="47">
        <v>2</v>
      </c>
      <c r="T523" s="47"/>
      <c r="U523" s="47"/>
      <c r="V523" s="47"/>
      <c r="W523" s="48">
        <v>9</v>
      </c>
      <c r="X523" s="61">
        <f t="shared" si="112"/>
        <v>0</v>
      </c>
      <c r="Y523" s="52">
        <f t="shared" si="113"/>
        <v>11</v>
      </c>
      <c r="Z523">
        <f t="shared" si="114"/>
        <v>11</v>
      </c>
    </row>
    <row r="524" spans="1:26" x14ac:dyDescent="0.2">
      <c r="A524" s="51" t="s">
        <v>17</v>
      </c>
      <c r="B524" s="16">
        <v>131401</v>
      </c>
      <c r="C524" s="47" t="s">
        <v>383</v>
      </c>
      <c r="D524" s="47" t="s">
        <v>384</v>
      </c>
      <c r="E524" s="52" t="s">
        <v>385</v>
      </c>
      <c r="F524" s="56"/>
      <c r="G524" s="47"/>
      <c r="H524" s="47"/>
      <c r="I524" s="47"/>
      <c r="J524" s="47"/>
      <c r="K524" s="47">
        <v>1</v>
      </c>
      <c r="L524" s="47"/>
      <c r="M524" s="47">
        <v>1</v>
      </c>
      <c r="N524" s="47"/>
      <c r="O524" s="47">
        <v>1</v>
      </c>
      <c r="P524" s="47"/>
      <c r="Q524" s="47"/>
      <c r="R524" s="47"/>
      <c r="S524" s="47">
        <v>4</v>
      </c>
      <c r="T524" s="47"/>
      <c r="U524" s="47"/>
      <c r="V524" s="47">
        <v>2</v>
      </c>
      <c r="W524" s="48">
        <v>28</v>
      </c>
      <c r="X524" s="61">
        <f t="shared" si="112"/>
        <v>2</v>
      </c>
      <c r="Y524" s="52">
        <f t="shared" si="113"/>
        <v>35</v>
      </c>
      <c r="Z524">
        <f t="shared" si="114"/>
        <v>37</v>
      </c>
    </row>
    <row r="525" spans="1:26" x14ac:dyDescent="0.2">
      <c r="A525" s="51" t="s">
        <v>17</v>
      </c>
      <c r="B525" s="16">
        <v>140701</v>
      </c>
      <c r="C525" s="47" t="s">
        <v>386</v>
      </c>
      <c r="D525" s="47" t="s">
        <v>387</v>
      </c>
      <c r="E525" s="52" t="s">
        <v>388</v>
      </c>
      <c r="F525" s="56"/>
      <c r="G525" s="47"/>
      <c r="H525" s="47"/>
      <c r="I525" s="47"/>
      <c r="J525" s="47"/>
      <c r="K525" s="47"/>
      <c r="L525" s="47">
        <v>1</v>
      </c>
      <c r="M525" s="47"/>
      <c r="N525" s="47">
        <v>1</v>
      </c>
      <c r="O525" s="47"/>
      <c r="P525" s="47">
        <v>2</v>
      </c>
      <c r="Q525" s="47"/>
      <c r="R525" s="47"/>
      <c r="S525" s="47"/>
      <c r="T525" s="47"/>
      <c r="U525" s="47"/>
      <c r="V525" s="47">
        <v>4</v>
      </c>
      <c r="W525" s="48">
        <v>1</v>
      </c>
      <c r="X525" s="61">
        <f t="shared" si="112"/>
        <v>8</v>
      </c>
      <c r="Y525" s="52">
        <f t="shared" si="113"/>
        <v>1</v>
      </c>
      <c r="Z525">
        <f t="shared" si="114"/>
        <v>9</v>
      </c>
    </row>
    <row r="526" spans="1:26" x14ac:dyDescent="0.2">
      <c r="A526" s="51" t="s">
        <v>17</v>
      </c>
      <c r="B526" s="16">
        <v>140801</v>
      </c>
      <c r="C526" s="47" t="s">
        <v>386</v>
      </c>
      <c r="D526" s="47" t="s">
        <v>389</v>
      </c>
      <c r="E526" s="52" t="s">
        <v>390</v>
      </c>
      <c r="F526" s="56"/>
      <c r="G526" s="47"/>
      <c r="H526" s="47"/>
      <c r="I526" s="47"/>
      <c r="J526" s="47"/>
      <c r="K526" s="47"/>
      <c r="L526" s="47"/>
      <c r="M526" s="47"/>
      <c r="N526" s="47"/>
      <c r="O526" s="47">
        <v>1</v>
      </c>
      <c r="P526" s="47">
        <v>4</v>
      </c>
      <c r="Q526" s="47">
        <v>1</v>
      </c>
      <c r="R526" s="47">
        <v>2</v>
      </c>
      <c r="S526" s="47"/>
      <c r="T526" s="47"/>
      <c r="U526" s="47"/>
      <c r="V526" s="47">
        <v>9</v>
      </c>
      <c r="W526" s="48">
        <v>2</v>
      </c>
      <c r="X526" s="61">
        <f t="shared" si="112"/>
        <v>15</v>
      </c>
      <c r="Y526" s="52">
        <f t="shared" si="113"/>
        <v>4</v>
      </c>
      <c r="Z526">
        <f t="shared" si="114"/>
        <v>19</v>
      </c>
    </row>
    <row r="527" spans="1:26" x14ac:dyDescent="0.2">
      <c r="A527" s="51" t="s">
        <v>17</v>
      </c>
      <c r="B527" s="16">
        <v>141001</v>
      </c>
      <c r="C527" s="47" t="s">
        <v>386</v>
      </c>
      <c r="D527" s="47" t="s">
        <v>391</v>
      </c>
      <c r="E527" s="52" t="s">
        <v>392</v>
      </c>
      <c r="F527" s="56"/>
      <c r="G527" s="47"/>
      <c r="H527" s="47">
        <v>1</v>
      </c>
      <c r="I527" s="47"/>
      <c r="J527" s="47">
        <v>2</v>
      </c>
      <c r="K527" s="47">
        <v>1</v>
      </c>
      <c r="L527" s="47">
        <v>1</v>
      </c>
      <c r="M527" s="47"/>
      <c r="N527" s="47">
        <v>1</v>
      </c>
      <c r="O527" s="47">
        <v>1</v>
      </c>
      <c r="P527" s="47">
        <v>4</v>
      </c>
      <c r="Q527" s="47">
        <v>1</v>
      </c>
      <c r="R527" s="47"/>
      <c r="S527" s="47"/>
      <c r="T527" s="47"/>
      <c r="U527" s="47"/>
      <c r="V527" s="47">
        <v>16</v>
      </c>
      <c r="W527" s="48">
        <v>1</v>
      </c>
      <c r="X527" s="61">
        <f t="shared" si="112"/>
        <v>25</v>
      </c>
      <c r="Y527" s="52">
        <f t="shared" si="113"/>
        <v>4</v>
      </c>
      <c r="Z527">
        <f t="shared" si="114"/>
        <v>29</v>
      </c>
    </row>
    <row r="528" spans="1:26" x14ac:dyDescent="0.2">
      <c r="A528" s="51" t="s">
        <v>17</v>
      </c>
      <c r="B528" s="16">
        <v>141901</v>
      </c>
      <c r="C528" s="47" t="s">
        <v>386</v>
      </c>
      <c r="D528" s="47" t="s">
        <v>393</v>
      </c>
      <c r="E528" s="52" t="s">
        <v>394</v>
      </c>
      <c r="F528" s="56">
        <v>1</v>
      </c>
      <c r="G528" s="47"/>
      <c r="H528" s="47"/>
      <c r="I528" s="47"/>
      <c r="J528" s="47">
        <v>1</v>
      </c>
      <c r="K528" s="47">
        <v>1</v>
      </c>
      <c r="L528" s="47">
        <v>2</v>
      </c>
      <c r="M528" s="47"/>
      <c r="N528" s="47">
        <v>3</v>
      </c>
      <c r="O528" s="47"/>
      <c r="P528" s="47">
        <v>2</v>
      </c>
      <c r="Q528" s="47">
        <v>1</v>
      </c>
      <c r="R528" s="47">
        <v>3</v>
      </c>
      <c r="S528" s="47"/>
      <c r="T528" s="47"/>
      <c r="U528" s="47"/>
      <c r="V528" s="47">
        <v>21</v>
      </c>
      <c r="W528" s="48"/>
      <c r="X528" s="61">
        <f t="shared" si="112"/>
        <v>33</v>
      </c>
      <c r="Y528" s="52">
        <f t="shared" si="113"/>
        <v>2</v>
      </c>
      <c r="Z528">
        <f t="shared" si="114"/>
        <v>35</v>
      </c>
    </row>
    <row r="529" spans="1:26" x14ac:dyDescent="0.2">
      <c r="A529" s="51" t="s">
        <v>17</v>
      </c>
      <c r="B529" s="16">
        <v>142401</v>
      </c>
      <c r="C529" s="47" t="s">
        <v>386</v>
      </c>
      <c r="D529" s="47" t="s">
        <v>395</v>
      </c>
      <c r="E529" s="52" t="s">
        <v>396</v>
      </c>
      <c r="F529" s="56"/>
      <c r="G529" s="47"/>
      <c r="H529" s="47"/>
      <c r="I529" s="47"/>
      <c r="J529" s="47">
        <v>1</v>
      </c>
      <c r="K529" s="47"/>
      <c r="L529" s="47"/>
      <c r="M529" s="47"/>
      <c r="N529" s="47"/>
      <c r="O529" s="47"/>
      <c r="P529" s="47">
        <v>1</v>
      </c>
      <c r="Q529" s="47"/>
      <c r="R529" s="47"/>
      <c r="S529" s="47">
        <v>1</v>
      </c>
      <c r="T529" s="47"/>
      <c r="U529" s="47"/>
      <c r="V529" s="47">
        <v>17</v>
      </c>
      <c r="W529" s="48">
        <v>5</v>
      </c>
      <c r="X529" s="61">
        <f t="shared" si="112"/>
        <v>19</v>
      </c>
      <c r="Y529" s="52">
        <f t="shared" si="113"/>
        <v>6</v>
      </c>
      <c r="Z529">
        <f t="shared" si="114"/>
        <v>25</v>
      </c>
    </row>
    <row r="530" spans="1:26" x14ac:dyDescent="0.2">
      <c r="A530" s="51" t="s">
        <v>17</v>
      </c>
      <c r="B530" s="16">
        <v>143501</v>
      </c>
      <c r="C530" s="47" t="s">
        <v>386</v>
      </c>
      <c r="D530" s="47" t="s">
        <v>553</v>
      </c>
      <c r="E530" s="52" t="s">
        <v>554</v>
      </c>
      <c r="F530" s="56"/>
      <c r="G530" s="47"/>
      <c r="H530" s="47"/>
      <c r="I530" s="47"/>
      <c r="J530" s="47"/>
      <c r="K530" s="47"/>
      <c r="L530" s="47"/>
      <c r="M530" s="47"/>
      <c r="N530" s="47"/>
      <c r="O530" s="47"/>
      <c r="P530" s="47">
        <v>1</v>
      </c>
      <c r="Q530" s="47"/>
      <c r="R530" s="47"/>
      <c r="S530" s="47"/>
      <c r="T530" s="47"/>
      <c r="U530" s="47"/>
      <c r="V530" s="47">
        <v>1</v>
      </c>
      <c r="W530" s="48"/>
      <c r="X530" s="61">
        <f t="shared" si="112"/>
        <v>2</v>
      </c>
      <c r="Y530" s="52">
        <f t="shared" si="113"/>
        <v>0</v>
      </c>
      <c r="Z530">
        <f t="shared" si="114"/>
        <v>2</v>
      </c>
    </row>
    <row r="531" spans="1:26" x14ac:dyDescent="0.2">
      <c r="A531" s="51" t="s">
        <v>17</v>
      </c>
      <c r="B531" s="16">
        <v>143501</v>
      </c>
      <c r="C531" s="47" t="s">
        <v>386</v>
      </c>
      <c r="D531" s="47" t="s">
        <v>397</v>
      </c>
      <c r="E531" s="52" t="s">
        <v>398</v>
      </c>
      <c r="F531" s="56"/>
      <c r="G531" s="47"/>
      <c r="H531" s="47"/>
      <c r="I531" s="47"/>
      <c r="J531" s="47"/>
      <c r="K531" s="47"/>
      <c r="L531" s="47"/>
      <c r="M531" s="47"/>
      <c r="N531" s="47">
        <v>1</v>
      </c>
      <c r="O531" s="47"/>
      <c r="P531" s="47">
        <v>4</v>
      </c>
      <c r="Q531" s="47"/>
      <c r="R531" s="47">
        <v>1</v>
      </c>
      <c r="S531" s="47"/>
      <c r="T531" s="47"/>
      <c r="U531" s="47"/>
      <c r="V531" s="47">
        <v>4</v>
      </c>
      <c r="W531" s="48">
        <v>1</v>
      </c>
      <c r="X531" s="61">
        <f t="shared" si="112"/>
        <v>10</v>
      </c>
      <c r="Y531" s="52">
        <f t="shared" si="113"/>
        <v>1</v>
      </c>
      <c r="Z531">
        <f t="shared" si="114"/>
        <v>11</v>
      </c>
    </row>
    <row r="532" spans="1:26" x14ac:dyDescent="0.2">
      <c r="A532" s="51" t="s">
        <v>17</v>
      </c>
      <c r="B532" s="16">
        <v>160905</v>
      </c>
      <c r="C532" s="47" t="s">
        <v>352</v>
      </c>
      <c r="D532" s="47" t="s">
        <v>399</v>
      </c>
      <c r="E532" s="52" t="s">
        <v>400</v>
      </c>
      <c r="F532" s="56"/>
      <c r="G532" s="47"/>
      <c r="H532" s="47"/>
      <c r="I532" s="47"/>
      <c r="J532" s="47"/>
      <c r="K532" s="47"/>
      <c r="L532" s="47"/>
      <c r="M532" s="47"/>
      <c r="N532" s="47">
        <v>3</v>
      </c>
      <c r="O532" s="47"/>
      <c r="P532" s="47">
        <v>1</v>
      </c>
      <c r="Q532" s="47"/>
      <c r="R532" s="47">
        <v>2</v>
      </c>
      <c r="S532" s="47">
        <v>1</v>
      </c>
      <c r="T532" s="47"/>
      <c r="U532" s="47"/>
      <c r="V532" s="47">
        <v>2</v>
      </c>
      <c r="W532" s="48">
        <v>2</v>
      </c>
      <c r="X532" s="61">
        <f t="shared" si="112"/>
        <v>8</v>
      </c>
      <c r="Y532" s="52">
        <f t="shared" si="113"/>
        <v>3</v>
      </c>
      <c r="Z532">
        <f t="shared" si="114"/>
        <v>11</v>
      </c>
    </row>
    <row r="533" spans="1:26" x14ac:dyDescent="0.2">
      <c r="A533" s="51" t="s">
        <v>17</v>
      </c>
      <c r="B533" s="16">
        <v>190501</v>
      </c>
      <c r="C533" s="47" t="s">
        <v>541</v>
      </c>
      <c r="D533" s="47" t="s">
        <v>401</v>
      </c>
      <c r="E533" s="52" t="s">
        <v>402</v>
      </c>
      <c r="F533" s="56"/>
      <c r="G533" s="47"/>
      <c r="H533" s="47"/>
      <c r="I533" s="47"/>
      <c r="J533" s="47"/>
      <c r="K533" s="47">
        <v>2</v>
      </c>
      <c r="L533" s="47"/>
      <c r="M533" s="47">
        <v>1</v>
      </c>
      <c r="N533" s="47"/>
      <c r="O533" s="47"/>
      <c r="P533" s="47"/>
      <c r="Q533" s="47">
        <v>2</v>
      </c>
      <c r="R533" s="47"/>
      <c r="S533" s="47"/>
      <c r="T533" s="47"/>
      <c r="U533" s="47"/>
      <c r="V533" s="47"/>
      <c r="W533" s="48">
        <v>7</v>
      </c>
      <c r="X533" s="61">
        <f t="shared" si="112"/>
        <v>0</v>
      </c>
      <c r="Y533" s="52">
        <f t="shared" si="113"/>
        <v>12</v>
      </c>
      <c r="Z533">
        <f t="shared" si="114"/>
        <v>12</v>
      </c>
    </row>
    <row r="534" spans="1:26" x14ac:dyDescent="0.2">
      <c r="A534" s="51" t="s">
        <v>17</v>
      </c>
      <c r="B534" s="16">
        <v>190701</v>
      </c>
      <c r="C534" s="47" t="s">
        <v>541</v>
      </c>
      <c r="D534" s="47" t="s">
        <v>403</v>
      </c>
      <c r="E534" s="52" t="s">
        <v>404</v>
      </c>
      <c r="F534" s="56"/>
      <c r="G534" s="47">
        <v>3</v>
      </c>
      <c r="H534" s="47">
        <v>1</v>
      </c>
      <c r="I534" s="47"/>
      <c r="J534" s="47">
        <v>2</v>
      </c>
      <c r="K534" s="47">
        <v>3</v>
      </c>
      <c r="L534" s="47">
        <v>2</v>
      </c>
      <c r="M534" s="47">
        <v>1</v>
      </c>
      <c r="N534" s="47">
        <v>1</v>
      </c>
      <c r="O534" s="47">
        <v>4</v>
      </c>
      <c r="P534" s="47"/>
      <c r="Q534" s="47">
        <v>1</v>
      </c>
      <c r="R534" s="47">
        <v>1</v>
      </c>
      <c r="S534" s="47">
        <v>2</v>
      </c>
      <c r="T534" s="47"/>
      <c r="U534" s="47"/>
      <c r="V534" s="47">
        <v>5</v>
      </c>
      <c r="W534" s="48">
        <v>31</v>
      </c>
      <c r="X534" s="61">
        <f t="shared" si="112"/>
        <v>12</v>
      </c>
      <c r="Y534" s="52">
        <f t="shared" si="113"/>
        <v>45</v>
      </c>
      <c r="Z534">
        <f t="shared" si="114"/>
        <v>57</v>
      </c>
    </row>
    <row r="535" spans="1:26" x14ac:dyDescent="0.2">
      <c r="A535" s="51" t="s">
        <v>17</v>
      </c>
      <c r="B535" s="16">
        <v>190901</v>
      </c>
      <c r="C535" s="47" t="s">
        <v>458</v>
      </c>
      <c r="D535" s="47" t="s">
        <v>405</v>
      </c>
      <c r="E535" s="52" t="s">
        <v>406</v>
      </c>
      <c r="F535" s="56"/>
      <c r="G535" s="47"/>
      <c r="H535" s="47">
        <v>1</v>
      </c>
      <c r="I535" s="47"/>
      <c r="J535" s="47"/>
      <c r="K535" s="47"/>
      <c r="L535" s="47"/>
      <c r="M535" s="47"/>
      <c r="N535" s="47"/>
      <c r="O535" s="47"/>
      <c r="P535" s="47">
        <v>1</v>
      </c>
      <c r="Q535" s="47">
        <v>3</v>
      </c>
      <c r="R535" s="47">
        <v>1</v>
      </c>
      <c r="S535" s="47">
        <v>1</v>
      </c>
      <c r="T535" s="47"/>
      <c r="U535" s="47"/>
      <c r="V535" s="47"/>
      <c r="W535" s="48">
        <v>4</v>
      </c>
      <c r="X535" s="61">
        <f t="shared" si="112"/>
        <v>3</v>
      </c>
      <c r="Y535" s="52">
        <f t="shared" si="113"/>
        <v>8</v>
      </c>
      <c r="Z535">
        <f t="shared" si="114"/>
        <v>11</v>
      </c>
    </row>
    <row r="536" spans="1:26" x14ac:dyDescent="0.2">
      <c r="A536" s="51" t="s">
        <v>17</v>
      </c>
      <c r="B536" s="16">
        <v>230101</v>
      </c>
      <c r="C536" s="47" t="s">
        <v>352</v>
      </c>
      <c r="D536" s="47" t="s">
        <v>407</v>
      </c>
      <c r="E536" s="52" t="s">
        <v>408</v>
      </c>
      <c r="F536" s="56"/>
      <c r="G536" s="47"/>
      <c r="H536" s="47"/>
      <c r="I536" s="47"/>
      <c r="J536" s="47"/>
      <c r="K536" s="47"/>
      <c r="L536" s="47"/>
      <c r="M536" s="47"/>
      <c r="N536" s="47"/>
      <c r="O536" s="47"/>
      <c r="P536" s="47"/>
      <c r="Q536" s="47"/>
      <c r="R536" s="47"/>
      <c r="S536" s="47"/>
      <c r="T536" s="47"/>
      <c r="U536" s="47"/>
      <c r="V536" s="47">
        <v>1</v>
      </c>
      <c r="W536" s="48"/>
      <c r="X536" s="61">
        <f t="shared" si="112"/>
        <v>1</v>
      </c>
      <c r="Y536" s="52">
        <f t="shared" si="113"/>
        <v>0</v>
      </c>
      <c r="Z536">
        <f t="shared" si="114"/>
        <v>1</v>
      </c>
    </row>
    <row r="537" spans="1:26" x14ac:dyDescent="0.2">
      <c r="A537" s="51" t="s">
        <v>17</v>
      </c>
      <c r="B537" s="16">
        <v>250101</v>
      </c>
      <c r="C537" s="47" t="s">
        <v>352</v>
      </c>
      <c r="D537" s="47" t="s">
        <v>409</v>
      </c>
      <c r="E537" s="52" t="s">
        <v>410</v>
      </c>
      <c r="F537" s="56">
        <v>1</v>
      </c>
      <c r="G537" s="47">
        <v>2</v>
      </c>
      <c r="H537" s="47"/>
      <c r="I537" s="47"/>
      <c r="J537" s="47">
        <v>1</v>
      </c>
      <c r="K537" s="47">
        <v>2</v>
      </c>
      <c r="L537" s="47"/>
      <c r="M537" s="47"/>
      <c r="N537" s="47"/>
      <c r="O537" s="47">
        <v>1</v>
      </c>
      <c r="P537" s="47"/>
      <c r="Q537" s="47"/>
      <c r="R537" s="47">
        <v>4</v>
      </c>
      <c r="S537" s="47">
        <v>8</v>
      </c>
      <c r="T537" s="47">
        <v>1</v>
      </c>
      <c r="U537" s="47"/>
      <c r="V537" s="47">
        <v>16</v>
      </c>
      <c r="W537" s="48">
        <v>64</v>
      </c>
      <c r="X537" s="61">
        <f t="shared" si="112"/>
        <v>23</v>
      </c>
      <c r="Y537" s="52">
        <f t="shared" si="113"/>
        <v>77</v>
      </c>
      <c r="Z537">
        <f t="shared" si="114"/>
        <v>100</v>
      </c>
    </row>
    <row r="538" spans="1:26" x14ac:dyDescent="0.2">
      <c r="A538" s="51" t="s">
        <v>17</v>
      </c>
      <c r="B538" s="16">
        <v>261501</v>
      </c>
      <c r="C538" s="47" t="s">
        <v>352</v>
      </c>
      <c r="D538" s="47" t="s">
        <v>411</v>
      </c>
      <c r="E538" s="52" t="s">
        <v>412</v>
      </c>
      <c r="F538" s="56"/>
      <c r="G538" s="47"/>
      <c r="H538" s="47"/>
      <c r="I538" s="47"/>
      <c r="J538" s="47"/>
      <c r="K538" s="47"/>
      <c r="L538" s="47"/>
      <c r="M538" s="47"/>
      <c r="N538" s="47"/>
      <c r="O538" s="47">
        <v>2</v>
      </c>
      <c r="P538" s="47"/>
      <c r="Q538" s="47"/>
      <c r="R538" s="47"/>
      <c r="S538" s="47"/>
      <c r="T538" s="47"/>
      <c r="U538" s="47"/>
      <c r="V538" s="47">
        <v>1</v>
      </c>
      <c r="W538" s="48"/>
      <c r="X538" s="61">
        <f t="shared" si="112"/>
        <v>1</v>
      </c>
      <c r="Y538" s="52">
        <f t="shared" si="113"/>
        <v>2</v>
      </c>
      <c r="Z538">
        <f t="shared" si="114"/>
        <v>3</v>
      </c>
    </row>
    <row r="539" spans="1:26" x14ac:dyDescent="0.2">
      <c r="A539" s="51" t="s">
        <v>17</v>
      </c>
      <c r="B539" s="16">
        <v>270101</v>
      </c>
      <c r="C539" s="47" t="s">
        <v>352</v>
      </c>
      <c r="D539" s="47" t="s">
        <v>413</v>
      </c>
      <c r="E539" s="52" t="s">
        <v>414</v>
      </c>
      <c r="F539" s="56"/>
      <c r="G539" s="47"/>
      <c r="H539" s="47"/>
      <c r="I539" s="47"/>
      <c r="J539" s="47"/>
      <c r="K539" s="47"/>
      <c r="L539" s="47">
        <v>1</v>
      </c>
      <c r="M539" s="47"/>
      <c r="N539" s="47">
        <v>1</v>
      </c>
      <c r="O539" s="47"/>
      <c r="P539" s="47">
        <v>1</v>
      </c>
      <c r="Q539" s="47"/>
      <c r="R539" s="47">
        <v>1</v>
      </c>
      <c r="S539" s="47"/>
      <c r="T539" s="47"/>
      <c r="U539" s="47"/>
      <c r="V539" s="47">
        <v>5</v>
      </c>
      <c r="W539" s="48">
        <v>6</v>
      </c>
      <c r="X539" s="61">
        <f t="shared" si="112"/>
        <v>9</v>
      </c>
      <c r="Y539" s="52">
        <f t="shared" si="113"/>
        <v>6</v>
      </c>
      <c r="Z539">
        <f t="shared" si="114"/>
        <v>15</v>
      </c>
    </row>
    <row r="540" spans="1:26" x14ac:dyDescent="0.2">
      <c r="A540" s="51" t="s">
        <v>17</v>
      </c>
      <c r="B540" s="16">
        <v>270501</v>
      </c>
      <c r="C540" s="47" t="s">
        <v>352</v>
      </c>
      <c r="D540" s="47" t="s">
        <v>415</v>
      </c>
      <c r="E540" s="52" t="s">
        <v>416</v>
      </c>
      <c r="F540" s="56"/>
      <c r="G540" s="47"/>
      <c r="H540" s="47"/>
      <c r="I540" s="47"/>
      <c r="J540" s="47">
        <v>1</v>
      </c>
      <c r="K540" s="47"/>
      <c r="L540" s="47"/>
      <c r="M540" s="47"/>
      <c r="N540" s="47"/>
      <c r="O540" s="47"/>
      <c r="P540" s="47"/>
      <c r="Q540" s="47">
        <v>4</v>
      </c>
      <c r="R540" s="47"/>
      <c r="S540" s="47">
        <v>1</v>
      </c>
      <c r="T540" s="47"/>
      <c r="U540" s="47"/>
      <c r="V540" s="47">
        <v>5</v>
      </c>
      <c r="W540" s="48">
        <v>3</v>
      </c>
      <c r="X540" s="61">
        <f t="shared" si="112"/>
        <v>6</v>
      </c>
      <c r="Y540" s="52">
        <f t="shared" si="113"/>
        <v>8</v>
      </c>
      <c r="Z540">
        <f t="shared" si="114"/>
        <v>14</v>
      </c>
    </row>
    <row r="541" spans="1:26" x14ac:dyDescent="0.2">
      <c r="A541" s="51" t="s">
        <v>17</v>
      </c>
      <c r="B541" s="16">
        <v>300101</v>
      </c>
      <c r="C541" s="47" t="s">
        <v>347</v>
      </c>
      <c r="D541" s="47" t="s">
        <v>417</v>
      </c>
      <c r="E541" s="52" t="s">
        <v>418</v>
      </c>
      <c r="F541" s="56">
        <v>1</v>
      </c>
      <c r="G541" s="47"/>
      <c r="H541" s="47"/>
      <c r="I541" s="47"/>
      <c r="J541" s="47"/>
      <c r="K541" s="47"/>
      <c r="L541" s="47">
        <v>1</v>
      </c>
      <c r="M541" s="47">
        <v>1</v>
      </c>
      <c r="N541" s="47">
        <v>1</v>
      </c>
      <c r="O541" s="47"/>
      <c r="P541" s="47">
        <v>2</v>
      </c>
      <c r="Q541" s="47">
        <v>2</v>
      </c>
      <c r="R541" s="47">
        <v>3</v>
      </c>
      <c r="S541" s="47">
        <v>1</v>
      </c>
      <c r="T541" s="47"/>
      <c r="U541" s="47"/>
      <c r="V541" s="47">
        <v>14</v>
      </c>
      <c r="W541" s="48">
        <v>17</v>
      </c>
      <c r="X541" s="61">
        <f t="shared" si="112"/>
        <v>22</v>
      </c>
      <c r="Y541" s="52">
        <f t="shared" si="113"/>
        <v>21</v>
      </c>
      <c r="Z541">
        <f t="shared" si="114"/>
        <v>43</v>
      </c>
    </row>
    <row r="542" spans="1:26" x14ac:dyDescent="0.2">
      <c r="A542" s="51" t="s">
        <v>17</v>
      </c>
      <c r="B542" s="16">
        <v>310505</v>
      </c>
      <c r="C542" s="47" t="s">
        <v>541</v>
      </c>
      <c r="D542" s="47" t="s">
        <v>419</v>
      </c>
      <c r="E542" s="52" t="s">
        <v>420</v>
      </c>
      <c r="F542" s="56"/>
      <c r="G542" s="47"/>
      <c r="H542" s="47"/>
      <c r="I542" s="47"/>
      <c r="J542" s="47"/>
      <c r="K542" s="47"/>
      <c r="L542" s="47"/>
      <c r="M542" s="47"/>
      <c r="N542" s="47"/>
      <c r="O542" s="47"/>
      <c r="P542" s="47">
        <v>1</v>
      </c>
      <c r="Q542" s="47"/>
      <c r="R542" s="47"/>
      <c r="S542" s="47"/>
      <c r="T542" s="47"/>
      <c r="U542" s="47"/>
      <c r="V542" s="47">
        <v>8</v>
      </c>
      <c r="W542" s="48">
        <v>6</v>
      </c>
      <c r="X542" s="61">
        <f t="shared" si="112"/>
        <v>9</v>
      </c>
      <c r="Y542" s="52">
        <f t="shared" si="113"/>
        <v>6</v>
      </c>
      <c r="Z542">
        <f t="shared" si="114"/>
        <v>15</v>
      </c>
    </row>
    <row r="543" spans="1:26" x14ac:dyDescent="0.2">
      <c r="A543" s="51" t="s">
        <v>17</v>
      </c>
      <c r="B543" s="16">
        <v>400501</v>
      </c>
      <c r="C543" s="47" t="s">
        <v>352</v>
      </c>
      <c r="D543" s="47" t="s">
        <v>421</v>
      </c>
      <c r="E543" s="52" t="s">
        <v>422</v>
      </c>
      <c r="F543" s="56"/>
      <c r="G543" s="47"/>
      <c r="H543" s="47"/>
      <c r="I543" s="47"/>
      <c r="J543" s="47"/>
      <c r="K543" s="47"/>
      <c r="L543" s="47"/>
      <c r="M543" s="47"/>
      <c r="N543" s="47"/>
      <c r="O543" s="47"/>
      <c r="P543" s="47">
        <v>1</v>
      </c>
      <c r="Q543" s="47">
        <v>1</v>
      </c>
      <c r="R543" s="47"/>
      <c r="S543" s="47"/>
      <c r="T543" s="47"/>
      <c r="U543" s="47"/>
      <c r="V543" s="47">
        <v>2</v>
      </c>
      <c r="W543" s="48"/>
      <c r="X543" s="61">
        <f t="shared" si="112"/>
        <v>3</v>
      </c>
      <c r="Y543" s="52">
        <f t="shared" si="113"/>
        <v>1</v>
      </c>
      <c r="Z543">
        <f t="shared" si="114"/>
        <v>4</v>
      </c>
    </row>
    <row r="544" spans="1:26" x14ac:dyDescent="0.2">
      <c r="A544" s="51" t="s">
        <v>17</v>
      </c>
      <c r="B544" s="16">
        <v>400607</v>
      </c>
      <c r="C544" s="47" t="s">
        <v>423</v>
      </c>
      <c r="D544" s="47" t="s">
        <v>424</v>
      </c>
      <c r="E544" s="52" t="s">
        <v>425</v>
      </c>
      <c r="F544" s="56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>
        <v>1</v>
      </c>
      <c r="R544" s="47">
        <v>1</v>
      </c>
      <c r="S544" s="47"/>
      <c r="T544" s="47"/>
      <c r="U544" s="47"/>
      <c r="V544" s="47">
        <v>4</v>
      </c>
      <c r="W544" s="48">
        <v>3</v>
      </c>
      <c r="X544" s="61">
        <f t="shared" si="112"/>
        <v>5</v>
      </c>
      <c r="Y544" s="52">
        <f t="shared" si="113"/>
        <v>4</v>
      </c>
      <c r="Z544">
        <f t="shared" si="114"/>
        <v>9</v>
      </c>
    </row>
    <row r="545" spans="1:26" x14ac:dyDescent="0.2">
      <c r="A545" s="51" t="s">
        <v>17</v>
      </c>
      <c r="B545" s="16">
        <v>400607</v>
      </c>
      <c r="C545" s="47" t="s">
        <v>423</v>
      </c>
      <c r="D545" s="47" t="s">
        <v>426</v>
      </c>
      <c r="E545" s="52" t="s">
        <v>427</v>
      </c>
      <c r="F545" s="56"/>
      <c r="G545" s="47"/>
      <c r="H545" s="47"/>
      <c r="I545" s="47"/>
      <c r="J545" s="47"/>
      <c r="K545" s="47"/>
      <c r="L545" s="47"/>
      <c r="M545" s="47"/>
      <c r="N545" s="47"/>
      <c r="O545" s="47"/>
      <c r="P545" s="47">
        <v>1</v>
      </c>
      <c r="Q545" s="47">
        <v>1</v>
      </c>
      <c r="R545" s="47"/>
      <c r="S545" s="47">
        <v>1</v>
      </c>
      <c r="T545" s="47"/>
      <c r="U545" s="47"/>
      <c r="V545" s="47">
        <v>5</v>
      </c>
      <c r="W545" s="48">
        <v>11</v>
      </c>
      <c r="X545" s="61">
        <f t="shared" si="112"/>
        <v>6</v>
      </c>
      <c r="Y545" s="52">
        <f t="shared" si="113"/>
        <v>13</v>
      </c>
      <c r="Z545">
        <f t="shared" si="114"/>
        <v>19</v>
      </c>
    </row>
    <row r="546" spans="1:26" x14ac:dyDescent="0.2">
      <c r="A546" s="51" t="s">
        <v>17</v>
      </c>
      <c r="B546" s="16">
        <v>400801</v>
      </c>
      <c r="C546" s="47" t="s">
        <v>352</v>
      </c>
      <c r="D546" s="47" t="s">
        <v>428</v>
      </c>
      <c r="E546" s="52" t="s">
        <v>429</v>
      </c>
      <c r="F546" s="56"/>
      <c r="G546" s="47"/>
      <c r="H546" s="47"/>
      <c r="I546" s="47"/>
      <c r="J546" s="47"/>
      <c r="K546" s="47"/>
      <c r="L546" s="47"/>
      <c r="M546" s="47"/>
      <c r="N546" s="47"/>
      <c r="O546" s="47"/>
      <c r="P546" s="47"/>
      <c r="Q546" s="47"/>
      <c r="R546" s="47"/>
      <c r="S546" s="47"/>
      <c r="T546" s="47"/>
      <c r="U546" s="47"/>
      <c r="V546" s="47">
        <v>1</v>
      </c>
      <c r="W546" s="48">
        <v>1</v>
      </c>
      <c r="X546" s="61">
        <f t="shared" si="112"/>
        <v>1</v>
      </c>
      <c r="Y546" s="52">
        <f t="shared" si="113"/>
        <v>1</v>
      </c>
      <c r="Z546">
        <f t="shared" si="114"/>
        <v>2</v>
      </c>
    </row>
    <row r="547" spans="1:26" x14ac:dyDescent="0.2">
      <c r="A547" s="51" t="s">
        <v>17</v>
      </c>
      <c r="B547" s="16">
        <v>420101</v>
      </c>
      <c r="C547" s="47" t="s">
        <v>541</v>
      </c>
      <c r="D547" s="47" t="s">
        <v>430</v>
      </c>
      <c r="E547" s="52" t="s">
        <v>431</v>
      </c>
      <c r="F547" s="56"/>
      <c r="G547" s="47"/>
      <c r="H547" s="47"/>
      <c r="I547" s="47"/>
      <c r="J547" s="47"/>
      <c r="K547" s="47">
        <v>2</v>
      </c>
      <c r="L547" s="47"/>
      <c r="M547" s="47">
        <v>1</v>
      </c>
      <c r="N547" s="47"/>
      <c r="O547" s="47"/>
      <c r="P547" s="47"/>
      <c r="Q547" s="47">
        <v>1</v>
      </c>
      <c r="R547" s="47"/>
      <c r="S547" s="47">
        <v>1</v>
      </c>
      <c r="T547" s="47"/>
      <c r="U547" s="47"/>
      <c r="V547" s="47">
        <v>2</v>
      </c>
      <c r="W547" s="48">
        <v>5</v>
      </c>
      <c r="X547" s="61">
        <f t="shared" si="112"/>
        <v>2</v>
      </c>
      <c r="Y547" s="52">
        <f t="shared" si="113"/>
        <v>10</v>
      </c>
      <c r="Z547">
        <f t="shared" si="114"/>
        <v>12</v>
      </c>
    </row>
    <row r="548" spans="1:26" x14ac:dyDescent="0.2">
      <c r="A548" s="51" t="s">
        <v>17</v>
      </c>
      <c r="B548" s="16">
        <v>422805</v>
      </c>
      <c r="C548" s="47" t="s">
        <v>541</v>
      </c>
      <c r="D548" s="47" t="s">
        <v>432</v>
      </c>
      <c r="E548" s="52" t="s">
        <v>433</v>
      </c>
      <c r="F548" s="56"/>
      <c r="G548" s="47"/>
      <c r="H548" s="47"/>
      <c r="I548" s="47"/>
      <c r="J548" s="47"/>
      <c r="K548" s="47"/>
      <c r="L548" s="47"/>
      <c r="M548" s="47"/>
      <c r="N548" s="47"/>
      <c r="O548" s="47">
        <v>1</v>
      </c>
      <c r="P548" s="47"/>
      <c r="Q548" s="47">
        <v>1</v>
      </c>
      <c r="R548" s="47"/>
      <c r="S548" s="47"/>
      <c r="T548" s="47"/>
      <c r="U548" s="47"/>
      <c r="V548" s="47"/>
      <c r="W548" s="48">
        <v>5</v>
      </c>
      <c r="X548" s="61">
        <f t="shared" si="112"/>
        <v>0</v>
      </c>
      <c r="Y548" s="52">
        <f t="shared" si="113"/>
        <v>7</v>
      </c>
      <c r="Z548">
        <f t="shared" si="114"/>
        <v>7</v>
      </c>
    </row>
    <row r="549" spans="1:26" x14ac:dyDescent="0.2">
      <c r="A549" s="51" t="s">
        <v>17</v>
      </c>
      <c r="B549" s="16">
        <v>440401</v>
      </c>
      <c r="C549" s="47" t="s">
        <v>352</v>
      </c>
      <c r="D549" s="47" t="s">
        <v>434</v>
      </c>
      <c r="E549" s="52" t="s">
        <v>435</v>
      </c>
      <c r="F549" s="56"/>
      <c r="G549" s="47"/>
      <c r="H549" s="47"/>
      <c r="I549" s="47"/>
      <c r="J549" s="47"/>
      <c r="K549" s="47">
        <v>1</v>
      </c>
      <c r="L549" s="47"/>
      <c r="M549" s="47">
        <v>1</v>
      </c>
      <c r="N549" s="47">
        <v>2</v>
      </c>
      <c r="O549" s="47">
        <v>2</v>
      </c>
      <c r="P549" s="47"/>
      <c r="Q549" s="47"/>
      <c r="R549" s="47">
        <v>1</v>
      </c>
      <c r="S549" s="47">
        <v>1</v>
      </c>
      <c r="T549" s="47"/>
      <c r="U549" s="47"/>
      <c r="V549" s="47">
        <v>10</v>
      </c>
      <c r="W549" s="48">
        <v>12</v>
      </c>
      <c r="X549" s="61">
        <f t="shared" si="112"/>
        <v>13</v>
      </c>
      <c r="Y549" s="52">
        <f t="shared" si="113"/>
        <v>17</v>
      </c>
      <c r="Z549">
        <f t="shared" si="114"/>
        <v>30</v>
      </c>
    </row>
    <row r="550" spans="1:26" x14ac:dyDescent="0.2">
      <c r="A550" s="51" t="s">
        <v>17</v>
      </c>
      <c r="B550" s="16">
        <v>440401</v>
      </c>
      <c r="C550" s="47" t="s">
        <v>347</v>
      </c>
      <c r="D550" s="47" t="s">
        <v>436</v>
      </c>
      <c r="E550" s="52" t="s">
        <v>437</v>
      </c>
      <c r="F550" s="56"/>
      <c r="G550" s="47"/>
      <c r="H550" s="47"/>
      <c r="I550" s="47"/>
      <c r="J550" s="47">
        <v>1</v>
      </c>
      <c r="K550" s="47"/>
      <c r="L550" s="47"/>
      <c r="M550" s="47"/>
      <c r="N550" s="47"/>
      <c r="O550" s="47"/>
      <c r="P550" s="47">
        <v>1</v>
      </c>
      <c r="Q550" s="47">
        <v>1</v>
      </c>
      <c r="R550" s="47">
        <v>1</v>
      </c>
      <c r="S550" s="47">
        <v>1</v>
      </c>
      <c r="T550" s="47"/>
      <c r="U550" s="47"/>
      <c r="V550" s="47">
        <v>4</v>
      </c>
      <c r="W550" s="48">
        <v>4</v>
      </c>
      <c r="X550" s="61">
        <f t="shared" si="112"/>
        <v>7</v>
      </c>
      <c r="Y550" s="52">
        <f t="shared" si="113"/>
        <v>6</v>
      </c>
      <c r="Z550">
        <f t="shared" si="114"/>
        <v>13</v>
      </c>
    </row>
    <row r="551" spans="1:26" x14ac:dyDescent="0.2">
      <c r="A551" s="51" t="s">
        <v>17</v>
      </c>
      <c r="B551" s="16">
        <v>440501</v>
      </c>
      <c r="C551" s="47" t="s">
        <v>347</v>
      </c>
      <c r="D551" s="47" t="s">
        <v>438</v>
      </c>
      <c r="E551" s="52" t="s">
        <v>439</v>
      </c>
      <c r="F551" s="56"/>
      <c r="G551" s="47"/>
      <c r="H551" s="47"/>
      <c r="I551" s="47"/>
      <c r="J551" s="47"/>
      <c r="K551" s="47"/>
      <c r="L551" s="47"/>
      <c r="M551" s="47"/>
      <c r="N551" s="47"/>
      <c r="O551" s="47"/>
      <c r="P551" s="47"/>
      <c r="Q551" s="47">
        <v>1</v>
      </c>
      <c r="R551" s="47"/>
      <c r="S551" s="47">
        <v>1</v>
      </c>
      <c r="T551" s="47"/>
      <c r="U551" s="47"/>
      <c r="V551" s="47">
        <v>5</v>
      </c>
      <c r="W551" s="48">
        <v>15</v>
      </c>
      <c r="X551" s="61">
        <f t="shared" si="112"/>
        <v>5</v>
      </c>
      <c r="Y551" s="52">
        <f t="shared" si="113"/>
        <v>17</v>
      </c>
      <c r="Z551">
        <f t="shared" si="114"/>
        <v>22</v>
      </c>
    </row>
    <row r="552" spans="1:26" x14ac:dyDescent="0.2">
      <c r="A552" s="51" t="s">
        <v>17</v>
      </c>
      <c r="B552" s="16">
        <v>450602</v>
      </c>
      <c r="C552" s="47" t="s">
        <v>347</v>
      </c>
      <c r="D552" s="47" t="s">
        <v>440</v>
      </c>
      <c r="E552" s="52" t="s">
        <v>441</v>
      </c>
      <c r="F552" s="56"/>
      <c r="G552" s="47"/>
      <c r="H552" s="47"/>
      <c r="I552" s="47"/>
      <c r="J552" s="47">
        <v>1</v>
      </c>
      <c r="K552" s="47"/>
      <c r="L552" s="47"/>
      <c r="M552" s="47">
        <v>1</v>
      </c>
      <c r="N552" s="47"/>
      <c r="O552" s="47"/>
      <c r="P552" s="47">
        <v>3</v>
      </c>
      <c r="Q552" s="47">
        <v>1</v>
      </c>
      <c r="R552" s="47">
        <v>1</v>
      </c>
      <c r="S552" s="47"/>
      <c r="T552" s="47"/>
      <c r="U552" s="47"/>
      <c r="V552" s="47"/>
      <c r="W552" s="48">
        <v>2</v>
      </c>
      <c r="X552" s="61">
        <f t="shared" si="112"/>
        <v>5</v>
      </c>
      <c r="Y552" s="52">
        <f t="shared" si="113"/>
        <v>4</v>
      </c>
      <c r="Z552">
        <f t="shared" si="114"/>
        <v>9</v>
      </c>
    </row>
    <row r="553" spans="1:26" x14ac:dyDescent="0.2">
      <c r="A553" s="51" t="s">
        <v>17</v>
      </c>
      <c r="B553" s="16">
        <v>451001</v>
      </c>
      <c r="C553" s="47" t="s">
        <v>352</v>
      </c>
      <c r="D553" s="47" t="s">
        <v>442</v>
      </c>
      <c r="E553" s="52" t="s">
        <v>443</v>
      </c>
      <c r="F553" s="56"/>
      <c r="G553" s="47">
        <v>1</v>
      </c>
      <c r="H553" s="47"/>
      <c r="I553" s="47"/>
      <c r="J553" s="47"/>
      <c r="K553" s="47"/>
      <c r="L553" s="47"/>
      <c r="M553" s="47">
        <v>1</v>
      </c>
      <c r="N553" s="47"/>
      <c r="O553" s="47">
        <v>1</v>
      </c>
      <c r="P553" s="47"/>
      <c r="Q553" s="47"/>
      <c r="R553" s="47"/>
      <c r="S553" s="47">
        <v>2</v>
      </c>
      <c r="T553" s="47"/>
      <c r="U553" s="47"/>
      <c r="V553" s="47">
        <v>6</v>
      </c>
      <c r="W553" s="48">
        <v>5</v>
      </c>
      <c r="X553" s="61">
        <f t="shared" si="112"/>
        <v>6</v>
      </c>
      <c r="Y553" s="52">
        <f t="shared" si="113"/>
        <v>10</v>
      </c>
      <c r="Z553">
        <f t="shared" si="114"/>
        <v>16</v>
      </c>
    </row>
    <row r="554" spans="1:26" x14ac:dyDescent="0.2">
      <c r="A554" s="51" t="s">
        <v>17</v>
      </c>
      <c r="B554" s="16">
        <v>500901</v>
      </c>
      <c r="C554" s="47" t="s">
        <v>352</v>
      </c>
      <c r="D554" s="47" t="s">
        <v>444</v>
      </c>
      <c r="E554" s="52" t="s">
        <v>445</v>
      </c>
      <c r="F554" s="56"/>
      <c r="G554" s="47"/>
      <c r="H554" s="47"/>
      <c r="I554" s="47"/>
      <c r="J554" s="47"/>
      <c r="K554" s="47"/>
      <c r="L554" s="47">
        <v>1</v>
      </c>
      <c r="M554" s="47"/>
      <c r="N554" s="47"/>
      <c r="O554" s="47"/>
      <c r="P554" s="47"/>
      <c r="Q554" s="47"/>
      <c r="R554" s="47"/>
      <c r="S554" s="47"/>
      <c r="T554" s="47"/>
      <c r="U554" s="47"/>
      <c r="V554" s="47">
        <v>6</v>
      </c>
      <c r="W554" s="48">
        <v>3</v>
      </c>
      <c r="X554" s="61">
        <f t="shared" si="112"/>
        <v>7</v>
      </c>
      <c r="Y554" s="52">
        <f t="shared" si="113"/>
        <v>3</v>
      </c>
      <c r="Z554">
        <f t="shared" si="114"/>
        <v>10</v>
      </c>
    </row>
    <row r="555" spans="1:26" x14ac:dyDescent="0.2">
      <c r="A555" s="51" t="s">
        <v>17</v>
      </c>
      <c r="B555" s="16">
        <v>510203</v>
      </c>
      <c r="C555" s="47" t="s">
        <v>541</v>
      </c>
      <c r="D555" s="47" t="s">
        <v>446</v>
      </c>
      <c r="E555" s="52" t="s">
        <v>447</v>
      </c>
      <c r="F555" s="56"/>
      <c r="G555" s="47"/>
      <c r="H555" s="47"/>
      <c r="I555" s="47"/>
      <c r="J555" s="47">
        <v>1</v>
      </c>
      <c r="K555" s="47">
        <v>1</v>
      </c>
      <c r="L555" s="47"/>
      <c r="M555" s="47"/>
      <c r="N555" s="47"/>
      <c r="O555" s="47">
        <v>1</v>
      </c>
      <c r="P555" s="47"/>
      <c r="Q555" s="47"/>
      <c r="R555" s="47">
        <v>1</v>
      </c>
      <c r="S555" s="47">
        <v>4</v>
      </c>
      <c r="T555" s="47"/>
      <c r="U555" s="47"/>
      <c r="V555" s="47">
        <v>1</v>
      </c>
      <c r="W555" s="48">
        <v>37</v>
      </c>
      <c r="X555" s="61">
        <f t="shared" si="112"/>
        <v>3</v>
      </c>
      <c r="Y555" s="52">
        <f t="shared" si="113"/>
        <v>43</v>
      </c>
      <c r="Z555">
        <f t="shared" si="114"/>
        <v>46</v>
      </c>
    </row>
    <row r="556" spans="1:26" x14ac:dyDescent="0.2">
      <c r="A556" s="51" t="s">
        <v>17</v>
      </c>
      <c r="B556" s="16">
        <v>511005</v>
      </c>
      <c r="C556" s="47" t="s">
        <v>347</v>
      </c>
      <c r="D556" s="47" t="s">
        <v>448</v>
      </c>
      <c r="E556" s="52" t="s">
        <v>449</v>
      </c>
      <c r="F556" s="56"/>
      <c r="G556" s="47"/>
      <c r="H556" s="47"/>
      <c r="I556" s="47"/>
      <c r="J556" s="47"/>
      <c r="K556" s="47"/>
      <c r="L556" s="47"/>
      <c r="M556" s="47">
        <v>3</v>
      </c>
      <c r="N556" s="47"/>
      <c r="O556" s="47">
        <v>2</v>
      </c>
      <c r="P556" s="47">
        <v>3</v>
      </c>
      <c r="Q556" s="47">
        <v>2</v>
      </c>
      <c r="R556" s="47"/>
      <c r="S556" s="47"/>
      <c r="T556" s="47"/>
      <c r="U556" s="47"/>
      <c r="V556" s="47">
        <v>3</v>
      </c>
      <c r="W556" s="48">
        <v>5</v>
      </c>
      <c r="X556" s="61">
        <f t="shared" si="112"/>
        <v>6</v>
      </c>
      <c r="Y556" s="52">
        <f t="shared" si="113"/>
        <v>12</v>
      </c>
      <c r="Z556">
        <f t="shared" si="114"/>
        <v>18</v>
      </c>
    </row>
    <row r="557" spans="1:26" x14ac:dyDescent="0.2">
      <c r="A557" s="51" t="s">
        <v>17</v>
      </c>
      <c r="B557" s="16">
        <v>512003</v>
      </c>
      <c r="C557" s="47" t="s">
        <v>450</v>
      </c>
      <c r="D557" s="47" t="s">
        <v>451</v>
      </c>
      <c r="E557" s="52" t="s">
        <v>452</v>
      </c>
      <c r="F557" s="56"/>
      <c r="G557" s="47"/>
      <c r="H557" s="47"/>
      <c r="I557" s="47"/>
      <c r="J557" s="47"/>
      <c r="K557" s="47">
        <v>1</v>
      </c>
      <c r="L557" s="47"/>
      <c r="M557" s="47"/>
      <c r="N557" s="47"/>
      <c r="O557" s="47"/>
      <c r="P557" s="47">
        <v>2</v>
      </c>
      <c r="Q557" s="47">
        <v>3</v>
      </c>
      <c r="R557" s="47"/>
      <c r="S557" s="47"/>
      <c r="T557" s="47"/>
      <c r="U557" s="47"/>
      <c r="V557" s="47">
        <v>5</v>
      </c>
      <c r="W557" s="48"/>
      <c r="X557" s="61">
        <f t="shared" ref="X557" si="115">F557+H557+J557+L557+N557+P557+R557+T557+V557</f>
        <v>7</v>
      </c>
      <c r="Y557" s="52">
        <f t="shared" ref="Y557" si="116">G557+I557+K557+M557+O557+Q557+S557+U557+W557</f>
        <v>4</v>
      </c>
      <c r="Z557">
        <f t="shared" ref="Z557" si="117">SUM(X557:Y557)</f>
        <v>11</v>
      </c>
    </row>
    <row r="558" spans="1:26" x14ac:dyDescent="0.2">
      <c r="A558" s="51" t="s">
        <v>17</v>
      </c>
      <c r="B558" s="16">
        <v>512205</v>
      </c>
      <c r="C558" s="47" t="s">
        <v>352</v>
      </c>
      <c r="D558" s="47" t="s">
        <v>591</v>
      </c>
      <c r="E558" s="52" t="s">
        <v>592</v>
      </c>
      <c r="F558" s="56"/>
      <c r="G558" s="47"/>
      <c r="H558" s="47"/>
      <c r="I558" s="47"/>
      <c r="J558" s="47"/>
      <c r="K558" s="47"/>
      <c r="L558" s="47"/>
      <c r="M558" s="47"/>
      <c r="N558" s="47"/>
      <c r="O558" s="47"/>
      <c r="P558" s="47"/>
      <c r="Q558" s="47"/>
      <c r="R558" s="47"/>
      <c r="S558" s="47"/>
      <c r="T558" s="47"/>
      <c r="U558" s="47"/>
      <c r="V558" s="47">
        <v>2</v>
      </c>
      <c r="W558" s="48">
        <v>1</v>
      </c>
      <c r="X558" s="61">
        <f t="shared" si="112"/>
        <v>2</v>
      </c>
      <c r="Y558" s="52">
        <f t="shared" si="113"/>
        <v>1</v>
      </c>
      <c r="Z558">
        <f t="shared" si="114"/>
        <v>3</v>
      </c>
    </row>
    <row r="559" spans="1:26" x14ac:dyDescent="0.2">
      <c r="A559" s="51" t="s">
        <v>17</v>
      </c>
      <c r="B559" s="16">
        <v>513101</v>
      </c>
      <c r="C559" s="47" t="s">
        <v>453</v>
      </c>
      <c r="D559" s="47" t="s">
        <v>454</v>
      </c>
      <c r="E559" s="52" t="s">
        <v>455</v>
      </c>
      <c r="F559" s="56"/>
      <c r="G559" s="47"/>
      <c r="H559" s="47"/>
      <c r="I559" s="47"/>
      <c r="J559" s="47">
        <v>2</v>
      </c>
      <c r="K559" s="47">
        <v>6</v>
      </c>
      <c r="L559" s="47"/>
      <c r="M559" s="47">
        <v>1</v>
      </c>
      <c r="N559" s="47"/>
      <c r="O559" s="47"/>
      <c r="P559" s="47"/>
      <c r="Q559" s="47"/>
      <c r="R559" s="47"/>
      <c r="S559" s="47">
        <v>6</v>
      </c>
      <c r="T559" s="47"/>
      <c r="U559" s="47"/>
      <c r="V559" s="47">
        <v>5</v>
      </c>
      <c r="W559" s="48">
        <v>57</v>
      </c>
      <c r="X559" s="61">
        <f t="shared" si="112"/>
        <v>7</v>
      </c>
      <c r="Y559" s="52">
        <f t="shared" si="113"/>
        <v>70</v>
      </c>
      <c r="Z559">
        <f t="shared" si="114"/>
        <v>77</v>
      </c>
    </row>
    <row r="560" spans="1:26" x14ac:dyDescent="0.2">
      <c r="A560" s="51" t="s">
        <v>17</v>
      </c>
      <c r="B560" s="16">
        <v>513808</v>
      </c>
      <c r="C560" s="47" t="s">
        <v>366</v>
      </c>
      <c r="D560" s="47" t="s">
        <v>456</v>
      </c>
      <c r="E560" s="52" t="s">
        <v>457</v>
      </c>
      <c r="F560" s="56">
        <v>1</v>
      </c>
      <c r="G560" s="47"/>
      <c r="H560" s="47"/>
      <c r="I560" s="47"/>
      <c r="J560" s="47"/>
      <c r="K560" s="47">
        <v>1</v>
      </c>
      <c r="L560" s="47"/>
      <c r="M560" s="47">
        <v>6</v>
      </c>
      <c r="N560" s="47"/>
      <c r="O560" s="47">
        <v>3</v>
      </c>
      <c r="P560" s="47"/>
      <c r="Q560" s="47">
        <v>2</v>
      </c>
      <c r="R560" s="47"/>
      <c r="S560" s="47">
        <v>7</v>
      </c>
      <c r="T560" s="47"/>
      <c r="U560" s="47">
        <v>1</v>
      </c>
      <c r="V560" s="47">
        <v>7</v>
      </c>
      <c r="W560" s="48">
        <v>55</v>
      </c>
      <c r="X560" s="61">
        <f t="shared" si="112"/>
        <v>8</v>
      </c>
      <c r="Y560" s="52">
        <f t="shared" si="113"/>
        <v>75</v>
      </c>
      <c r="Z560">
        <f t="shared" si="114"/>
        <v>83</v>
      </c>
    </row>
    <row r="561" spans="1:26" x14ac:dyDescent="0.2">
      <c r="A561" s="51" t="s">
        <v>17</v>
      </c>
      <c r="B561" s="16">
        <v>520201</v>
      </c>
      <c r="C561" s="47" t="s">
        <v>458</v>
      </c>
      <c r="D561" s="47" t="s">
        <v>459</v>
      </c>
      <c r="E561" s="52" t="s">
        <v>460</v>
      </c>
      <c r="F561" s="56"/>
      <c r="G561" s="47"/>
      <c r="H561" s="47"/>
      <c r="I561" s="47"/>
      <c r="J561" s="47"/>
      <c r="K561" s="47">
        <v>1</v>
      </c>
      <c r="L561" s="47"/>
      <c r="M561" s="47"/>
      <c r="N561" s="47">
        <v>1</v>
      </c>
      <c r="O561" s="47"/>
      <c r="P561" s="47">
        <v>3</v>
      </c>
      <c r="Q561" s="47"/>
      <c r="R561" s="47"/>
      <c r="S561" s="47">
        <v>1</v>
      </c>
      <c r="T561" s="47"/>
      <c r="U561" s="47"/>
      <c r="V561" s="47">
        <v>14</v>
      </c>
      <c r="W561" s="48">
        <v>7</v>
      </c>
      <c r="X561" s="61">
        <f t="shared" si="112"/>
        <v>18</v>
      </c>
      <c r="Y561" s="52">
        <f t="shared" si="113"/>
        <v>9</v>
      </c>
      <c r="Z561">
        <f t="shared" si="114"/>
        <v>27</v>
      </c>
    </row>
    <row r="562" spans="1:26" x14ac:dyDescent="0.2">
      <c r="A562" s="51" t="s">
        <v>17</v>
      </c>
      <c r="B562" s="16">
        <v>520201</v>
      </c>
      <c r="C562" s="47" t="s">
        <v>458</v>
      </c>
      <c r="D562" s="47" t="s">
        <v>461</v>
      </c>
      <c r="E562" s="52" t="s">
        <v>462</v>
      </c>
      <c r="F562" s="56"/>
      <c r="G562" s="47">
        <v>1</v>
      </c>
      <c r="H562" s="47"/>
      <c r="I562" s="47"/>
      <c r="J562" s="47">
        <v>7</v>
      </c>
      <c r="K562" s="47">
        <v>4</v>
      </c>
      <c r="L562" s="47">
        <v>6</v>
      </c>
      <c r="M562" s="47">
        <v>5</v>
      </c>
      <c r="N562" s="47">
        <v>2</v>
      </c>
      <c r="O562" s="47">
        <v>3</v>
      </c>
      <c r="P562" s="47">
        <v>2</v>
      </c>
      <c r="Q562" s="47">
        <v>1</v>
      </c>
      <c r="R562" s="47">
        <v>8</v>
      </c>
      <c r="S562" s="47">
        <v>4</v>
      </c>
      <c r="T562" s="47">
        <v>1</v>
      </c>
      <c r="U562" s="47"/>
      <c r="V562" s="47">
        <v>77</v>
      </c>
      <c r="W562" s="48">
        <v>53</v>
      </c>
      <c r="X562" s="61">
        <f t="shared" si="112"/>
        <v>103</v>
      </c>
      <c r="Y562" s="52">
        <f t="shared" si="113"/>
        <v>71</v>
      </c>
      <c r="Z562">
        <f t="shared" si="114"/>
        <v>174</v>
      </c>
    </row>
    <row r="563" spans="1:26" x14ac:dyDescent="0.2">
      <c r="A563" s="51" t="s">
        <v>17</v>
      </c>
      <c r="B563" s="16">
        <v>520201</v>
      </c>
      <c r="C563" s="47" t="s">
        <v>458</v>
      </c>
      <c r="D563" s="47" t="s">
        <v>463</v>
      </c>
      <c r="E563" s="52" t="s">
        <v>464</v>
      </c>
      <c r="F563" s="56"/>
      <c r="G563" s="47"/>
      <c r="H563" s="47"/>
      <c r="I563" s="47"/>
      <c r="J563" s="47"/>
      <c r="K563" s="47"/>
      <c r="L563" s="47"/>
      <c r="M563" s="47"/>
      <c r="N563" s="47"/>
      <c r="O563" s="47"/>
      <c r="P563" s="47"/>
      <c r="Q563" s="47"/>
      <c r="R563" s="47"/>
      <c r="S563" s="47"/>
      <c r="T563" s="47"/>
      <c r="U563" s="47"/>
      <c r="V563" s="47">
        <v>2</v>
      </c>
      <c r="W563" s="48">
        <v>2</v>
      </c>
      <c r="X563" s="61">
        <f t="shared" si="112"/>
        <v>2</v>
      </c>
      <c r="Y563" s="52">
        <f t="shared" si="113"/>
        <v>2</v>
      </c>
      <c r="Z563">
        <f t="shared" si="114"/>
        <v>4</v>
      </c>
    </row>
    <row r="564" spans="1:26" x14ac:dyDescent="0.2">
      <c r="A564" s="51" t="s">
        <v>17</v>
      </c>
      <c r="B564" s="16">
        <v>520301</v>
      </c>
      <c r="C564" s="47" t="s">
        <v>458</v>
      </c>
      <c r="D564" s="47" t="s">
        <v>465</v>
      </c>
      <c r="E564" s="52" t="s">
        <v>466</v>
      </c>
      <c r="F564" s="56">
        <v>1</v>
      </c>
      <c r="G564" s="47"/>
      <c r="H564" s="47"/>
      <c r="I564" s="47"/>
      <c r="J564" s="47">
        <v>2</v>
      </c>
      <c r="K564" s="47"/>
      <c r="L564" s="47"/>
      <c r="M564" s="47"/>
      <c r="N564" s="47">
        <v>1</v>
      </c>
      <c r="O564" s="47"/>
      <c r="P564" s="47"/>
      <c r="Q564" s="47"/>
      <c r="R564" s="47">
        <v>1</v>
      </c>
      <c r="S564" s="47">
        <v>1</v>
      </c>
      <c r="T564" s="47"/>
      <c r="U564" s="47"/>
      <c r="V564" s="47">
        <v>9</v>
      </c>
      <c r="W564" s="48">
        <v>12</v>
      </c>
      <c r="X564" s="61">
        <f t="shared" si="112"/>
        <v>14</v>
      </c>
      <c r="Y564" s="52">
        <f t="shared" si="113"/>
        <v>13</v>
      </c>
      <c r="Z564">
        <f t="shared" si="114"/>
        <v>27</v>
      </c>
    </row>
    <row r="565" spans="1:26" x14ac:dyDescent="0.2">
      <c r="A565" s="51" t="s">
        <v>17</v>
      </c>
      <c r="B565" s="16">
        <v>520801</v>
      </c>
      <c r="C565" s="47" t="s">
        <v>458</v>
      </c>
      <c r="D565" s="47" t="s">
        <v>467</v>
      </c>
      <c r="E565" s="52" t="s">
        <v>468</v>
      </c>
      <c r="F565" s="56"/>
      <c r="G565" s="47"/>
      <c r="H565" s="47"/>
      <c r="I565" s="47"/>
      <c r="J565" s="47">
        <v>1</v>
      </c>
      <c r="K565" s="47"/>
      <c r="L565" s="47"/>
      <c r="M565" s="47"/>
      <c r="N565" s="47"/>
      <c r="O565" s="47"/>
      <c r="P565" s="47">
        <v>2</v>
      </c>
      <c r="Q565" s="47"/>
      <c r="R565" s="47"/>
      <c r="S565" s="47"/>
      <c r="T565" s="47"/>
      <c r="U565" s="47"/>
      <c r="V565" s="47">
        <v>4</v>
      </c>
      <c r="W565" s="48"/>
      <c r="X565" s="61">
        <f t="shared" si="112"/>
        <v>7</v>
      </c>
      <c r="Y565" s="52">
        <f t="shared" si="113"/>
        <v>0</v>
      </c>
      <c r="Z565">
        <f t="shared" si="114"/>
        <v>7</v>
      </c>
    </row>
    <row r="566" spans="1:26" x14ac:dyDescent="0.2">
      <c r="A566" s="51" t="s">
        <v>17</v>
      </c>
      <c r="B566" s="16">
        <v>521002</v>
      </c>
      <c r="C566" s="47" t="s">
        <v>369</v>
      </c>
      <c r="D566" s="47" t="s">
        <v>469</v>
      </c>
      <c r="E566" s="52" t="s">
        <v>470</v>
      </c>
      <c r="F566" s="56"/>
      <c r="G566" s="47">
        <v>1</v>
      </c>
      <c r="H566" s="47"/>
      <c r="I566" s="47"/>
      <c r="J566" s="47"/>
      <c r="K566" s="47"/>
      <c r="L566" s="47">
        <v>1</v>
      </c>
      <c r="M566" s="47">
        <v>2</v>
      </c>
      <c r="N566" s="47"/>
      <c r="O566" s="47">
        <v>2</v>
      </c>
      <c r="P566" s="47"/>
      <c r="Q566" s="47"/>
      <c r="R566" s="47">
        <v>1</v>
      </c>
      <c r="S566" s="47"/>
      <c r="T566" s="47"/>
      <c r="U566" s="47"/>
      <c r="V566" s="47">
        <v>1</v>
      </c>
      <c r="W566" s="48">
        <v>8</v>
      </c>
      <c r="X566" s="61">
        <f t="shared" si="112"/>
        <v>3</v>
      </c>
      <c r="Y566" s="52">
        <f t="shared" si="113"/>
        <v>13</v>
      </c>
      <c r="Z566">
        <f t="shared" si="114"/>
        <v>16</v>
      </c>
    </row>
    <row r="567" spans="1:26" x14ac:dyDescent="0.2">
      <c r="A567" s="53" t="s">
        <v>17</v>
      </c>
      <c r="B567" s="17">
        <v>540101</v>
      </c>
      <c r="C567" s="54" t="s">
        <v>352</v>
      </c>
      <c r="D567" s="54" t="s">
        <v>471</v>
      </c>
      <c r="E567" s="55" t="s">
        <v>472</v>
      </c>
      <c r="F567" s="57"/>
      <c r="G567" s="54"/>
      <c r="H567" s="54"/>
      <c r="I567" s="54"/>
      <c r="J567" s="54"/>
      <c r="K567" s="54"/>
      <c r="L567" s="54"/>
      <c r="M567" s="54"/>
      <c r="N567" s="54"/>
      <c r="O567" s="54"/>
      <c r="P567" s="54"/>
      <c r="Q567" s="54"/>
      <c r="R567" s="54">
        <v>1</v>
      </c>
      <c r="S567" s="54"/>
      <c r="T567" s="54"/>
      <c r="U567" s="54"/>
      <c r="V567" s="54">
        <v>9</v>
      </c>
      <c r="W567" s="60">
        <v>7</v>
      </c>
      <c r="X567" s="62">
        <f t="shared" ref="X567" si="118">F567+H567+J567+L567+N567+P567+R567+T567+V567</f>
        <v>10</v>
      </c>
      <c r="Y567" s="55">
        <f t="shared" ref="Y567" si="119">G567+I567+K567+M567+O567+Q567+S567+U567+W567</f>
        <v>7</v>
      </c>
      <c r="Z567">
        <f t="shared" ref="Z567" si="120">SUM(X567:Y567)</f>
        <v>17</v>
      </c>
    </row>
    <row r="568" spans="1:26" x14ac:dyDescent="0.2">
      <c r="A568" s="46"/>
      <c r="B568" s="3"/>
      <c r="E568" s="67" t="s">
        <v>48</v>
      </c>
      <c r="F568">
        <f t="shared" ref="F568:Z568" si="121">SUM(F517:F567)</f>
        <v>8</v>
      </c>
      <c r="G568">
        <f t="shared" si="121"/>
        <v>9</v>
      </c>
      <c r="H568">
        <f t="shared" si="121"/>
        <v>3</v>
      </c>
      <c r="I568">
        <f t="shared" si="121"/>
        <v>2</v>
      </c>
      <c r="J568">
        <f t="shared" si="121"/>
        <v>26</v>
      </c>
      <c r="K568">
        <f t="shared" si="121"/>
        <v>29</v>
      </c>
      <c r="L568">
        <f t="shared" si="121"/>
        <v>23</v>
      </c>
      <c r="M568">
        <f t="shared" si="121"/>
        <v>29</v>
      </c>
      <c r="N568">
        <f t="shared" si="121"/>
        <v>21</v>
      </c>
      <c r="O568">
        <f t="shared" si="121"/>
        <v>29</v>
      </c>
      <c r="P568">
        <f t="shared" si="121"/>
        <v>49</v>
      </c>
      <c r="Q568">
        <f t="shared" si="121"/>
        <v>38</v>
      </c>
      <c r="R568">
        <f t="shared" si="121"/>
        <v>43</v>
      </c>
      <c r="S568">
        <f t="shared" si="121"/>
        <v>60</v>
      </c>
      <c r="T568">
        <f t="shared" si="121"/>
        <v>2</v>
      </c>
      <c r="U568">
        <f t="shared" si="121"/>
        <v>1</v>
      </c>
      <c r="V568">
        <f t="shared" si="121"/>
        <v>398</v>
      </c>
      <c r="W568">
        <f t="shared" si="121"/>
        <v>588</v>
      </c>
      <c r="X568">
        <f t="shared" si="121"/>
        <v>573</v>
      </c>
      <c r="Y568">
        <f t="shared" si="121"/>
        <v>785</v>
      </c>
      <c r="Z568">
        <f t="shared" si="121"/>
        <v>1358</v>
      </c>
    </row>
    <row r="569" spans="1:26" x14ac:dyDescent="0.2">
      <c r="A569" s="3"/>
      <c r="B569" s="3"/>
    </row>
    <row r="570" spans="1:26" x14ac:dyDescent="0.2">
      <c r="A570" s="49" t="s">
        <v>18</v>
      </c>
      <c r="B570" s="112">
        <v>110101</v>
      </c>
      <c r="C570" s="13" t="s">
        <v>352</v>
      </c>
      <c r="D570" s="13" t="s">
        <v>473</v>
      </c>
      <c r="E570" s="50" t="s">
        <v>474</v>
      </c>
      <c r="F570" s="21"/>
      <c r="G570" s="13"/>
      <c r="H570" s="13"/>
      <c r="I570" s="13"/>
      <c r="J570" s="13"/>
      <c r="K570" s="13"/>
      <c r="L570" s="13"/>
      <c r="M570" s="13"/>
      <c r="N570" s="13">
        <v>1</v>
      </c>
      <c r="O570" s="13"/>
      <c r="P570" s="13">
        <v>1</v>
      </c>
      <c r="Q570" s="13">
        <v>2</v>
      </c>
      <c r="R570" s="13"/>
      <c r="S570" s="13"/>
      <c r="T570" s="13"/>
      <c r="U570" s="13"/>
      <c r="V570" s="13">
        <v>9</v>
      </c>
      <c r="W570" s="15">
        <v>2</v>
      </c>
      <c r="X570" s="19">
        <f t="shared" ref="X570:X592" si="122">F570+H570+J570+L570+N570+P570+R570+T570+V570</f>
        <v>11</v>
      </c>
      <c r="Y570" s="50">
        <f t="shared" ref="Y570:Y592" si="123">G570+I570+K570+M570+O570+Q570+S570+U570+W570</f>
        <v>4</v>
      </c>
      <c r="Z570">
        <f t="shared" ref="Z570:Z592" si="124">SUM(X570:Y570)</f>
        <v>15</v>
      </c>
    </row>
    <row r="571" spans="1:26" x14ac:dyDescent="0.2">
      <c r="A571" s="51" t="s">
        <v>18</v>
      </c>
      <c r="B571" s="58">
        <v>130101</v>
      </c>
      <c r="C571" s="47" t="s">
        <v>383</v>
      </c>
      <c r="D571" s="47" t="s">
        <v>475</v>
      </c>
      <c r="E571" s="52" t="s">
        <v>476</v>
      </c>
      <c r="F571" s="56"/>
      <c r="G571" s="47">
        <v>1</v>
      </c>
      <c r="H571" s="47">
        <v>1</v>
      </c>
      <c r="I571" s="47"/>
      <c r="J571" s="47">
        <v>2</v>
      </c>
      <c r="K571" s="47"/>
      <c r="L571" s="47">
        <v>1</v>
      </c>
      <c r="M571" s="47">
        <v>3</v>
      </c>
      <c r="N571" s="47">
        <v>1</v>
      </c>
      <c r="O571" s="47">
        <v>1</v>
      </c>
      <c r="P571" s="47">
        <v>1</v>
      </c>
      <c r="Q571" s="47">
        <v>4</v>
      </c>
      <c r="R571" s="47">
        <v>1</v>
      </c>
      <c r="S571" s="47">
        <v>3</v>
      </c>
      <c r="T571" s="47"/>
      <c r="U571" s="47"/>
      <c r="V571" s="47">
        <v>13</v>
      </c>
      <c r="W571" s="48">
        <v>22</v>
      </c>
      <c r="X571" s="61">
        <f t="shared" si="122"/>
        <v>20</v>
      </c>
      <c r="Y571" s="52">
        <f t="shared" si="123"/>
        <v>34</v>
      </c>
      <c r="Z571">
        <f t="shared" si="124"/>
        <v>54</v>
      </c>
    </row>
    <row r="572" spans="1:26" x14ac:dyDescent="0.2">
      <c r="A572" s="51" t="s">
        <v>18</v>
      </c>
      <c r="B572" s="16">
        <v>140701</v>
      </c>
      <c r="C572" s="47" t="s">
        <v>386</v>
      </c>
      <c r="D572" s="47" t="s">
        <v>477</v>
      </c>
      <c r="E572" s="52" t="s">
        <v>478</v>
      </c>
      <c r="F572" s="56"/>
      <c r="G572" s="47"/>
      <c r="H572" s="47"/>
      <c r="I572" s="47"/>
      <c r="J572" s="47"/>
      <c r="K572" s="47"/>
      <c r="L572" s="47"/>
      <c r="M572" s="47"/>
      <c r="N572" s="47"/>
      <c r="O572" s="47"/>
      <c r="P572" s="47">
        <v>5</v>
      </c>
      <c r="Q572" s="47">
        <v>7</v>
      </c>
      <c r="R572" s="47"/>
      <c r="S572" s="47"/>
      <c r="T572" s="47"/>
      <c r="U572" s="47"/>
      <c r="V572" s="47">
        <v>2</v>
      </c>
      <c r="W572" s="48">
        <v>2</v>
      </c>
      <c r="X572" s="61">
        <f t="shared" si="122"/>
        <v>7</v>
      </c>
      <c r="Y572" s="52">
        <f t="shared" si="123"/>
        <v>9</v>
      </c>
      <c r="Z572">
        <f t="shared" si="124"/>
        <v>16</v>
      </c>
    </row>
    <row r="573" spans="1:26" x14ac:dyDescent="0.2">
      <c r="A573" s="51" t="s">
        <v>18</v>
      </c>
      <c r="B573" s="16">
        <v>140801</v>
      </c>
      <c r="C573" s="47" t="s">
        <v>386</v>
      </c>
      <c r="D573" s="47" t="s">
        <v>479</v>
      </c>
      <c r="E573" s="52" t="s">
        <v>480</v>
      </c>
      <c r="F573" s="56"/>
      <c r="G573" s="47"/>
      <c r="H573" s="47"/>
      <c r="I573" s="47"/>
      <c r="J573" s="47">
        <v>1</v>
      </c>
      <c r="K573" s="47"/>
      <c r="L573" s="47"/>
      <c r="M573" s="47"/>
      <c r="N573" s="47"/>
      <c r="O573" s="47"/>
      <c r="P573" s="47">
        <v>5</v>
      </c>
      <c r="Q573" s="47">
        <v>2</v>
      </c>
      <c r="R573" s="47"/>
      <c r="S573" s="47"/>
      <c r="T573" s="47"/>
      <c r="U573" s="47"/>
      <c r="V573" s="47">
        <v>3</v>
      </c>
      <c r="W573" s="48">
        <v>3</v>
      </c>
      <c r="X573" s="61">
        <f t="shared" si="122"/>
        <v>9</v>
      </c>
      <c r="Y573" s="52">
        <f t="shared" si="123"/>
        <v>5</v>
      </c>
      <c r="Z573">
        <f t="shared" si="124"/>
        <v>14</v>
      </c>
    </row>
    <row r="574" spans="1:26" x14ac:dyDescent="0.2">
      <c r="A574" s="51" t="s">
        <v>18</v>
      </c>
      <c r="B574" s="16">
        <v>141001</v>
      </c>
      <c r="C574" s="47" t="s">
        <v>386</v>
      </c>
      <c r="D574" s="47" t="s">
        <v>481</v>
      </c>
      <c r="E574" s="52" t="s">
        <v>482</v>
      </c>
      <c r="F574" s="56"/>
      <c r="G574" s="47"/>
      <c r="H574" s="47"/>
      <c r="I574" s="47"/>
      <c r="J574" s="47">
        <v>1</v>
      </c>
      <c r="K574" s="47"/>
      <c r="L574" s="47"/>
      <c r="M574" s="47"/>
      <c r="N574" s="47"/>
      <c r="O574" s="47"/>
      <c r="P574" s="47">
        <v>16</v>
      </c>
      <c r="Q574" s="47">
        <v>5</v>
      </c>
      <c r="R574" s="47">
        <v>1</v>
      </c>
      <c r="S574" s="47"/>
      <c r="T574" s="47"/>
      <c r="U574" s="47"/>
      <c r="V574" s="47">
        <v>7</v>
      </c>
      <c r="W574" s="48"/>
      <c r="X574" s="61">
        <f t="shared" si="122"/>
        <v>25</v>
      </c>
      <c r="Y574" s="52">
        <f t="shared" si="123"/>
        <v>5</v>
      </c>
      <c r="Z574">
        <f t="shared" si="124"/>
        <v>30</v>
      </c>
    </row>
    <row r="575" spans="1:26" s="86" customFormat="1" x14ac:dyDescent="0.2">
      <c r="A575" s="79" t="s">
        <v>18</v>
      </c>
      <c r="B575" s="80">
        <v>141901</v>
      </c>
      <c r="C575" s="81" t="s">
        <v>386</v>
      </c>
      <c r="D575" s="81" t="s">
        <v>483</v>
      </c>
      <c r="E575" s="82" t="s">
        <v>484</v>
      </c>
      <c r="F575" s="83"/>
      <c r="G575" s="81"/>
      <c r="H575" s="81"/>
      <c r="I575" s="81"/>
      <c r="J575" s="81"/>
      <c r="K575" s="81"/>
      <c r="L575" s="81"/>
      <c r="M575" s="81">
        <v>1</v>
      </c>
      <c r="N575" s="81">
        <v>1</v>
      </c>
      <c r="O575" s="81"/>
      <c r="P575" s="81">
        <v>9</v>
      </c>
      <c r="Q575" s="81">
        <v>2</v>
      </c>
      <c r="R575" s="81"/>
      <c r="S575" s="81"/>
      <c r="T575" s="81"/>
      <c r="U575" s="81"/>
      <c r="V575" s="81">
        <v>2</v>
      </c>
      <c r="W575" s="84">
        <v>1</v>
      </c>
      <c r="X575" s="85">
        <f t="shared" si="122"/>
        <v>12</v>
      </c>
      <c r="Y575" s="82">
        <f t="shared" si="123"/>
        <v>4</v>
      </c>
      <c r="Z575" s="86">
        <f t="shared" si="124"/>
        <v>16</v>
      </c>
    </row>
    <row r="576" spans="1:26" x14ac:dyDescent="0.2">
      <c r="A576" s="51" t="s">
        <v>18</v>
      </c>
      <c r="B576" s="16">
        <v>142401</v>
      </c>
      <c r="C576" s="47" t="s">
        <v>386</v>
      </c>
      <c r="D576" s="47" t="s">
        <v>485</v>
      </c>
      <c r="E576" s="52" t="s">
        <v>486</v>
      </c>
      <c r="F576" s="56"/>
      <c r="G576" s="47"/>
      <c r="H576" s="47"/>
      <c r="I576" s="47"/>
      <c r="J576" s="47">
        <v>1</v>
      </c>
      <c r="K576" s="47"/>
      <c r="L576" s="47"/>
      <c r="M576" s="47"/>
      <c r="N576" s="47"/>
      <c r="O576" s="47"/>
      <c r="P576" s="47">
        <v>5</v>
      </c>
      <c r="Q576" s="47"/>
      <c r="R576" s="47"/>
      <c r="S576" s="47"/>
      <c r="T576" s="47"/>
      <c r="U576" s="47"/>
      <c r="V576" s="47">
        <v>8</v>
      </c>
      <c r="W576" s="48">
        <v>4</v>
      </c>
      <c r="X576" s="61">
        <f t="shared" si="122"/>
        <v>14</v>
      </c>
      <c r="Y576" s="52">
        <f t="shared" si="123"/>
        <v>4</v>
      </c>
      <c r="Z576">
        <f t="shared" si="124"/>
        <v>18</v>
      </c>
    </row>
    <row r="577" spans="1:26" x14ac:dyDescent="0.2">
      <c r="A577" s="51" t="s">
        <v>18</v>
      </c>
      <c r="B577" s="16">
        <v>143501</v>
      </c>
      <c r="C577" s="47" t="s">
        <v>386</v>
      </c>
      <c r="D577" s="47" t="s">
        <v>487</v>
      </c>
      <c r="E577" s="52" t="s">
        <v>488</v>
      </c>
      <c r="F577" s="56"/>
      <c r="G577" s="47"/>
      <c r="H577" s="47"/>
      <c r="I577" s="47"/>
      <c r="J577" s="47"/>
      <c r="K577" s="47"/>
      <c r="L577" s="47"/>
      <c r="M577" s="47"/>
      <c r="N577" s="47"/>
      <c r="O577" s="47"/>
      <c r="P577" s="47">
        <v>1</v>
      </c>
      <c r="Q577" s="47">
        <v>1</v>
      </c>
      <c r="R577" s="47"/>
      <c r="S577" s="47"/>
      <c r="T577" s="47"/>
      <c r="U577" s="47"/>
      <c r="V577" s="47"/>
      <c r="W577" s="48">
        <v>1</v>
      </c>
      <c r="X577" s="61">
        <f t="shared" si="122"/>
        <v>1</v>
      </c>
      <c r="Y577" s="52">
        <f t="shared" si="123"/>
        <v>2</v>
      </c>
      <c r="Z577">
        <f t="shared" si="124"/>
        <v>3</v>
      </c>
    </row>
    <row r="578" spans="1:26" x14ac:dyDescent="0.2">
      <c r="A578" s="51" t="s">
        <v>18</v>
      </c>
      <c r="B578" s="16">
        <v>230101</v>
      </c>
      <c r="C578" s="47" t="s">
        <v>352</v>
      </c>
      <c r="D578" s="47" t="s">
        <v>489</v>
      </c>
      <c r="E578" s="52" t="s">
        <v>490</v>
      </c>
      <c r="F578" s="56"/>
      <c r="G578" s="47"/>
      <c r="H578" s="47"/>
      <c r="I578" s="47"/>
      <c r="J578" s="47"/>
      <c r="K578" s="47"/>
      <c r="L578" s="47">
        <v>1</v>
      </c>
      <c r="M578" s="47">
        <v>1</v>
      </c>
      <c r="N578" s="47"/>
      <c r="O578" s="47"/>
      <c r="P578" s="47">
        <v>2</v>
      </c>
      <c r="Q578" s="47">
        <v>5</v>
      </c>
      <c r="R578" s="47">
        <v>2</v>
      </c>
      <c r="S578" s="47"/>
      <c r="T578" s="47"/>
      <c r="U578" s="47"/>
      <c r="V578" s="47">
        <v>11</v>
      </c>
      <c r="W578" s="48">
        <v>18</v>
      </c>
      <c r="X578" s="61">
        <f t="shared" si="122"/>
        <v>16</v>
      </c>
      <c r="Y578" s="52">
        <f t="shared" si="123"/>
        <v>24</v>
      </c>
      <c r="Z578">
        <f t="shared" si="124"/>
        <v>40</v>
      </c>
    </row>
    <row r="579" spans="1:26" x14ac:dyDescent="0.2">
      <c r="A579" s="51" t="s">
        <v>18</v>
      </c>
      <c r="B579" s="16">
        <v>261501</v>
      </c>
      <c r="C579" s="47" t="s">
        <v>352</v>
      </c>
      <c r="D579" s="47" t="s">
        <v>491</v>
      </c>
      <c r="E579" s="52" t="s">
        <v>492</v>
      </c>
      <c r="F579" s="56"/>
      <c r="G579" s="47"/>
      <c r="H579" s="47"/>
      <c r="I579" s="47"/>
      <c r="J579" s="47"/>
      <c r="K579" s="47"/>
      <c r="L579" s="47"/>
      <c r="M579" s="47"/>
      <c r="N579" s="47"/>
      <c r="O579" s="47"/>
      <c r="P579" s="47"/>
      <c r="Q579" s="47"/>
      <c r="R579" s="47"/>
      <c r="S579" s="47"/>
      <c r="T579" s="47"/>
      <c r="U579" s="47"/>
      <c r="V579" s="47">
        <v>2</v>
      </c>
      <c r="W579" s="48">
        <v>8</v>
      </c>
      <c r="X579" s="61">
        <f t="shared" si="122"/>
        <v>2</v>
      </c>
      <c r="Y579" s="52">
        <f t="shared" si="123"/>
        <v>8</v>
      </c>
      <c r="Z579">
        <f t="shared" si="124"/>
        <v>10</v>
      </c>
    </row>
    <row r="580" spans="1:26" x14ac:dyDescent="0.2">
      <c r="A580" s="51" t="s">
        <v>18</v>
      </c>
      <c r="B580" s="16">
        <v>270101</v>
      </c>
      <c r="C580" s="47" t="s">
        <v>352</v>
      </c>
      <c r="D580" s="47" t="s">
        <v>493</v>
      </c>
      <c r="E580" s="52" t="s">
        <v>494</v>
      </c>
      <c r="F580" s="56"/>
      <c r="G580" s="47"/>
      <c r="H580" s="47"/>
      <c r="I580" s="47"/>
      <c r="J580" s="47"/>
      <c r="K580" s="47"/>
      <c r="L580" s="47">
        <v>1</v>
      </c>
      <c r="M580" s="47"/>
      <c r="N580" s="47"/>
      <c r="O580" s="47"/>
      <c r="P580" s="47"/>
      <c r="Q580" s="47"/>
      <c r="R580" s="47"/>
      <c r="S580" s="47"/>
      <c r="T580" s="47"/>
      <c r="U580" s="47"/>
      <c r="V580" s="47">
        <v>5</v>
      </c>
      <c r="W580" s="48">
        <v>2</v>
      </c>
      <c r="X580" s="61">
        <f t="shared" si="122"/>
        <v>6</v>
      </c>
      <c r="Y580" s="52">
        <f t="shared" si="123"/>
        <v>2</v>
      </c>
      <c r="Z580">
        <f t="shared" si="124"/>
        <v>8</v>
      </c>
    </row>
    <row r="581" spans="1:26" x14ac:dyDescent="0.2">
      <c r="A581" s="51" t="s">
        <v>18</v>
      </c>
      <c r="B581" s="16">
        <v>300101</v>
      </c>
      <c r="C581" s="47" t="s">
        <v>347</v>
      </c>
      <c r="D581" s="47" t="s">
        <v>495</v>
      </c>
      <c r="E581" s="52" t="s">
        <v>496</v>
      </c>
      <c r="F581" s="56"/>
      <c r="G581" s="47"/>
      <c r="H581" s="47"/>
      <c r="I581" s="47"/>
      <c r="J581" s="47">
        <v>1</v>
      </c>
      <c r="K581" s="47">
        <v>2</v>
      </c>
      <c r="L581" s="47"/>
      <c r="M581" s="47">
        <v>2</v>
      </c>
      <c r="N581" s="47"/>
      <c r="O581" s="47">
        <v>1</v>
      </c>
      <c r="P581" s="47">
        <v>7</v>
      </c>
      <c r="Q581" s="47">
        <v>14</v>
      </c>
      <c r="R581" s="47">
        <v>3</v>
      </c>
      <c r="S581" s="47">
        <v>1</v>
      </c>
      <c r="T581" s="47"/>
      <c r="U581" s="47"/>
      <c r="V581" s="47">
        <v>13</v>
      </c>
      <c r="W581" s="48">
        <v>29</v>
      </c>
      <c r="X581" s="61">
        <f t="shared" si="122"/>
        <v>24</v>
      </c>
      <c r="Y581" s="52">
        <f t="shared" si="123"/>
        <v>49</v>
      </c>
      <c r="Z581">
        <f t="shared" si="124"/>
        <v>73</v>
      </c>
    </row>
    <row r="582" spans="1:26" x14ac:dyDescent="0.2">
      <c r="A582" s="51" t="s">
        <v>18</v>
      </c>
      <c r="B582" s="16">
        <v>400501</v>
      </c>
      <c r="C582" s="47" t="s">
        <v>352</v>
      </c>
      <c r="D582" s="47" t="s">
        <v>497</v>
      </c>
      <c r="E582" s="52" t="s">
        <v>498</v>
      </c>
      <c r="F582" s="56"/>
      <c r="G582" s="47"/>
      <c r="H582" s="47"/>
      <c r="I582" s="47"/>
      <c r="J582" s="47">
        <v>2</v>
      </c>
      <c r="K582" s="47">
        <v>1</v>
      </c>
      <c r="L582" s="47"/>
      <c r="M582" s="47"/>
      <c r="N582" s="47"/>
      <c r="O582" s="47">
        <v>1</v>
      </c>
      <c r="P582" s="47">
        <v>6</v>
      </c>
      <c r="Q582" s="47">
        <v>11</v>
      </c>
      <c r="R582" s="47">
        <v>1</v>
      </c>
      <c r="S582" s="47">
        <v>1</v>
      </c>
      <c r="T582" s="47">
        <v>1</v>
      </c>
      <c r="U582" s="47"/>
      <c r="V582" s="47">
        <v>11</v>
      </c>
      <c r="W582" s="48">
        <v>12</v>
      </c>
      <c r="X582" s="61">
        <f t="shared" si="122"/>
        <v>21</v>
      </c>
      <c r="Y582" s="52">
        <f t="shared" si="123"/>
        <v>26</v>
      </c>
      <c r="Z582">
        <f t="shared" si="124"/>
        <v>47</v>
      </c>
    </row>
    <row r="583" spans="1:26" x14ac:dyDescent="0.2">
      <c r="A583" s="51" t="s">
        <v>18</v>
      </c>
      <c r="B583" s="16">
        <v>400607</v>
      </c>
      <c r="C583" s="47" t="s">
        <v>423</v>
      </c>
      <c r="D583" s="47" t="s">
        <v>499</v>
      </c>
      <c r="E583" s="52" t="s">
        <v>500</v>
      </c>
      <c r="F583" s="56"/>
      <c r="G583" s="47"/>
      <c r="H583" s="47"/>
      <c r="I583" s="47"/>
      <c r="J583" s="47"/>
      <c r="K583" s="47">
        <v>1</v>
      </c>
      <c r="L583" s="47"/>
      <c r="M583" s="47"/>
      <c r="N583" s="47"/>
      <c r="O583" s="47"/>
      <c r="P583" s="47">
        <v>5</v>
      </c>
      <c r="Q583" s="47">
        <v>3</v>
      </c>
      <c r="R583" s="47">
        <v>2</v>
      </c>
      <c r="S583" s="47"/>
      <c r="T583" s="47"/>
      <c r="U583" s="47"/>
      <c r="V583" s="47">
        <v>12</v>
      </c>
      <c r="W583" s="48">
        <v>18</v>
      </c>
      <c r="X583" s="61">
        <f t="shared" si="122"/>
        <v>19</v>
      </c>
      <c r="Y583" s="52">
        <f t="shared" si="123"/>
        <v>22</v>
      </c>
      <c r="Z583">
        <f t="shared" si="124"/>
        <v>41</v>
      </c>
    </row>
    <row r="584" spans="1:26" x14ac:dyDescent="0.2">
      <c r="A584" s="51" t="s">
        <v>18</v>
      </c>
      <c r="B584" s="16">
        <v>400801</v>
      </c>
      <c r="C584" s="47" t="s">
        <v>352</v>
      </c>
      <c r="D584" s="47" t="s">
        <v>501</v>
      </c>
      <c r="E584" s="52" t="s">
        <v>502</v>
      </c>
      <c r="F584" s="56"/>
      <c r="G584" s="47"/>
      <c r="H584" s="47"/>
      <c r="I584" s="47"/>
      <c r="J584" s="47">
        <v>1</v>
      </c>
      <c r="K584" s="47"/>
      <c r="L584" s="47">
        <v>1</v>
      </c>
      <c r="M584" s="47"/>
      <c r="N584" s="47"/>
      <c r="O584" s="47"/>
      <c r="P584" s="47">
        <v>4</v>
      </c>
      <c r="Q584" s="47">
        <v>2</v>
      </c>
      <c r="R584" s="47">
        <v>1</v>
      </c>
      <c r="S584" s="47"/>
      <c r="T584" s="47"/>
      <c r="U584" s="47"/>
      <c r="V584" s="47">
        <v>7</v>
      </c>
      <c r="W584" s="48"/>
      <c r="X584" s="61">
        <f t="shared" si="122"/>
        <v>14</v>
      </c>
      <c r="Y584" s="52">
        <f t="shared" si="123"/>
        <v>2</v>
      </c>
      <c r="Z584">
        <f t="shared" si="124"/>
        <v>16</v>
      </c>
    </row>
    <row r="585" spans="1:26" x14ac:dyDescent="0.2">
      <c r="A585" s="51" t="s">
        <v>18</v>
      </c>
      <c r="B585" s="16">
        <v>422801</v>
      </c>
      <c r="C585" s="47" t="s">
        <v>541</v>
      </c>
      <c r="D585" s="47" t="s">
        <v>503</v>
      </c>
      <c r="E585" s="52" t="s">
        <v>504</v>
      </c>
      <c r="F585" s="56"/>
      <c r="G585" s="47"/>
      <c r="H585" s="47"/>
      <c r="I585" s="47"/>
      <c r="J585" s="47"/>
      <c r="K585" s="47">
        <v>2</v>
      </c>
      <c r="L585" s="47">
        <v>1</v>
      </c>
      <c r="M585" s="47">
        <v>4</v>
      </c>
      <c r="N585" s="47">
        <v>1</v>
      </c>
      <c r="O585" s="47">
        <v>2</v>
      </c>
      <c r="P585" s="47"/>
      <c r="Q585" s="47">
        <v>5</v>
      </c>
      <c r="R585" s="47"/>
      <c r="S585" s="47">
        <v>3</v>
      </c>
      <c r="T585" s="47"/>
      <c r="U585" s="47"/>
      <c r="V585" s="47">
        <v>11</v>
      </c>
      <c r="W585" s="48">
        <v>41</v>
      </c>
      <c r="X585" s="61">
        <f t="shared" si="122"/>
        <v>13</v>
      </c>
      <c r="Y585" s="52">
        <f t="shared" si="123"/>
        <v>57</v>
      </c>
      <c r="Z585">
        <f t="shared" si="124"/>
        <v>70</v>
      </c>
    </row>
    <row r="586" spans="1:26" x14ac:dyDescent="0.2">
      <c r="A586" s="51" t="s">
        <v>18</v>
      </c>
      <c r="B586" s="16">
        <v>440501</v>
      </c>
      <c r="C586" s="47" t="s">
        <v>347</v>
      </c>
      <c r="D586" s="47" t="s">
        <v>505</v>
      </c>
      <c r="E586" s="52" t="s">
        <v>506</v>
      </c>
      <c r="F586" s="56"/>
      <c r="G586" s="47"/>
      <c r="H586" s="47">
        <v>1</v>
      </c>
      <c r="I586" s="47"/>
      <c r="J586" s="47"/>
      <c r="K586" s="47"/>
      <c r="L586" s="47"/>
      <c r="M586" s="47"/>
      <c r="N586" s="47"/>
      <c r="O586" s="47"/>
      <c r="P586" s="47">
        <v>1</v>
      </c>
      <c r="Q586" s="47"/>
      <c r="R586" s="47">
        <v>1</v>
      </c>
      <c r="S586" s="47"/>
      <c r="T586" s="47"/>
      <c r="U586" s="47">
        <v>1</v>
      </c>
      <c r="V586" s="47">
        <v>1</v>
      </c>
      <c r="W586" s="48">
        <v>4</v>
      </c>
      <c r="X586" s="61">
        <f t="shared" si="122"/>
        <v>4</v>
      </c>
      <c r="Y586" s="52">
        <f t="shared" si="123"/>
        <v>5</v>
      </c>
      <c r="Z586">
        <f t="shared" si="124"/>
        <v>9</v>
      </c>
    </row>
    <row r="587" spans="1:26" x14ac:dyDescent="0.2">
      <c r="A587" s="51" t="s">
        <v>18</v>
      </c>
      <c r="B587" s="16">
        <v>450602</v>
      </c>
      <c r="C587" s="47" t="s">
        <v>347</v>
      </c>
      <c r="D587" s="47" t="s">
        <v>507</v>
      </c>
      <c r="E587" s="52" t="s">
        <v>508</v>
      </c>
      <c r="F587" s="56"/>
      <c r="G587" s="47"/>
      <c r="H587" s="47"/>
      <c r="I587" s="47"/>
      <c r="J587" s="47"/>
      <c r="K587" s="47"/>
      <c r="L587" s="47"/>
      <c r="M587" s="47"/>
      <c r="N587" s="47"/>
      <c r="O587" s="47"/>
      <c r="P587" s="47">
        <v>1</v>
      </c>
      <c r="Q587" s="47">
        <v>3</v>
      </c>
      <c r="R587" s="47"/>
      <c r="S587" s="47"/>
      <c r="T587" s="47"/>
      <c r="U587" s="47"/>
      <c r="V587" s="47">
        <v>6</v>
      </c>
      <c r="W587" s="48"/>
      <c r="X587" s="61">
        <f t="shared" si="122"/>
        <v>7</v>
      </c>
      <c r="Y587" s="52">
        <f t="shared" si="123"/>
        <v>3</v>
      </c>
      <c r="Z587">
        <f t="shared" si="124"/>
        <v>10</v>
      </c>
    </row>
    <row r="588" spans="1:26" x14ac:dyDescent="0.2">
      <c r="A588" s="51" t="s">
        <v>18</v>
      </c>
      <c r="B588" s="16">
        <v>512003</v>
      </c>
      <c r="C588" s="47" t="s">
        <v>450</v>
      </c>
      <c r="D588" s="47" t="s">
        <v>509</v>
      </c>
      <c r="E588" s="52" t="s">
        <v>510</v>
      </c>
      <c r="F588" s="56"/>
      <c r="G588" s="47"/>
      <c r="H588" s="47"/>
      <c r="I588" s="47">
        <v>1</v>
      </c>
      <c r="J588" s="47">
        <v>2</v>
      </c>
      <c r="K588" s="47">
        <v>2</v>
      </c>
      <c r="L588" s="47"/>
      <c r="M588" s="47"/>
      <c r="N588" s="47"/>
      <c r="O588" s="47"/>
      <c r="P588" s="47">
        <v>11</v>
      </c>
      <c r="Q588" s="47">
        <v>7</v>
      </c>
      <c r="R588" s="47">
        <v>1</v>
      </c>
      <c r="S588" s="47">
        <v>1</v>
      </c>
      <c r="T588" s="47"/>
      <c r="U588" s="47"/>
      <c r="V588" s="47">
        <v>9</v>
      </c>
      <c r="W588" s="48">
        <v>8</v>
      </c>
      <c r="X588" s="61">
        <f t="shared" si="122"/>
        <v>23</v>
      </c>
      <c r="Y588" s="52">
        <f t="shared" si="123"/>
        <v>19</v>
      </c>
      <c r="Z588">
        <f t="shared" si="124"/>
        <v>42</v>
      </c>
    </row>
    <row r="589" spans="1:26" x14ac:dyDescent="0.2">
      <c r="A589" s="51" t="s">
        <v>18</v>
      </c>
      <c r="B589" s="16">
        <v>512308</v>
      </c>
      <c r="C589" s="47" t="s">
        <v>541</v>
      </c>
      <c r="D589" s="47" t="s">
        <v>511</v>
      </c>
      <c r="E589" s="52" t="s">
        <v>512</v>
      </c>
      <c r="F589" s="56"/>
      <c r="G589" s="47"/>
      <c r="H589" s="47"/>
      <c r="I589" s="47"/>
      <c r="J589" s="47">
        <v>3</v>
      </c>
      <c r="K589" s="47">
        <v>3</v>
      </c>
      <c r="L589" s="47">
        <v>1</v>
      </c>
      <c r="M589" s="47"/>
      <c r="N589" s="47"/>
      <c r="O589" s="47">
        <v>1</v>
      </c>
      <c r="P589" s="47"/>
      <c r="Q589" s="47">
        <v>1</v>
      </c>
      <c r="R589" s="47">
        <v>2</v>
      </c>
      <c r="S589" s="47">
        <v>3</v>
      </c>
      <c r="T589" s="47"/>
      <c r="U589" s="47"/>
      <c r="V589" s="47">
        <v>28</v>
      </c>
      <c r="W589" s="48">
        <v>39</v>
      </c>
      <c r="X589" s="61">
        <f t="shared" si="122"/>
        <v>34</v>
      </c>
      <c r="Y589" s="52">
        <f t="shared" si="123"/>
        <v>47</v>
      </c>
      <c r="Z589">
        <f t="shared" si="124"/>
        <v>81</v>
      </c>
    </row>
    <row r="590" spans="1:26" x14ac:dyDescent="0.2">
      <c r="A590" s="51" t="s">
        <v>18</v>
      </c>
      <c r="B590" s="16">
        <v>513808</v>
      </c>
      <c r="C590" s="47" t="s">
        <v>366</v>
      </c>
      <c r="D590" s="47" t="s">
        <v>513</v>
      </c>
      <c r="E590" s="52" t="s">
        <v>514</v>
      </c>
      <c r="F590" s="56"/>
      <c r="G590" s="47"/>
      <c r="H590" s="47"/>
      <c r="I590" s="47"/>
      <c r="J590" s="47"/>
      <c r="K590" s="47"/>
      <c r="L590" s="47"/>
      <c r="M590" s="47"/>
      <c r="N590" s="47"/>
      <c r="O590" s="47"/>
      <c r="P590" s="47">
        <v>1</v>
      </c>
      <c r="Q590" s="47">
        <v>3</v>
      </c>
      <c r="R590" s="47"/>
      <c r="S590" s="47">
        <v>3</v>
      </c>
      <c r="T590" s="47"/>
      <c r="U590" s="47"/>
      <c r="V590" s="47">
        <v>1</v>
      </c>
      <c r="W590" s="48">
        <v>10</v>
      </c>
      <c r="X590" s="61">
        <f t="shared" si="122"/>
        <v>2</v>
      </c>
      <c r="Y590" s="52">
        <f t="shared" si="123"/>
        <v>16</v>
      </c>
      <c r="Z590">
        <f t="shared" si="124"/>
        <v>18</v>
      </c>
    </row>
    <row r="591" spans="1:26" x14ac:dyDescent="0.2">
      <c r="A591" s="51" t="s">
        <v>18</v>
      </c>
      <c r="B591" s="16">
        <v>513818</v>
      </c>
      <c r="C591" s="47" t="s">
        <v>366</v>
      </c>
      <c r="D591" s="47" t="s">
        <v>515</v>
      </c>
      <c r="E591" s="52" t="s">
        <v>516</v>
      </c>
      <c r="F591" s="56">
        <v>1</v>
      </c>
      <c r="G591" s="47"/>
      <c r="H591" s="47"/>
      <c r="I591" s="47"/>
      <c r="J591" s="47"/>
      <c r="K591" s="47">
        <v>1</v>
      </c>
      <c r="L591" s="47"/>
      <c r="M591" s="47">
        <v>3</v>
      </c>
      <c r="N591" s="47"/>
      <c r="O591" s="47">
        <v>1</v>
      </c>
      <c r="P591" s="47"/>
      <c r="Q591" s="47">
        <v>1</v>
      </c>
      <c r="R591" s="47"/>
      <c r="S591" s="47">
        <v>4</v>
      </c>
      <c r="T591" s="47"/>
      <c r="U591" s="47"/>
      <c r="V591" s="47">
        <v>5</v>
      </c>
      <c r="W591" s="48">
        <v>23</v>
      </c>
      <c r="X591" s="61">
        <f t="shared" si="122"/>
        <v>6</v>
      </c>
      <c r="Y591" s="52">
        <f t="shared" si="123"/>
        <v>33</v>
      </c>
      <c r="Z591">
        <f t="shared" si="124"/>
        <v>39</v>
      </c>
    </row>
    <row r="592" spans="1:26" x14ac:dyDescent="0.2">
      <c r="A592" s="53" t="s">
        <v>18</v>
      </c>
      <c r="B592" s="17">
        <v>520201</v>
      </c>
      <c r="C592" s="54" t="s">
        <v>458</v>
      </c>
      <c r="D592" s="54" t="s">
        <v>517</v>
      </c>
      <c r="E592" s="55" t="s">
        <v>518</v>
      </c>
      <c r="F592" s="57"/>
      <c r="G592" s="54"/>
      <c r="H592" s="54"/>
      <c r="I592" s="54"/>
      <c r="J592" s="54"/>
      <c r="K592" s="54"/>
      <c r="L592" s="54"/>
      <c r="M592" s="54"/>
      <c r="N592" s="54"/>
      <c r="O592" s="54"/>
      <c r="P592" s="54">
        <v>6</v>
      </c>
      <c r="Q592" s="54">
        <v>5</v>
      </c>
      <c r="R592" s="54">
        <v>1</v>
      </c>
      <c r="S592" s="54"/>
      <c r="T592" s="54"/>
      <c r="U592" s="54"/>
      <c r="V592" s="54">
        <v>5</v>
      </c>
      <c r="W592" s="60"/>
      <c r="X592" s="62">
        <f t="shared" si="122"/>
        <v>12</v>
      </c>
      <c r="Y592" s="55">
        <f t="shared" si="123"/>
        <v>5</v>
      </c>
      <c r="Z592">
        <f t="shared" si="124"/>
        <v>17</v>
      </c>
    </row>
    <row r="593" spans="1:26" x14ac:dyDescent="0.2">
      <c r="A593" s="46"/>
      <c r="B593" s="3"/>
      <c r="E593" s="67" t="s">
        <v>47</v>
      </c>
      <c r="F593">
        <f t="shared" ref="F593:Z593" si="125">SUM(F570:F592)</f>
        <v>1</v>
      </c>
      <c r="G593">
        <f t="shared" si="125"/>
        <v>1</v>
      </c>
      <c r="H593">
        <f t="shared" si="125"/>
        <v>2</v>
      </c>
      <c r="I593">
        <f t="shared" si="125"/>
        <v>1</v>
      </c>
      <c r="J593">
        <f t="shared" si="125"/>
        <v>14</v>
      </c>
      <c r="K593">
        <f t="shared" si="125"/>
        <v>12</v>
      </c>
      <c r="L593">
        <f t="shared" si="125"/>
        <v>6</v>
      </c>
      <c r="M593">
        <f t="shared" si="125"/>
        <v>14</v>
      </c>
      <c r="N593">
        <f t="shared" si="125"/>
        <v>4</v>
      </c>
      <c r="O593">
        <f t="shared" si="125"/>
        <v>7</v>
      </c>
      <c r="P593">
        <f t="shared" si="125"/>
        <v>87</v>
      </c>
      <c r="Q593">
        <f t="shared" si="125"/>
        <v>83</v>
      </c>
      <c r="R593">
        <f t="shared" si="125"/>
        <v>16</v>
      </c>
      <c r="S593">
        <f t="shared" si="125"/>
        <v>19</v>
      </c>
      <c r="T593">
        <f t="shared" si="125"/>
        <v>1</v>
      </c>
      <c r="U593">
        <f t="shared" si="125"/>
        <v>1</v>
      </c>
      <c r="V593">
        <f t="shared" si="125"/>
        <v>171</v>
      </c>
      <c r="W593">
        <f t="shared" si="125"/>
        <v>247</v>
      </c>
      <c r="X593">
        <f t="shared" si="125"/>
        <v>302</v>
      </c>
      <c r="Y593">
        <f t="shared" si="125"/>
        <v>385</v>
      </c>
      <c r="Z593">
        <f t="shared" si="125"/>
        <v>687</v>
      </c>
    </row>
    <row r="594" spans="1:26" x14ac:dyDescent="0.2">
      <c r="A594" s="3"/>
      <c r="B594" s="3"/>
    </row>
    <row r="595" spans="1:26" x14ac:dyDescent="0.2">
      <c r="A595" s="63" t="s">
        <v>19</v>
      </c>
      <c r="B595" s="64">
        <v>512001</v>
      </c>
      <c r="C595" s="18" t="s">
        <v>10</v>
      </c>
      <c r="D595" s="18" t="s">
        <v>11</v>
      </c>
      <c r="E595" s="65" t="s">
        <v>94</v>
      </c>
      <c r="F595" s="22">
        <v>6</v>
      </c>
      <c r="G595" s="18">
        <v>12</v>
      </c>
      <c r="H595" s="18"/>
      <c r="I595" s="18"/>
      <c r="J595" s="18">
        <v>19</v>
      </c>
      <c r="K595" s="18">
        <v>42</v>
      </c>
      <c r="L595" s="18">
        <v>1</v>
      </c>
      <c r="M595" s="18">
        <v>9</v>
      </c>
      <c r="N595" s="18">
        <v>19</v>
      </c>
      <c r="O595" s="18">
        <v>24</v>
      </c>
      <c r="P595" s="18">
        <v>14</v>
      </c>
      <c r="Q595" s="18">
        <v>24</v>
      </c>
      <c r="R595" s="18">
        <v>14</v>
      </c>
      <c r="S595" s="18">
        <v>25</v>
      </c>
      <c r="T595" s="18"/>
      <c r="U595" s="18"/>
      <c r="V595" s="18">
        <v>173</v>
      </c>
      <c r="W595" s="20">
        <v>394</v>
      </c>
      <c r="X595" s="66">
        <f>F595+H595+J595+L595+N595+P595+R595+T595+V595</f>
        <v>246</v>
      </c>
      <c r="Y595" s="65">
        <f>G595+I595+K595+M595+O595+Q595+S595+U595+W595</f>
        <v>530</v>
      </c>
      <c r="Z595">
        <f>SUM(X595:Y595)</f>
        <v>776</v>
      </c>
    </row>
    <row r="596" spans="1:26" x14ac:dyDescent="0.2">
      <c r="A596" s="3"/>
      <c r="B596" s="3"/>
      <c r="E596" s="67" t="s">
        <v>113</v>
      </c>
      <c r="F596">
        <f>SUM(F595)</f>
        <v>6</v>
      </c>
      <c r="G596">
        <f t="shared" ref="G596:Z596" si="126">SUM(G595)</f>
        <v>12</v>
      </c>
      <c r="H596">
        <f t="shared" si="126"/>
        <v>0</v>
      </c>
      <c r="I596">
        <f t="shared" si="126"/>
        <v>0</v>
      </c>
      <c r="J596">
        <f t="shared" si="126"/>
        <v>19</v>
      </c>
      <c r="K596">
        <f t="shared" si="126"/>
        <v>42</v>
      </c>
      <c r="L596">
        <f t="shared" si="126"/>
        <v>1</v>
      </c>
      <c r="M596">
        <f t="shared" si="126"/>
        <v>9</v>
      </c>
      <c r="N596">
        <f t="shared" si="126"/>
        <v>19</v>
      </c>
      <c r="O596">
        <f t="shared" si="126"/>
        <v>24</v>
      </c>
      <c r="P596">
        <f t="shared" si="126"/>
        <v>14</v>
      </c>
      <c r="Q596">
        <f t="shared" si="126"/>
        <v>24</v>
      </c>
      <c r="R596">
        <f>SUM(R595)</f>
        <v>14</v>
      </c>
      <c r="S596">
        <f>SUM(S595)</f>
        <v>25</v>
      </c>
      <c r="T596">
        <f>SUM(T595)</f>
        <v>0</v>
      </c>
      <c r="U596">
        <f>SUM(U595)</f>
        <v>0</v>
      </c>
      <c r="V596">
        <f t="shared" si="126"/>
        <v>173</v>
      </c>
      <c r="W596">
        <f t="shared" si="126"/>
        <v>394</v>
      </c>
      <c r="X596">
        <f t="shared" si="126"/>
        <v>246</v>
      </c>
      <c r="Y596">
        <f t="shared" si="126"/>
        <v>530</v>
      </c>
      <c r="Z596">
        <f t="shared" si="126"/>
        <v>776</v>
      </c>
    </row>
    <row r="597" spans="1:26" x14ac:dyDescent="0.2">
      <c r="A597" s="3"/>
      <c r="B597" s="3"/>
    </row>
    <row r="598" spans="1:26" s="75" customFormat="1" x14ac:dyDescent="0.2">
      <c r="B598" s="75" t="s">
        <v>54</v>
      </c>
      <c r="E598" s="111" t="s">
        <v>9</v>
      </c>
      <c r="F598" s="75">
        <f t="shared" ref="F598:Z598" si="127">F382+F496+F515+F568+F593+F596</f>
        <v>188</v>
      </c>
      <c r="G598" s="75">
        <f t="shared" si="127"/>
        <v>288</v>
      </c>
      <c r="H598" s="75">
        <f t="shared" si="127"/>
        <v>15</v>
      </c>
      <c r="I598" s="75">
        <f t="shared" si="127"/>
        <v>26</v>
      </c>
      <c r="J598" s="75">
        <f t="shared" si="127"/>
        <v>307</v>
      </c>
      <c r="K598" s="75">
        <f t="shared" si="127"/>
        <v>384</v>
      </c>
      <c r="L598" s="75">
        <f t="shared" si="127"/>
        <v>433</v>
      </c>
      <c r="M598" s="75">
        <f t="shared" si="127"/>
        <v>563</v>
      </c>
      <c r="N598" s="75">
        <f t="shared" si="127"/>
        <v>728</v>
      </c>
      <c r="O598" s="75">
        <f t="shared" si="127"/>
        <v>1082</v>
      </c>
      <c r="P598" s="75">
        <f t="shared" si="127"/>
        <v>291</v>
      </c>
      <c r="Q598" s="75">
        <f t="shared" si="127"/>
        <v>291</v>
      </c>
      <c r="R598" s="75">
        <f t="shared" si="127"/>
        <v>472</v>
      </c>
      <c r="S598" s="75">
        <f t="shared" si="127"/>
        <v>554</v>
      </c>
      <c r="T598" s="75">
        <f t="shared" si="127"/>
        <v>6</v>
      </c>
      <c r="U598" s="75">
        <f t="shared" si="127"/>
        <v>13</v>
      </c>
      <c r="V598" s="75">
        <f t="shared" si="127"/>
        <v>6062</v>
      </c>
      <c r="W598" s="75">
        <f t="shared" si="127"/>
        <v>8111</v>
      </c>
      <c r="X598" s="75">
        <f t="shared" si="127"/>
        <v>8502</v>
      </c>
      <c r="Y598" s="75">
        <f t="shared" si="127"/>
        <v>11312</v>
      </c>
      <c r="Z598" s="75">
        <f t="shared" si="127"/>
        <v>19814</v>
      </c>
    </row>
  </sheetData>
  <mergeCells count="30">
    <mergeCell ref="V374:W374"/>
    <mergeCell ref="X374:Y374"/>
    <mergeCell ref="R374:S374"/>
    <mergeCell ref="T374:U374"/>
    <mergeCell ref="F374:G374"/>
    <mergeCell ref="H374:I374"/>
    <mergeCell ref="J374:K374"/>
    <mergeCell ref="L374:M374"/>
    <mergeCell ref="N374:O374"/>
    <mergeCell ref="P374:Q374"/>
    <mergeCell ref="F5:G5"/>
    <mergeCell ref="H5:I5"/>
    <mergeCell ref="J5:K5"/>
    <mergeCell ref="L5:M5"/>
    <mergeCell ref="N5:O5"/>
    <mergeCell ref="P232:Q232"/>
    <mergeCell ref="V5:W5"/>
    <mergeCell ref="X5:Y5"/>
    <mergeCell ref="R5:S5"/>
    <mergeCell ref="T5:U5"/>
    <mergeCell ref="P5:Q5"/>
    <mergeCell ref="V232:W232"/>
    <mergeCell ref="X232:Y232"/>
    <mergeCell ref="R232:S232"/>
    <mergeCell ref="T232:U232"/>
    <mergeCell ref="F232:G232"/>
    <mergeCell ref="H232:I232"/>
    <mergeCell ref="J232:K232"/>
    <mergeCell ref="L232:M232"/>
    <mergeCell ref="N232:O232"/>
  </mergeCells>
  <phoneticPr fontId="0" type="noConversion"/>
  <pageMargins left="0.5" right="0.5" top="0.5" bottom="0.5" header="0.5" footer="0.5"/>
  <pageSetup scale="58" orientation="landscape" r:id="rId1"/>
  <headerFooter alignWithMargins="0"/>
  <rowBreaks count="7" manualBreakCount="7">
    <brk id="66" max="16383" man="1"/>
    <brk id="127" max="25" man="1"/>
    <brk id="195" max="25" man="1"/>
    <brk id="227" max="16383" man="1"/>
    <brk id="369" max="16383" man="1"/>
    <brk id="497" max="25" man="1"/>
    <brk id="569" max="2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Y481"/>
  <sheetViews>
    <sheetView zoomScale="75" zoomScaleNormal="75" workbookViewId="0"/>
  </sheetViews>
  <sheetFormatPr defaultRowHeight="12.75" x14ac:dyDescent="0.2"/>
  <cols>
    <col min="1" max="1" width="35.85546875" customWidth="1"/>
    <col min="2" max="2" width="5.7109375" customWidth="1"/>
    <col min="3" max="3" width="7.7109375" customWidth="1"/>
    <col min="4" max="4" width="5.7109375" customWidth="1"/>
    <col min="5" max="5" width="7.7109375" customWidth="1"/>
    <col min="6" max="6" width="5.7109375" customWidth="1"/>
    <col min="7" max="7" width="7.7109375" customWidth="1"/>
    <col min="8" max="8" width="5.7109375" customWidth="1"/>
    <col min="9" max="9" width="7.7109375" customWidth="1"/>
    <col min="10" max="10" width="5.7109375" customWidth="1"/>
    <col min="11" max="11" width="7.7109375" customWidth="1"/>
    <col min="12" max="12" width="5.7109375" customWidth="1"/>
    <col min="13" max="13" width="7.7109375" customWidth="1"/>
    <col min="14" max="14" width="5.7109375" customWidth="1"/>
    <col min="15" max="15" width="7.7109375" customWidth="1"/>
    <col min="16" max="16" width="5.7109375" customWidth="1"/>
    <col min="17" max="17" width="7.7109375" customWidth="1"/>
    <col min="18" max="18" width="5.7109375" customWidth="1"/>
    <col min="19" max="19" width="7.7109375" customWidth="1"/>
    <col min="20" max="20" width="5.7109375" customWidth="1"/>
    <col min="21" max="22" width="7.7109375" customWidth="1"/>
  </cols>
  <sheetData>
    <row r="1" spans="1:25" x14ac:dyDescent="0.2">
      <c r="A1" s="2" t="s">
        <v>3</v>
      </c>
    </row>
    <row r="2" spans="1:25" x14ac:dyDescent="0.2">
      <c r="A2" s="2" t="s">
        <v>122</v>
      </c>
      <c r="C2" s="68"/>
    </row>
    <row r="3" spans="1:25" x14ac:dyDescent="0.2">
      <c r="A3" s="2" t="s">
        <v>566</v>
      </c>
    </row>
    <row r="4" spans="1:25" x14ac:dyDescent="0.2">
      <c r="A4" s="2"/>
    </row>
    <row r="6" spans="1:25" x14ac:dyDescent="0.2">
      <c r="A6" s="68" t="s">
        <v>64</v>
      </c>
      <c r="B6" s="174" t="s">
        <v>85</v>
      </c>
      <c r="C6" s="173"/>
      <c r="D6" s="174" t="s">
        <v>86</v>
      </c>
      <c r="E6" s="175"/>
      <c r="F6" s="172" t="s">
        <v>87</v>
      </c>
      <c r="G6" s="173"/>
      <c r="H6" s="174" t="s">
        <v>88</v>
      </c>
      <c r="I6" s="175"/>
      <c r="J6" s="172" t="s">
        <v>4</v>
      </c>
      <c r="K6" s="173"/>
      <c r="L6" s="174" t="s">
        <v>89</v>
      </c>
      <c r="M6" s="175"/>
      <c r="N6" s="170" t="s">
        <v>90</v>
      </c>
      <c r="O6" s="171"/>
      <c r="P6" s="170" t="s">
        <v>91</v>
      </c>
      <c r="Q6" s="171"/>
      <c r="R6" s="172" t="s">
        <v>92</v>
      </c>
      <c r="S6" s="173"/>
      <c r="T6" s="174" t="s">
        <v>9</v>
      </c>
      <c r="U6" s="175"/>
      <c r="X6" s="26"/>
      <c r="Y6" s="26"/>
    </row>
    <row r="7" spans="1:25" x14ac:dyDescent="0.2">
      <c r="A7" s="9"/>
      <c r="B7" s="4" t="s">
        <v>1</v>
      </c>
      <c r="C7" s="6" t="s">
        <v>2</v>
      </c>
      <c r="D7" s="4" t="s">
        <v>1</v>
      </c>
      <c r="E7" s="5" t="s">
        <v>2</v>
      </c>
      <c r="F7" s="7" t="s">
        <v>1</v>
      </c>
      <c r="G7" s="6" t="s">
        <v>2</v>
      </c>
      <c r="H7" s="4" t="s">
        <v>1</v>
      </c>
      <c r="I7" s="5" t="s">
        <v>2</v>
      </c>
      <c r="J7" s="7" t="s">
        <v>1</v>
      </c>
      <c r="K7" s="6" t="s">
        <v>2</v>
      </c>
      <c r="L7" s="4" t="s">
        <v>1</v>
      </c>
      <c r="M7" s="5" t="s">
        <v>2</v>
      </c>
      <c r="N7" s="4" t="s">
        <v>1</v>
      </c>
      <c r="O7" s="5" t="s">
        <v>2</v>
      </c>
      <c r="P7" s="4" t="s">
        <v>1</v>
      </c>
      <c r="Q7" s="5" t="s">
        <v>2</v>
      </c>
      <c r="R7" s="7" t="s">
        <v>1</v>
      </c>
      <c r="S7" s="6" t="s">
        <v>2</v>
      </c>
      <c r="T7" s="4" t="s">
        <v>1</v>
      </c>
      <c r="U7" s="5" t="s">
        <v>2</v>
      </c>
      <c r="V7" s="10" t="s">
        <v>0</v>
      </c>
      <c r="W7" s="10"/>
      <c r="X7" s="10"/>
      <c r="Y7" s="10"/>
    </row>
    <row r="8" spans="1:25" x14ac:dyDescent="0.2">
      <c r="A8" s="76" t="s">
        <v>65</v>
      </c>
      <c r="B8" s="19">
        <f>Fresh!F11</f>
        <v>1</v>
      </c>
      <c r="C8" s="13">
        <f>Fresh!G11</f>
        <v>7</v>
      </c>
      <c r="D8" s="13">
        <f>Fresh!H11</f>
        <v>2</v>
      </c>
      <c r="E8" s="13">
        <f>Fresh!I11</f>
        <v>3</v>
      </c>
      <c r="F8" s="13">
        <f>Fresh!J11</f>
        <v>17</v>
      </c>
      <c r="G8" s="13">
        <f>Fresh!K11</f>
        <v>20</v>
      </c>
      <c r="H8" s="13">
        <f>Fresh!L11</f>
        <v>31</v>
      </c>
      <c r="I8" s="13">
        <f>Fresh!M11</f>
        <v>69</v>
      </c>
      <c r="J8" s="13">
        <f>Fresh!N11</f>
        <v>33</v>
      </c>
      <c r="K8" s="13">
        <f>Fresh!O11</f>
        <v>64</v>
      </c>
      <c r="L8" s="13">
        <f>Fresh!P11</f>
        <v>19</v>
      </c>
      <c r="M8" s="13">
        <f>Fresh!Q11</f>
        <v>25</v>
      </c>
      <c r="N8" s="13">
        <f>Fresh!R11</f>
        <v>77</v>
      </c>
      <c r="O8" s="13">
        <f>Fresh!S11</f>
        <v>93</v>
      </c>
      <c r="P8" s="13">
        <f>Fresh!T11</f>
        <v>0</v>
      </c>
      <c r="Q8" s="13">
        <f>Fresh!U11</f>
        <v>1</v>
      </c>
      <c r="R8" s="13">
        <f>Fresh!V11</f>
        <v>271</v>
      </c>
      <c r="S8" s="13">
        <f>Fresh!W11</f>
        <v>326</v>
      </c>
      <c r="T8" s="19">
        <f t="shared" ref="T8:U12" si="0">B8+D8+F8+H8+J8+L8+N8+P8+R8</f>
        <v>451</v>
      </c>
      <c r="U8" s="50">
        <f t="shared" si="0"/>
        <v>608</v>
      </c>
      <c r="V8">
        <f>SUM(T8:U8)</f>
        <v>1059</v>
      </c>
    </row>
    <row r="9" spans="1:25" x14ac:dyDescent="0.2">
      <c r="A9" s="77" t="s">
        <v>66</v>
      </c>
      <c r="B9" s="61">
        <f>Soph!F8</f>
        <v>0</v>
      </c>
      <c r="C9" s="47">
        <f>Soph!G8</f>
        <v>0</v>
      </c>
      <c r="D9" s="47">
        <f>Soph!H8</f>
        <v>0</v>
      </c>
      <c r="E9" s="47">
        <f>Soph!I8</f>
        <v>0</v>
      </c>
      <c r="F9" s="47">
        <f>Soph!J8</f>
        <v>0</v>
      </c>
      <c r="G9" s="47">
        <f>Soph!K8</f>
        <v>0</v>
      </c>
      <c r="H9" s="47">
        <f>Soph!L8</f>
        <v>0</v>
      </c>
      <c r="I9" s="47">
        <f>Soph!M8</f>
        <v>0</v>
      </c>
      <c r="J9" s="47">
        <f>Soph!N8</f>
        <v>0</v>
      </c>
      <c r="K9" s="47">
        <f>Soph!O8</f>
        <v>0</v>
      </c>
      <c r="L9" s="47">
        <f>Soph!P8</f>
        <v>0</v>
      </c>
      <c r="M9" s="47">
        <f>Soph!Q8</f>
        <v>0</v>
      </c>
      <c r="N9" s="47">
        <f>Soph!R8</f>
        <v>1</v>
      </c>
      <c r="O9" s="47">
        <f>Soph!S8</f>
        <v>0</v>
      </c>
      <c r="P9" s="47">
        <f>Soph!T8</f>
        <v>0</v>
      </c>
      <c r="Q9" s="47">
        <f>Soph!U8</f>
        <v>0</v>
      </c>
      <c r="R9" s="47">
        <f>Soph!V8</f>
        <v>2</v>
      </c>
      <c r="S9" s="47">
        <f>Soph!W8</f>
        <v>2</v>
      </c>
      <c r="T9" s="61">
        <f t="shared" si="0"/>
        <v>3</v>
      </c>
      <c r="U9" s="52">
        <f t="shared" si="0"/>
        <v>2</v>
      </c>
      <c r="V9">
        <f>SUM(T9:U9)</f>
        <v>5</v>
      </c>
    </row>
    <row r="10" spans="1:25" x14ac:dyDescent="0.2">
      <c r="A10" s="73" t="s">
        <v>67</v>
      </c>
      <c r="B10" s="61">
        <f>Junior!F8</f>
        <v>0</v>
      </c>
      <c r="C10" s="47">
        <f>Junior!G8</f>
        <v>1</v>
      </c>
      <c r="D10" s="47">
        <f>Junior!H8</f>
        <v>0</v>
      </c>
      <c r="E10" s="47">
        <f>Junior!I8</f>
        <v>0</v>
      </c>
      <c r="F10" s="47">
        <f>Junior!J8</f>
        <v>1</v>
      </c>
      <c r="G10" s="47">
        <f>Junior!K8</f>
        <v>0</v>
      </c>
      <c r="H10" s="47">
        <f>Junior!L8</f>
        <v>0</v>
      </c>
      <c r="I10" s="47">
        <f>Junior!M8</f>
        <v>0</v>
      </c>
      <c r="J10" s="47">
        <f>Junior!N8</f>
        <v>0</v>
      </c>
      <c r="K10" s="47">
        <f>Junior!O8</f>
        <v>0</v>
      </c>
      <c r="L10" s="47">
        <f>Junior!P8</f>
        <v>0</v>
      </c>
      <c r="M10" s="47">
        <f>Junior!Q8</f>
        <v>0</v>
      </c>
      <c r="N10" s="47">
        <f>Junior!R8</f>
        <v>0</v>
      </c>
      <c r="O10" s="47">
        <f>Junior!S8</f>
        <v>0</v>
      </c>
      <c r="P10" s="47">
        <f>Junior!T8</f>
        <v>0</v>
      </c>
      <c r="Q10" s="47">
        <f>Junior!U8</f>
        <v>0</v>
      </c>
      <c r="R10" s="47">
        <f>Junior!V8</f>
        <v>0</v>
      </c>
      <c r="S10" s="47">
        <f>Junior!W8</f>
        <v>3</v>
      </c>
      <c r="T10" s="61">
        <f t="shared" si="0"/>
        <v>1</v>
      </c>
      <c r="U10" s="52">
        <f t="shared" si="0"/>
        <v>4</v>
      </c>
      <c r="V10">
        <f>SUM(T10:U10)</f>
        <v>5</v>
      </c>
    </row>
    <row r="11" spans="1:25" x14ac:dyDescent="0.2">
      <c r="A11" s="73" t="s">
        <v>68</v>
      </c>
      <c r="B11" s="61">
        <f>Senior!F8</f>
        <v>0</v>
      </c>
      <c r="C11" s="47">
        <f>Senior!G8</f>
        <v>0</v>
      </c>
      <c r="D11" s="47">
        <f>Senior!H8</f>
        <v>0</v>
      </c>
      <c r="E11" s="47">
        <f>Senior!I8</f>
        <v>0</v>
      </c>
      <c r="F11" s="47">
        <f>Senior!J8</f>
        <v>1</v>
      </c>
      <c r="G11" s="47">
        <f>Senior!K8</f>
        <v>0</v>
      </c>
      <c r="H11" s="47">
        <f>Senior!L8</f>
        <v>0</v>
      </c>
      <c r="I11" s="47">
        <f>Senior!M8</f>
        <v>0</v>
      </c>
      <c r="J11" s="47">
        <f>Senior!N8</f>
        <v>0</v>
      </c>
      <c r="K11" s="47">
        <f>Senior!O8</f>
        <v>1</v>
      </c>
      <c r="L11" s="47">
        <f>Senior!P8</f>
        <v>0</v>
      </c>
      <c r="M11" s="47">
        <f>Senior!Q8</f>
        <v>0</v>
      </c>
      <c r="N11" s="47">
        <f>Senior!R8</f>
        <v>0</v>
      </c>
      <c r="O11" s="47">
        <f>Senior!S8</f>
        <v>0</v>
      </c>
      <c r="P11" s="47">
        <f>Senior!T8</f>
        <v>0</v>
      </c>
      <c r="Q11" s="47">
        <f>Senior!U8</f>
        <v>0</v>
      </c>
      <c r="R11" s="47">
        <f>Senior!V8</f>
        <v>0</v>
      </c>
      <c r="S11" s="47">
        <f>Senior!W8</f>
        <v>1</v>
      </c>
      <c r="T11" s="61">
        <f t="shared" si="0"/>
        <v>1</v>
      </c>
      <c r="U11" s="52">
        <f t="shared" si="0"/>
        <v>2</v>
      </c>
      <c r="V11">
        <f>SUM(T11:U11)</f>
        <v>3</v>
      </c>
    </row>
    <row r="12" spans="1:25" x14ac:dyDescent="0.2">
      <c r="A12" s="74" t="s">
        <v>69</v>
      </c>
      <c r="B12" s="62">
        <f>Grad!F9</f>
        <v>2</v>
      </c>
      <c r="C12" s="54">
        <f>Grad!G9</f>
        <v>3</v>
      </c>
      <c r="D12" s="54">
        <f>Grad!H9</f>
        <v>0</v>
      </c>
      <c r="E12" s="54">
        <f>Grad!I9</f>
        <v>0</v>
      </c>
      <c r="F12" s="54">
        <f>Grad!J9</f>
        <v>7</v>
      </c>
      <c r="G12" s="54">
        <f>Grad!K9</f>
        <v>0</v>
      </c>
      <c r="H12" s="54">
        <f>Grad!L9</f>
        <v>4</v>
      </c>
      <c r="I12" s="54">
        <f>Grad!M9</f>
        <v>3</v>
      </c>
      <c r="J12" s="54">
        <f>Grad!N9</f>
        <v>5</v>
      </c>
      <c r="K12" s="54">
        <f>Grad!O9</f>
        <v>6</v>
      </c>
      <c r="L12" s="54">
        <f>Grad!P9</f>
        <v>3</v>
      </c>
      <c r="M12" s="54">
        <f>Grad!Q9</f>
        <v>2</v>
      </c>
      <c r="N12" s="54">
        <f>Grad!R9</f>
        <v>11</v>
      </c>
      <c r="O12" s="54">
        <f>Grad!S9</f>
        <v>6</v>
      </c>
      <c r="P12" s="54">
        <f>Grad!T9</f>
        <v>0</v>
      </c>
      <c r="Q12" s="54">
        <f>Grad!U9</f>
        <v>0</v>
      </c>
      <c r="R12" s="54">
        <f>Grad!V9</f>
        <v>91</v>
      </c>
      <c r="S12" s="54">
        <f>Grad!W9</f>
        <v>74</v>
      </c>
      <c r="T12" s="62">
        <f t="shared" si="0"/>
        <v>123</v>
      </c>
      <c r="U12" s="55">
        <f t="shared" si="0"/>
        <v>94</v>
      </c>
      <c r="V12">
        <f>SUM(T12:U12)</f>
        <v>217</v>
      </c>
    </row>
    <row r="13" spans="1:25" x14ac:dyDescent="0.2">
      <c r="A13" s="3" t="s">
        <v>0</v>
      </c>
      <c r="B13">
        <f>SUM(B8:B12)</f>
        <v>3</v>
      </c>
      <c r="C13">
        <f t="shared" ref="C13:V13" si="1">SUM(C8:C12)</f>
        <v>11</v>
      </c>
      <c r="D13">
        <f t="shared" si="1"/>
        <v>2</v>
      </c>
      <c r="E13">
        <f t="shared" si="1"/>
        <v>3</v>
      </c>
      <c r="F13">
        <f t="shared" si="1"/>
        <v>26</v>
      </c>
      <c r="G13">
        <f t="shared" si="1"/>
        <v>20</v>
      </c>
      <c r="H13">
        <f t="shared" ref="H13:M13" si="2">SUM(H8:H12)</f>
        <v>35</v>
      </c>
      <c r="I13">
        <f t="shared" si="2"/>
        <v>72</v>
      </c>
      <c r="J13">
        <f t="shared" si="2"/>
        <v>38</v>
      </c>
      <c r="K13">
        <f t="shared" si="2"/>
        <v>71</v>
      </c>
      <c r="L13">
        <f t="shared" si="2"/>
        <v>22</v>
      </c>
      <c r="M13">
        <f t="shared" si="2"/>
        <v>27</v>
      </c>
      <c r="N13">
        <f t="shared" si="1"/>
        <v>89</v>
      </c>
      <c r="O13">
        <f t="shared" si="1"/>
        <v>99</v>
      </c>
      <c r="P13">
        <f t="shared" si="1"/>
        <v>0</v>
      </c>
      <c r="Q13">
        <f t="shared" si="1"/>
        <v>1</v>
      </c>
      <c r="R13">
        <f t="shared" si="1"/>
        <v>364</v>
      </c>
      <c r="S13">
        <f t="shared" si="1"/>
        <v>406</v>
      </c>
      <c r="T13">
        <f t="shared" si="1"/>
        <v>579</v>
      </c>
      <c r="U13">
        <f t="shared" si="1"/>
        <v>710</v>
      </c>
      <c r="V13">
        <f t="shared" si="1"/>
        <v>1289</v>
      </c>
    </row>
    <row r="15" spans="1:25" x14ac:dyDescent="0.2">
      <c r="A15" s="72" t="s">
        <v>70</v>
      </c>
      <c r="B15" s="19">
        <f>'FT-All'!F13</f>
        <v>0</v>
      </c>
      <c r="C15" s="13">
        <f>'FT-All'!G13</f>
        <v>2</v>
      </c>
      <c r="D15" s="13">
        <f>'FT-All'!H13</f>
        <v>0</v>
      </c>
      <c r="E15" s="13">
        <f>'FT-All'!I13</f>
        <v>0</v>
      </c>
      <c r="F15" s="13">
        <f>'FT-All'!J13</f>
        <v>2</v>
      </c>
      <c r="G15" s="13">
        <f>'FT-All'!K13</f>
        <v>0</v>
      </c>
      <c r="H15" s="13">
        <f>'FT-All'!L13</f>
        <v>0</v>
      </c>
      <c r="I15" s="13">
        <f>'FT-All'!M13</f>
        <v>0</v>
      </c>
      <c r="J15" s="13">
        <f>'FT-All'!N13</f>
        <v>0</v>
      </c>
      <c r="K15" s="13">
        <f>'FT-All'!O13</f>
        <v>2</v>
      </c>
      <c r="L15" s="13">
        <f>'FT-All'!P13</f>
        <v>17</v>
      </c>
      <c r="M15" s="13">
        <f>'FT-All'!Q13</f>
        <v>14</v>
      </c>
      <c r="N15" s="13">
        <f>'FT-All'!R13</f>
        <v>2</v>
      </c>
      <c r="O15" s="13">
        <f>'FT-All'!S13</f>
        <v>5</v>
      </c>
      <c r="P15" s="13">
        <f>'FT-All'!T13</f>
        <v>0</v>
      </c>
      <c r="Q15" s="13">
        <f>'FT-All'!U13</f>
        <v>0</v>
      </c>
      <c r="R15" s="13">
        <f>'FT-All'!V13</f>
        <v>12</v>
      </c>
      <c r="S15" s="13">
        <f>'FT-All'!W13</f>
        <v>9</v>
      </c>
      <c r="T15" s="19">
        <f>B15+D15+F15+H15+J15+L15+N15+P15+R15</f>
        <v>33</v>
      </c>
      <c r="U15" s="50">
        <f>C15+E15+G15+I15+K15+M15+O15+Q15+S15</f>
        <v>32</v>
      </c>
      <c r="V15">
        <f>SUM(T15:U15)</f>
        <v>65</v>
      </c>
    </row>
    <row r="16" spans="1:25" x14ac:dyDescent="0.2">
      <c r="A16" s="74" t="s">
        <v>71</v>
      </c>
      <c r="B16" s="62">
        <f>'PT-All'!F10</f>
        <v>3</v>
      </c>
      <c r="C16" s="54">
        <f>'PT-All'!G10</f>
        <v>9</v>
      </c>
      <c r="D16" s="54">
        <f>'PT-All'!H10</f>
        <v>2</v>
      </c>
      <c r="E16" s="54">
        <f>'PT-All'!I10</f>
        <v>3</v>
      </c>
      <c r="F16" s="54">
        <f>'PT-All'!J10</f>
        <v>24</v>
      </c>
      <c r="G16" s="54">
        <f>'PT-All'!K10</f>
        <v>20</v>
      </c>
      <c r="H16" s="54">
        <f>'PT-All'!L10</f>
        <v>35</v>
      </c>
      <c r="I16" s="54">
        <f>'PT-All'!M10</f>
        <v>72</v>
      </c>
      <c r="J16" s="54">
        <f>'PT-All'!N10</f>
        <v>38</v>
      </c>
      <c r="K16" s="54">
        <f>'PT-All'!O10</f>
        <v>69</v>
      </c>
      <c r="L16" s="54">
        <f>'PT-All'!P10</f>
        <v>5</v>
      </c>
      <c r="M16" s="54">
        <f>'PT-All'!Q10</f>
        <v>13</v>
      </c>
      <c r="N16" s="54">
        <f>'PT-All'!R10</f>
        <v>87</v>
      </c>
      <c r="O16" s="54">
        <f>'PT-All'!S10</f>
        <v>94</v>
      </c>
      <c r="P16" s="54">
        <f>'PT-All'!T10</f>
        <v>0</v>
      </c>
      <c r="Q16" s="54">
        <f>'PT-All'!U10</f>
        <v>1</v>
      </c>
      <c r="R16" s="54">
        <f>'PT-All'!V10</f>
        <v>352</v>
      </c>
      <c r="S16" s="54">
        <f>'PT-All'!W10</f>
        <v>397</v>
      </c>
      <c r="T16" s="62">
        <f>B16+D16+F16+H16+J16+L16+N16+P16+R16</f>
        <v>546</v>
      </c>
      <c r="U16" s="55">
        <f>C16+E16+G16+I16+K16+M16+O16+Q16+S16</f>
        <v>678</v>
      </c>
      <c r="V16">
        <f>SUM(T16:U16)</f>
        <v>1224</v>
      </c>
    </row>
    <row r="17" spans="1:25" x14ac:dyDescent="0.2">
      <c r="A17" s="3" t="s">
        <v>0</v>
      </c>
      <c r="B17">
        <f>SUM(B15:B16)</f>
        <v>3</v>
      </c>
      <c r="C17">
        <f t="shared" ref="C17:V17" si="3">SUM(C15:C16)</f>
        <v>11</v>
      </c>
      <c r="D17">
        <f t="shared" si="3"/>
        <v>2</v>
      </c>
      <c r="E17">
        <f t="shared" si="3"/>
        <v>3</v>
      </c>
      <c r="F17">
        <f t="shared" si="3"/>
        <v>26</v>
      </c>
      <c r="G17">
        <f t="shared" si="3"/>
        <v>20</v>
      </c>
      <c r="H17">
        <f t="shared" ref="H17:M17" si="4">SUM(H15:H16)</f>
        <v>35</v>
      </c>
      <c r="I17">
        <f t="shared" si="4"/>
        <v>72</v>
      </c>
      <c r="J17">
        <f t="shared" si="4"/>
        <v>38</v>
      </c>
      <c r="K17">
        <f t="shared" si="4"/>
        <v>71</v>
      </c>
      <c r="L17">
        <f t="shared" si="4"/>
        <v>22</v>
      </c>
      <c r="M17">
        <f t="shared" si="4"/>
        <v>27</v>
      </c>
      <c r="N17">
        <f t="shared" si="3"/>
        <v>89</v>
      </c>
      <c r="O17">
        <f t="shared" si="3"/>
        <v>99</v>
      </c>
      <c r="P17">
        <f t="shared" si="3"/>
        <v>0</v>
      </c>
      <c r="Q17">
        <f t="shared" si="3"/>
        <v>1</v>
      </c>
      <c r="R17">
        <f t="shared" si="3"/>
        <v>364</v>
      </c>
      <c r="S17">
        <f t="shared" si="3"/>
        <v>406</v>
      </c>
      <c r="T17">
        <f t="shared" si="3"/>
        <v>579</v>
      </c>
      <c r="U17">
        <f t="shared" si="3"/>
        <v>710</v>
      </c>
      <c r="V17">
        <f t="shared" si="3"/>
        <v>1289</v>
      </c>
    </row>
    <row r="19" spans="1:25" x14ac:dyDescent="0.2">
      <c r="A19" s="72" t="s">
        <v>116</v>
      </c>
      <c r="B19" s="21">
        <f>INSTA!F10</f>
        <v>3</v>
      </c>
      <c r="C19" s="13">
        <f>INSTA!G10</f>
        <v>11</v>
      </c>
      <c r="D19" s="13">
        <f>INSTA!H10</f>
        <v>2</v>
      </c>
      <c r="E19" s="13">
        <f>INSTA!I10</f>
        <v>3</v>
      </c>
      <c r="F19" s="13">
        <f>INSTA!J10</f>
        <v>24</v>
      </c>
      <c r="G19" s="13">
        <f>INSTA!K10</f>
        <v>20</v>
      </c>
      <c r="H19" s="13">
        <f>INSTA!L10</f>
        <v>35</v>
      </c>
      <c r="I19" s="13">
        <f>INSTA!M10</f>
        <v>72</v>
      </c>
      <c r="J19" s="13">
        <f>INSTA!N10</f>
        <v>38</v>
      </c>
      <c r="K19" s="13">
        <f>INSTA!O10</f>
        <v>71</v>
      </c>
      <c r="L19" s="13">
        <f>INSTA!P10</f>
        <v>1</v>
      </c>
      <c r="M19" s="13">
        <f>INSTA!Q10</f>
        <v>0</v>
      </c>
      <c r="N19" s="13">
        <f>INSTA!R10</f>
        <v>88</v>
      </c>
      <c r="O19" s="13">
        <f>INSTA!S10</f>
        <v>98</v>
      </c>
      <c r="P19" s="13">
        <f>INSTA!T10</f>
        <v>0</v>
      </c>
      <c r="Q19" s="13">
        <f>INSTA!U10</f>
        <v>1</v>
      </c>
      <c r="R19" s="13">
        <f>INSTA!V10</f>
        <v>353</v>
      </c>
      <c r="S19" s="15">
        <f>INSTA!W10</f>
        <v>398</v>
      </c>
      <c r="T19" s="19">
        <f t="shared" ref="T19:U21" si="5">B19+D19+F19+H19+J19+L19+N19+P19+R19</f>
        <v>544</v>
      </c>
      <c r="U19" s="50">
        <f t="shared" si="5"/>
        <v>674</v>
      </c>
      <c r="V19">
        <f>SUM(T19:U19)</f>
        <v>1218</v>
      </c>
    </row>
    <row r="20" spans="1:25" x14ac:dyDescent="0.2">
      <c r="A20" s="73" t="s">
        <v>117</v>
      </c>
      <c r="B20" s="56">
        <f>OUTST!F13</f>
        <v>0</v>
      </c>
      <c r="C20" s="47">
        <f>OUTST!G13</f>
        <v>0</v>
      </c>
      <c r="D20" s="47">
        <f>OUTST!H13</f>
        <v>0</v>
      </c>
      <c r="E20" s="47">
        <f>OUTST!I13</f>
        <v>0</v>
      </c>
      <c r="F20" s="47">
        <f>OUTST!J13</f>
        <v>2</v>
      </c>
      <c r="G20" s="47">
        <f>OUTST!K13</f>
        <v>0</v>
      </c>
      <c r="H20" s="47">
        <f>OUTST!L13</f>
        <v>0</v>
      </c>
      <c r="I20" s="47">
        <f>OUTST!M13</f>
        <v>0</v>
      </c>
      <c r="J20" s="47">
        <f>OUTST!N13</f>
        <v>0</v>
      </c>
      <c r="K20" s="47">
        <f>OUTST!O13</f>
        <v>0</v>
      </c>
      <c r="L20" s="47">
        <f>OUTST!P13</f>
        <v>21</v>
      </c>
      <c r="M20" s="47">
        <f>OUTST!Q13</f>
        <v>27</v>
      </c>
      <c r="N20" s="47">
        <f>OUTST!R13</f>
        <v>1</v>
      </c>
      <c r="O20" s="47">
        <f>OUTST!S13</f>
        <v>1</v>
      </c>
      <c r="P20" s="47">
        <f>OUTST!T13</f>
        <v>0</v>
      </c>
      <c r="Q20" s="47">
        <f>OUTST!U13</f>
        <v>0</v>
      </c>
      <c r="R20" s="47">
        <f>OUTST!V13</f>
        <v>10</v>
      </c>
      <c r="S20" s="48">
        <f>OUTST!W13</f>
        <v>8</v>
      </c>
      <c r="T20" s="61">
        <f t="shared" si="5"/>
        <v>34</v>
      </c>
      <c r="U20" s="52">
        <f t="shared" si="5"/>
        <v>36</v>
      </c>
      <c r="V20">
        <f>SUM(T20:U20)</f>
        <v>70</v>
      </c>
    </row>
    <row r="21" spans="1:25" x14ac:dyDescent="0.2">
      <c r="A21" s="74" t="s">
        <v>118</v>
      </c>
      <c r="B21" s="57">
        <f>REGIN!F8</f>
        <v>0</v>
      </c>
      <c r="C21" s="54">
        <f>REGIN!G8</f>
        <v>0</v>
      </c>
      <c r="D21" s="54">
        <f>REGIN!H8</f>
        <v>0</v>
      </c>
      <c r="E21" s="54">
        <f>REGIN!I8</f>
        <v>0</v>
      </c>
      <c r="F21" s="54">
        <f>REGIN!J8</f>
        <v>0</v>
      </c>
      <c r="G21" s="54">
        <f>REGIN!K8</f>
        <v>0</v>
      </c>
      <c r="H21" s="54">
        <f>REGIN!L8</f>
        <v>0</v>
      </c>
      <c r="I21" s="54">
        <f>REGIN!M8</f>
        <v>0</v>
      </c>
      <c r="J21" s="54">
        <f>REGIN!N8</f>
        <v>0</v>
      </c>
      <c r="K21" s="54">
        <f>REGIN!O8</f>
        <v>0</v>
      </c>
      <c r="L21" s="54">
        <f>REGIN!P8</f>
        <v>0</v>
      </c>
      <c r="M21" s="54">
        <f>REGIN!Q8</f>
        <v>0</v>
      </c>
      <c r="N21" s="54">
        <f>REGIN!R8</f>
        <v>0</v>
      </c>
      <c r="O21" s="54">
        <f>REGIN!S8</f>
        <v>0</v>
      </c>
      <c r="P21" s="54">
        <f>REGIN!T8</f>
        <v>0</v>
      </c>
      <c r="Q21" s="54">
        <f>REGIN!U8</f>
        <v>0</v>
      </c>
      <c r="R21" s="54">
        <f>REGIN!V8</f>
        <v>1</v>
      </c>
      <c r="S21" s="60">
        <f>REGIN!W8</f>
        <v>0</v>
      </c>
      <c r="T21" s="62">
        <f t="shared" si="5"/>
        <v>1</v>
      </c>
      <c r="U21" s="55">
        <f t="shared" si="5"/>
        <v>0</v>
      </c>
      <c r="V21">
        <f>SUM(T21:U21)</f>
        <v>1</v>
      </c>
    </row>
    <row r="22" spans="1:25" x14ac:dyDescent="0.2">
      <c r="A22" s="3" t="s">
        <v>0</v>
      </c>
      <c r="B22">
        <f>SUM(B19:B21)</f>
        <v>3</v>
      </c>
      <c r="C22">
        <f t="shared" ref="C22:V22" si="6">SUM(C19:C21)</f>
        <v>11</v>
      </c>
      <c r="D22">
        <f t="shared" si="6"/>
        <v>2</v>
      </c>
      <c r="E22">
        <f t="shared" si="6"/>
        <v>3</v>
      </c>
      <c r="F22">
        <f t="shared" si="6"/>
        <v>26</v>
      </c>
      <c r="G22">
        <f t="shared" si="6"/>
        <v>20</v>
      </c>
      <c r="H22">
        <f t="shared" si="6"/>
        <v>35</v>
      </c>
      <c r="I22">
        <f t="shared" si="6"/>
        <v>72</v>
      </c>
      <c r="J22">
        <f t="shared" si="6"/>
        <v>38</v>
      </c>
      <c r="K22">
        <f t="shared" si="6"/>
        <v>71</v>
      </c>
      <c r="L22">
        <f t="shared" si="6"/>
        <v>22</v>
      </c>
      <c r="M22">
        <f t="shared" si="6"/>
        <v>27</v>
      </c>
      <c r="N22">
        <f t="shared" si="6"/>
        <v>89</v>
      </c>
      <c r="O22">
        <f t="shared" si="6"/>
        <v>99</v>
      </c>
      <c r="P22">
        <f t="shared" si="6"/>
        <v>0</v>
      </c>
      <c r="Q22">
        <f t="shared" si="6"/>
        <v>1</v>
      </c>
      <c r="R22">
        <f t="shared" si="6"/>
        <v>364</v>
      </c>
      <c r="S22">
        <f t="shared" si="6"/>
        <v>406</v>
      </c>
      <c r="T22">
        <f t="shared" si="6"/>
        <v>579</v>
      </c>
      <c r="U22">
        <f t="shared" si="6"/>
        <v>710</v>
      </c>
      <c r="V22">
        <f t="shared" si="6"/>
        <v>1289</v>
      </c>
    </row>
    <row r="25" spans="1:25" x14ac:dyDescent="0.2">
      <c r="A25" s="68" t="s">
        <v>72</v>
      </c>
      <c r="B25" s="174" t="s">
        <v>85</v>
      </c>
      <c r="C25" s="173"/>
      <c r="D25" s="174" t="s">
        <v>86</v>
      </c>
      <c r="E25" s="175"/>
      <c r="F25" s="172" t="s">
        <v>87</v>
      </c>
      <c r="G25" s="173"/>
      <c r="H25" s="174" t="s">
        <v>88</v>
      </c>
      <c r="I25" s="175"/>
      <c r="J25" s="172" t="s">
        <v>4</v>
      </c>
      <c r="K25" s="173"/>
      <c r="L25" s="174" t="s">
        <v>89</v>
      </c>
      <c r="M25" s="175"/>
      <c r="N25" s="170" t="s">
        <v>90</v>
      </c>
      <c r="O25" s="171"/>
      <c r="P25" s="170" t="s">
        <v>91</v>
      </c>
      <c r="Q25" s="171"/>
      <c r="R25" s="172" t="s">
        <v>92</v>
      </c>
      <c r="S25" s="173"/>
      <c r="T25" s="174" t="s">
        <v>9</v>
      </c>
      <c r="U25" s="175"/>
      <c r="X25" s="26"/>
      <c r="Y25" s="26"/>
    </row>
    <row r="26" spans="1:25" x14ac:dyDescent="0.2">
      <c r="A26" s="9"/>
      <c r="B26" s="4" t="s">
        <v>1</v>
      </c>
      <c r="C26" s="6" t="s">
        <v>2</v>
      </c>
      <c r="D26" s="4" t="s">
        <v>1</v>
      </c>
      <c r="E26" s="5" t="s">
        <v>2</v>
      </c>
      <c r="F26" s="7" t="s">
        <v>1</v>
      </c>
      <c r="G26" s="6" t="s">
        <v>2</v>
      </c>
      <c r="H26" s="4" t="s">
        <v>1</v>
      </c>
      <c r="I26" s="5" t="s">
        <v>2</v>
      </c>
      <c r="J26" s="7" t="s">
        <v>1</v>
      </c>
      <c r="K26" s="6" t="s">
        <v>2</v>
      </c>
      <c r="L26" s="4" t="s">
        <v>1</v>
      </c>
      <c r="M26" s="5" t="s">
        <v>2</v>
      </c>
      <c r="N26" s="4" t="s">
        <v>1</v>
      </c>
      <c r="O26" s="5" t="s">
        <v>2</v>
      </c>
      <c r="P26" s="4" t="s">
        <v>1</v>
      </c>
      <c r="Q26" s="5" t="s">
        <v>2</v>
      </c>
      <c r="R26" s="7" t="s">
        <v>1</v>
      </c>
      <c r="S26" s="6" t="s">
        <v>2</v>
      </c>
      <c r="T26" s="4" t="s">
        <v>1</v>
      </c>
      <c r="U26" s="5" t="s">
        <v>2</v>
      </c>
      <c r="V26" s="10" t="s">
        <v>0</v>
      </c>
      <c r="W26" s="10"/>
      <c r="X26" s="10"/>
      <c r="Y26" s="10"/>
    </row>
    <row r="27" spans="1:25" x14ac:dyDescent="0.2">
      <c r="A27" s="76" t="s">
        <v>65</v>
      </c>
      <c r="B27" s="19">
        <f>Fresh!F109</f>
        <v>43</v>
      </c>
      <c r="C27" s="13">
        <f>Fresh!G109</f>
        <v>81</v>
      </c>
      <c r="D27" s="13">
        <f>Fresh!H109</f>
        <v>2</v>
      </c>
      <c r="E27" s="13">
        <f>Fresh!I109</f>
        <v>5</v>
      </c>
      <c r="F27" s="13">
        <f>Fresh!J109</f>
        <v>55</v>
      </c>
      <c r="G27" s="13">
        <f>Fresh!K109</f>
        <v>71</v>
      </c>
      <c r="H27" s="13">
        <f>Fresh!L109</f>
        <v>87</v>
      </c>
      <c r="I27" s="13">
        <f>Fresh!M109</f>
        <v>94</v>
      </c>
      <c r="J27" s="13">
        <f>Fresh!N109</f>
        <v>165</v>
      </c>
      <c r="K27" s="13">
        <f>Fresh!O109</f>
        <v>233</v>
      </c>
      <c r="L27" s="13">
        <f>Fresh!P109</f>
        <v>36</v>
      </c>
      <c r="M27" s="13">
        <f>Fresh!Q109</f>
        <v>20</v>
      </c>
      <c r="N27" s="13">
        <f>Fresh!R109</f>
        <v>57</v>
      </c>
      <c r="O27" s="13">
        <f>Fresh!S109</f>
        <v>59</v>
      </c>
      <c r="P27" s="13">
        <f>Fresh!T109</f>
        <v>0</v>
      </c>
      <c r="Q27" s="13">
        <f>Fresh!U109</f>
        <v>3</v>
      </c>
      <c r="R27" s="13">
        <f>Fresh!V109</f>
        <v>1258</v>
      </c>
      <c r="S27" s="13">
        <f>Fresh!W109</f>
        <v>1442</v>
      </c>
      <c r="T27" s="19">
        <f t="shared" ref="T27:U30" si="7">B27+D27+F27+H27+J27+L27+N27+P27+R27</f>
        <v>1703</v>
      </c>
      <c r="U27" s="50">
        <f t="shared" si="7"/>
        <v>2008</v>
      </c>
      <c r="V27">
        <f>SUM(T27:U27)</f>
        <v>3711</v>
      </c>
    </row>
    <row r="28" spans="1:25" x14ac:dyDescent="0.2">
      <c r="A28" s="77" t="s">
        <v>66</v>
      </c>
      <c r="B28" s="61">
        <f>Soph!F107</f>
        <v>48</v>
      </c>
      <c r="C28" s="47">
        <f>Soph!G107</f>
        <v>41</v>
      </c>
      <c r="D28" s="47">
        <f>Soph!H107</f>
        <v>2</v>
      </c>
      <c r="E28" s="47">
        <f>Soph!I107</f>
        <v>1</v>
      </c>
      <c r="F28" s="47">
        <f>Soph!J107</f>
        <v>36</v>
      </c>
      <c r="G28" s="47">
        <f>Soph!K107</f>
        <v>42</v>
      </c>
      <c r="H28" s="47">
        <f>Soph!L107</f>
        <v>88</v>
      </c>
      <c r="I28" s="47">
        <f>Soph!M107</f>
        <v>85</v>
      </c>
      <c r="J28" s="47">
        <f>Soph!N107</f>
        <v>159</v>
      </c>
      <c r="K28" s="47">
        <f>Soph!O107</f>
        <v>215</v>
      </c>
      <c r="L28" s="47">
        <f>Soph!P107</f>
        <v>16</v>
      </c>
      <c r="M28" s="47">
        <f>Soph!Q107</f>
        <v>19</v>
      </c>
      <c r="N28" s="47">
        <f>Soph!R107</f>
        <v>54</v>
      </c>
      <c r="O28" s="47">
        <f>Soph!S107</f>
        <v>63</v>
      </c>
      <c r="P28" s="47">
        <f>Soph!T107</f>
        <v>1</v>
      </c>
      <c r="Q28" s="47">
        <f>Soph!U107</f>
        <v>2</v>
      </c>
      <c r="R28" s="47">
        <f>Soph!V107</f>
        <v>1037</v>
      </c>
      <c r="S28" s="47">
        <f>Soph!W107</f>
        <v>1324</v>
      </c>
      <c r="T28" s="61">
        <f t="shared" si="7"/>
        <v>1441</v>
      </c>
      <c r="U28" s="52">
        <f t="shared" si="7"/>
        <v>1792</v>
      </c>
      <c r="V28">
        <f>SUM(T28:U28)</f>
        <v>3233</v>
      </c>
    </row>
    <row r="29" spans="1:25" x14ac:dyDescent="0.2">
      <c r="A29" s="73" t="s">
        <v>67</v>
      </c>
      <c r="B29" s="61">
        <f>Junior!F110</f>
        <v>33</v>
      </c>
      <c r="C29" s="47">
        <f>Junior!G110</f>
        <v>52</v>
      </c>
      <c r="D29" s="47">
        <f>Junior!H110</f>
        <v>3</v>
      </c>
      <c r="E29" s="47">
        <f>Junior!I110</f>
        <v>5</v>
      </c>
      <c r="F29" s="47">
        <f>Junior!J110</f>
        <v>57</v>
      </c>
      <c r="G29" s="47">
        <f>Junior!K110</f>
        <v>57</v>
      </c>
      <c r="H29" s="47">
        <f>Junior!L110</f>
        <v>87</v>
      </c>
      <c r="I29" s="47">
        <f>Junior!M110</f>
        <v>91</v>
      </c>
      <c r="J29" s="47">
        <f>Junior!N110</f>
        <v>132</v>
      </c>
      <c r="K29" s="47">
        <f>Junior!O110</f>
        <v>172</v>
      </c>
      <c r="L29" s="47">
        <f>Junior!P110</f>
        <v>32</v>
      </c>
      <c r="M29" s="47">
        <f>Junior!Q110</f>
        <v>31</v>
      </c>
      <c r="N29" s="47">
        <f>Junior!R110</f>
        <v>68</v>
      </c>
      <c r="O29" s="47">
        <f>Junior!S110</f>
        <v>96</v>
      </c>
      <c r="P29" s="47">
        <f>Junior!T110</f>
        <v>1</v>
      </c>
      <c r="Q29" s="47">
        <f>Junior!U110</f>
        <v>2</v>
      </c>
      <c r="R29" s="47">
        <f>Junior!V110</f>
        <v>1005</v>
      </c>
      <c r="S29" s="47">
        <f>Junior!W110</f>
        <v>1395</v>
      </c>
      <c r="T29" s="61">
        <f t="shared" si="7"/>
        <v>1418</v>
      </c>
      <c r="U29" s="52">
        <f t="shared" si="7"/>
        <v>1901</v>
      </c>
      <c r="V29">
        <f>SUM(T29:U29)</f>
        <v>3319</v>
      </c>
    </row>
    <row r="30" spans="1:25" x14ac:dyDescent="0.2">
      <c r="A30" s="74" t="s">
        <v>68</v>
      </c>
      <c r="B30" s="62">
        <f>Senior!F103</f>
        <v>34</v>
      </c>
      <c r="C30" s="54">
        <f>Senior!G103</f>
        <v>51</v>
      </c>
      <c r="D30" s="54">
        <f>Senior!H103</f>
        <v>0</v>
      </c>
      <c r="E30" s="54">
        <f>Senior!I103</f>
        <v>8</v>
      </c>
      <c r="F30" s="54">
        <f>Senior!J103</f>
        <v>47</v>
      </c>
      <c r="G30" s="54">
        <f>Senior!K103</f>
        <v>77</v>
      </c>
      <c r="H30" s="54">
        <f>Senior!L103</f>
        <v>81</v>
      </c>
      <c r="I30" s="54">
        <f>Senior!M103</f>
        <v>110</v>
      </c>
      <c r="J30" s="54">
        <f>Senior!N103</f>
        <v>109</v>
      </c>
      <c r="K30" s="54">
        <f>Senior!O103</f>
        <v>204</v>
      </c>
      <c r="L30" s="54">
        <f>Senior!P103</f>
        <v>21</v>
      </c>
      <c r="M30" s="54">
        <f>Senior!Q103</f>
        <v>26</v>
      </c>
      <c r="N30" s="54">
        <f>Senior!R103</f>
        <v>90</v>
      </c>
      <c r="O30" s="54">
        <f>Senior!S103</f>
        <v>92</v>
      </c>
      <c r="P30" s="54">
        <f>Senior!T103</f>
        <v>0</v>
      </c>
      <c r="Q30" s="54">
        <f>Senior!U103</f>
        <v>1</v>
      </c>
      <c r="R30" s="54">
        <f>Senior!V103</f>
        <v>1113</v>
      </c>
      <c r="S30" s="54">
        <f>Senior!W103</f>
        <v>1550</v>
      </c>
      <c r="T30" s="62">
        <f t="shared" si="7"/>
        <v>1495</v>
      </c>
      <c r="U30" s="55">
        <f t="shared" si="7"/>
        <v>2119</v>
      </c>
      <c r="V30">
        <f>SUM(T30:U30)</f>
        <v>3614</v>
      </c>
    </row>
    <row r="31" spans="1:25" x14ac:dyDescent="0.2">
      <c r="A31" s="3" t="s">
        <v>0</v>
      </c>
      <c r="B31">
        <f>SUM(B27:B30)</f>
        <v>158</v>
      </c>
      <c r="C31">
        <f t="shared" ref="C31:V31" si="8">SUM(C27:C30)</f>
        <v>225</v>
      </c>
      <c r="D31">
        <f t="shared" si="8"/>
        <v>7</v>
      </c>
      <c r="E31">
        <f t="shared" si="8"/>
        <v>19</v>
      </c>
      <c r="F31">
        <f t="shared" si="8"/>
        <v>195</v>
      </c>
      <c r="G31">
        <f t="shared" si="8"/>
        <v>247</v>
      </c>
      <c r="H31">
        <f t="shared" ref="H31:M31" si="9">SUM(H27:H30)</f>
        <v>343</v>
      </c>
      <c r="I31">
        <f t="shared" si="9"/>
        <v>380</v>
      </c>
      <c r="J31">
        <f t="shared" si="9"/>
        <v>565</v>
      </c>
      <c r="K31">
        <f t="shared" si="9"/>
        <v>824</v>
      </c>
      <c r="L31">
        <f t="shared" si="9"/>
        <v>105</v>
      </c>
      <c r="M31">
        <f t="shared" si="9"/>
        <v>96</v>
      </c>
      <c r="N31">
        <f t="shared" si="8"/>
        <v>269</v>
      </c>
      <c r="O31">
        <f t="shared" si="8"/>
        <v>310</v>
      </c>
      <c r="P31">
        <f t="shared" si="8"/>
        <v>2</v>
      </c>
      <c r="Q31">
        <f t="shared" si="8"/>
        <v>8</v>
      </c>
      <c r="R31">
        <f t="shared" si="8"/>
        <v>4413</v>
      </c>
      <c r="S31">
        <f t="shared" si="8"/>
        <v>5711</v>
      </c>
      <c r="T31">
        <f t="shared" si="8"/>
        <v>6057</v>
      </c>
      <c r="U31">
        <f t="shared" si="8"/>
        <v>7820</v>
      </c>
      <c r="V31">
        <f t="shared" si="8"/>
        <v>13877</v>
      </c>
    </row>
    <row r="33" spans="1:25" x14ac:dyDescent="0.2">
      <c r="A33" s="72" t="s">
        <v>70</v>
      </c>
      <c r="B33" s="19">
        <f>'FT-All'!F125</f>
        <v>145</v>
      </c>
      <c r="C33" s="13">
        <f>'FT-All'!G125</f>
        <v>199</v>
      </c>
      <c r="D33" s="13">
        <f>'FT-All'!H125</f>
        <v>7</v>
      </c>
      <c r="E33" s="13">
        <f>'FT-All'!I125</f>
        <v>12</v>
      </c>
      <c r="F33" s="13">
        <f>'FT-All'!J125</f>
        <v>181</v>
      </c>
      <c r="G33" s="13">
        <f>'FT-All'!K125</f>
        <v>225</v>
      </c>
      <c r="H33" s="13">
        <f>'FT-All'!L125</f>
        <v>311</v>
      </c>
      <c r="I33" s="13">
        <f>'FT-All'!M125</f>
        <v>317</v>
      </c>
      <c r="J33" s="13">
        <f>'FT-All'!N125</f>
        <v>515</v>
      </c>
      <c r="K33" s="13">
        <f>'FT-All'!O125</f>
        <v>737</v>
      </c>
      <c r="L33" s="13">
        <f>'FT-All'!P125</f>
        <v>99</v>
      </c>
      <c r="M33" s="13">
        <f>'FT-All'!Q125</f>
        <v>87</v>
      </c>
      <c r="N33" s="13">
        <f>'FT-All'!R125</f>
        <v>226</v>
      </c>
      <c r="O33" s="13">
        <f>'FT-All'!S125</f>
        <v>244</v>
      </c>
      <c r="P33" s="13">
        <f>'FT-All'!T125</f>
        <v>1</v>
      </c>
      <c r="Q33" s="13">
        <f>'FT-All'!U125</f>
        <v>6</v>
      </c>
      <c r="R33" s="13">
        <f>'FT-All'!V125</f>
        <v>4042</v>
      </c>
      <c r="S33" s="13">
        <f>'FT-All'!W125</f>
        <v>5073</v>
      </c>
      <c r="T33" s="19">
        <f>B33+D33+F33+H33+J33+L33+N33+P33+R33</f>
        <v>5527</v>
      </c>
      <c r="U33" s="50">
        <f>C33+E33+G33+I33+K33+M33+O33+Q33+S33</f>
        <v>6900</v>
      </c>
      <c r="V33">
        <f>SUM(T33:U33)</f>
        <v>12427</v>
      </c>
    </row>
    <row r="34" spans="1:25" x14ac:dyDescent="0.2">
      <c r="A34" s="74" t="s">
        <v>71</v>
      </c>
      <c r="B34" s="62">
        <f>'PT-All'!F104</f>
        <v>13</v>
      </c>
      <c r="C34" s="54">
        <f>'PT-All'!G104</f>
        <v>26</v>
      </c>
      <c r="D34" s="54">
        <f>'PT-All'!H104</f>
        <v>0</v>
      </c>
      <c r="E34" s="54">
        <f>'PT-All'!I104</f>
        <v>7</v>
      </c>
      <c r="F34" s="54">
        <f>'PT-All'!J104</f>
        <v>14</v>
      </c>
      <c r="G34" s="54">
        <f>'PT-All'!K104</f>
        <v>22</v>
      </c>
      <c r="H34" s="54">
        <f>'PT-All'!L104</f>
        <v>32</v>
      </c>
      <c r="I34" s="54">
        <f>'PT-All'!M104</f>
        <v>63</v>
      </c>
      <c r="J34" s="54">
        <f>'PT-All'!N104</f>
        <v>50</v>
      </c>
      <c r="K34" s="54">
        <f>'PT-All'!O104</f>
        <v>87</v>
      </c>
      <c r="L34" s="54">
        <f>'PT-All'!P104</f>
        <v>6</v>
      </c>
      <c r="M34" s="54">
        <f>'PT-All'!Q104</f>
        <v>9</v>
      </c>
      <c r="N34" s="54">
        <f>'PT-All'!R104</f>
        <v>43</v>
      </c>
      <c r="O34" s="54">
        <f>'PT-All'!S104</f>
        <v>66</v>
      </c>
      <c r="P34" s="54">
        <f>'PT-All'!T104</f>
        <v>1</v>
      </c>
      <c r="Q34" s="54">
        <f>'PT-All'!U104</f>
        <v>2</v>
      </c>
      <c r="R34" s="54">
        <f>'PT-All'!V104</f>
        <v>371</v>
      </c>
      <c r="S34" s="54">
        <f>'PT-All'!W104</f>
        <v>638</v>
      </c>
      <c r="T34" s="62">
        <f>B34+D34+F34+H34+J34+L34+N34+P34+R34</f>
        <v>530</v>
      </c>
      <c r="U34" s="55">
        <f>C34+E34+G34+I34+K34+M34+O34+Q34+S34</f>
        <v>920</v>
      </c>
      <c r="V34">
        <f>SUM(T34:U34)</f>
        <v>1450</v>
      </c>
    </row>
    <row r="35" spans="1:25" x14ac:dyDescent="0.2">
      <c r="A35" s="3" t="s">
        <v>0</v>
      </c>
      <c r="B35">
        <f>SUM(B33:B34)</f>
        <v>158</v>
      </c>
      <c r="C35">
        <f t="shared" ref="C35:U35" si="10">SUM(C33:C34)</f>
        <v>225</v>
      </c>
      <c r="D35">
        <f t="shared" si="10"/>
        <v>7</v>
      </c>
      <c r="E35">
        <f t="shared" si="10"/>
        <v>19</v>
      </c>
      <c r="F35">
        <f t="shared" si="10"/>
        <v>195</v>
      </c>
      <c r="G35">
        <f t="shared" si="10"/>
        <v>247</v>
      </c>
      <c r="H35">
        <f t="shared" ref="H35:M35" si="11">SUM(H33:H34)</f>
        <v>343</v>
      </c>
      <c r="I35">
        <f t="shared" si="11"/>
        <v>380</v>
      </c>
      <c r="J35">
        <f t="shared" si="11"/>
        <v>565</v>
      </c>
      <c r="K35">
        <f t="shared" si="11"/>
        <v>824</v>
      </c>
      <c r="L35">
        <f t="shared" si="11"/>
        <v>105</v>
      </c>
      <c r="M35">
        <f t="shared" si="11"/>
        <v>96</v>
      </c>
      <c r="N35">
        <f t="shared" si="10"/>
        <v>269</v>
      </c>
      <c r="O35">
        <f t="shared" si="10"/>
        <v>310</v>
      </c>
      <c r="P35">
        <f t="shared" si="10"/>
        <v>2</v>
      </c>
      <c r="Q35">
        <f t="shared" si="10"/>
        <v>8</v>
      </c>
      <c r="R35">
        <f t="shared" si="10"/>
        <v>4413</v>
      </c>
      <c r="S35">
        <f t="shared" si="10"/>
        <v>5711</v>
      </c>
      <c r="T35">
        <f t="shared" si="10"/>
        <v>6057</v>
      </c>
      <c r="U35">
        <f t="shared" si="10"/>
        <v>7820</v>
      </c>
      <c r="V35">
        <f>SUM(V33:V34)</f>
        <v>13877</v>
      </c>
    </row>
    <row r="37" spans="1:25" x14ac:dyDescent="0.2">
      <c r="A37" s="72" t="s">
        <v>116</v>
      </c>
      <c r="B37" s="21">
        <f>INSTA!F118</f>
        <v>92</v>
      </c>
      <c r="C37" s="13">
        <f>INSTA!G118</f>
        <v>142</v>
      </c>
      <c r="D37" s="13">
        <f>INSTA!H118</f>
        <v>4</v>
      </c>
      <c r="E37" s="13">
        <f>INSTA!I118</f>
        <v>13</v>
      </c>
      <c r="F37" s="13">
        <f>INSTA!J118</f>
        <v>145</v>
      </c>
      <c r="G37" s="13">
        <f>INSTA!K118</f>
        <v>161</v>
      </c>
      <c r="H37" s="13">
        <f>INSTA!L118</f>
        <v>259</v>
      </c>
      <c r="I37" s="13">
        <f>INSTA!M118</f>
        <v>303</v>
      </c>
      <c r="J37" s="13">
        <f>INSTA!N118</f>
        <v>422</v>
      </c>
      <c r="K37" s="13">
        <f>INSTA!O118</f>
        <v>585</v>
      </c>
      <c r="L37" s="13">
        <f>INSTA!P118</f>
        <v>1</v>
      </c>
      <c r="M37" s="13">
        <f>INSTA!Q118</f>
        <v>2</v>
      </c>
      <c r="N37" s="13">
        <f>INSTA!R118</f>
        <v>148</v>
      </c>
      <c r="O37" s="13">
        <f>INSTA!S118</f>
        <v>162</v>
      </c>
      <c r="P37" s="13">
        <f>INSTA!T118</f>
        <v>1</v>
      </c>
      <c r="Q37" s="13">
        <f>INSTA!U118</f>
        <v>3</v>
      </c>
      <c r="R37" s="13">
        <f>INSTA!V118</f>
        <v>2318</v>
      </c>
      <c r="S37" s="15">
        <f>INSTA!W118</f>
        <v>2425</v>
      </c>
      <c r="T37" s="19">
        <f t="shared" ref="T37:U39" si="12">B37+D37+F37+H37+J37+L37+N37+P37+R37</f>
        <v>3390</v>
      </c>
      <c r="U37" s="50">
        <f t="shared" si="12"/>
        <v>3796</v>
      </c>
      <c r="V37">
        <f>SUM(T37:U37)</f>
        <v>7186</v>
      </c>
    </row>
    <row r="38" spans="1:25" x14ac:dyDescent="0.2">
      <c r="A38" s="73" t="s">
        <v>117</v>
      </c>
      <c r="B38" s="56">
        <f>OUTST!F119</f>
        <v>59</v>
      </c>
      <c r="C38" s="47">
        <f>OUTST!G119</f>
        <v>72</v>
      </c>
      <c r="D38" s="47">
        <f>OUTST!H119</f>
        <v>3</v>
      </c>
      <c r="E38" s="47">
        <f>OUTST!I119</f>
        <v>6</v>
      </c>
      <c r="F38" s="47">
        <f>OUTST!J119</f>
        <v>44</v>
      </c>
      <c r="G38" s="47">
        <f>OUTST!K119</f>
        <v>76</v>
      </c>
      <c r="H38" s="47">
        <f>OUTST!L119</f>
        <v>82</v>
      </c>
      <c r="I38" s="47">
        <f>OUTST!M119</f>
        <v>73</v>
      </c>
      <c r="J38" s="47">
        <f>OUTST!N119</f>
        <v>138</v>
      </c>
      <c r="K38" s="47">
        <f>OUTST!O119</f>
        <v>220</v>
      </c>
      <c r="L38" s="47">
        <f>OUTST!P119</f>
        <v>104</v>
      </c>
      <c r="M38" s="47">
        <f>OUTST!Q119</f>
        <v>94</v>
      </c>
      <c r="N38" s="47">
        <f>OUTST!R119</f>
        <v>114</v>
      </c>
      <c r="O38" s="47">
        <f>OUTST!S119</f>
        <v>135</v>
      </c>
      <c r="P38" s="47">
        <f>OUTST!T119</f>
        <v>1</v>
      </c>
      <c r="Q38" s="47">
        <f>OUTST!U119</f>
        <v>5</v>
      </c>
      <c r="R38" s="47">
        <f>OUTST!V119</f>
        <v>1896</v>
      </c>
      <c r="S38" s="48">
        <f>OUTST!W119</f>
        <v>3085</v>
      </c>
      <c r="T38" s="61">
        <f t="shared" si="12"/>
        <v>2441</v>
      </c>
      <c r="U38" s="52">
        <f t="shared" si="12"/>
        <v>3766</v>
      </c>
      <c r="V38">
        <f>SUM(T38:U38)</f>
        <v>6207</v>
      </c>
    </row>
    <row r="39" spans="1:25" x14ac:dyDescent="0.2">
      <c r="A39" s="74" t="s">
        <v>118</v>
      </c>
      <c r="B39" s="57">
        <f>REGIN!F56</f>
        <v>7</v>
      </c>
      <c r="C39" s="54">
        <f>REGIN!G56</f>
        <v>11</v>
      </c>
      <c r="D39" s="54">
        <f>REGIN!H56</f>
        <v>0</v>
      </c>
      <c r="E39" s="54">
        <f>REGIN!I56</f>
        <v>0</v>
      </c>
      <c r="F39" s="54">
        <f>REGIN!J56</f>
        <v>6</v>
      </c>
      <c r="G39" s="54">
        <f>REGIN!K56</f>
        <v>10</v>
      </c>
      <c r="H39" s="54">
        <f>REGIN!L56</f>
        <v>2</v>
      </c>
      <c r="I39" s="54">
        <f>REGIN!M56</f>
        <v>4</v>
      </c>
      <c r="J39" s="54">
        <f>REGIN!N56</f>
        <v>5</v>
      </c>
      <c r="K39" s="54">
        <f>REGIN!O56</f>
        <v>19</v>
      </c>
      <c r="L39" s="54">
        <f>REGIN!P56</f>
        <v>0</v>
      </c>
      <c r="M39" s="54">
        <f>REGIN!Q56</f>
        <v>0</v>
      </c>
      <c r="N39" s="54">
        <f>REGIN!R56</f>
        <v>7</v>
      </c>
      <c r="O39" s="54">
        <f>REGIN!S56</f>
        <v>13</v>
      </c>
      <c r="P39" s="54">
        <f>REGIN!T56</f>
        <v>0</v>
      </c>
      <c r="Q39" s="54">
        <f>REGIN!U56</f>
        <v>0</v>
      </c>
      <c r="R39" s="54">
        <f>REGIN!V56</f>
        <v>199</v>
      </c>
      <c r="S39" s="60">
        <f>REGIN!W56</f>
        <v>201</v>
      </c>
      <c r="T39" s="62">
        <f t="shared" si="12"/>
        <v>226</v>
      </c>
      <c r="U39" s="55">
        <f t="shared" si="12"/>
        <v>258</v>
      </c>
      <c r="V39">
        <f>SUM(T39:U39)</f>
        <v>484</v>
      </c>
    </row>
    <row r="40" spans="1:25" x14ac:dyDescent="0.2">
      <c r="A40" s="3" t="s">
        <v>0</v>
      </c>
      <c r="B40">
        <f t="shared" ref="B40:V40" si="13">SUM(B37:B39)</f>
        <v>158</v>
      </c>
      <c r="C40">
        <f t="shared" si="13"/>
        <v>225</v>
      </c>
      <c r="D40">
        <f t="shared" si="13"/>
        <v>7</v>
      </c>
      <c r="E40">
        <f t="shared" si="13"/>
        <v>19</v>
      </c>
      <c r="F40">
        <f t="shared" si="13"/>
        <v>195</v>
      </c>
      <c r="G40">
        <f t="shared" si="13"/>
        <v>247</v>
      </c>
      <c r="H40">
        <f t="shared" si="13"/>
        <v>343</v>
      </c>
      <c r="I40">
        <f t="shared" si="13"/>
        <v>380</v>
      </c>
      <c r="J40">
        <f t="shared" si="13"/>
        <v>565</v>
      </c>
      <c r="K40">
        <f t="shared" si="13"/>
        <v>824</v>
      </c>
      <c r="L40">
        <f t="shared" si="13"/>
        <v>105</v>
      </c>
      <c r="M40">
        <f t="shared" si="13"/>
        <v>96</v>
      </c>
      <c r="N40">
        <f t="shared" si="13"/>
        <v>269</v>
      </c>
      <c r="O40">
        <f t="shared" si="13"/>
        <v>310</v>
      </c>
      <c r="P40">
        <f t="shared" si="13"/>
        <v>2</v>
      </c>
      <c r="Q40">
        <f t="shared" si="13"/>
        <v>8</v>
      </c>
      <c r="R40">
        <f t="shared" si="13"/>
        <v>4413</v>
      </c>
      <c r="S40">
        <f t="shared" si="13"/>
        <v>5711</v>
      </c>
      <c r="T40">
        <f t="shared" si="13"/>
        <v>6057</v>
      </c>
      <c r="U40">
        <f t="shared" si="13"/>
        <v>7820</v>
      </c>
      <c r="V40">
        <f t="shared" si="13"/>
        <v>13877</v>
      </c>
    </row>
    <row r="43" spans="1:25" x14ac:dyDescent="0.2">
      <c r="A43" s="68" t="s">
        <v>74</v>
      </c>
      <c r="B43" s="174" t="s">
        <v>85</v>
      </c>
      <c r="C43" s="173"/>
      <c r="D43" s="174" t="s">
        <v>86</v>
      </c>
      <c r="E43" s="175"/>
      <c r="F43" s="172" t="s">
        <v>87</v>
      </c>
      <c r="G43" s="173"/>
      <c r="H43" s="174" t="s">
        <v>88</v>
      </c>
      <c r="I43" s="175"/>
      <c r="J43" s="172" t="s">
        <v>4</v>
      </c>
      <c r="K43" s="173"/>
      <c r="L43" s="174" t="s">
        <v>89</v>
      </c>
      <c r="M43" s="175"/>
      <c r="N43" s="170" t="s">
        <v>90</v>
      </c>
      <c r="O43" s="171"/>
      <c r="P43" s="170" t="s">
        <v>91</v>
      </c>
      <c r="Q43" s="171"/>
      <c r="R43" s="172" t="s">
        <v>92</v>
      </c>
      <c r="S43" s="173"/>
      <c r="T43" s="174" t="s">
        <v>9</v>
      </c>
      <c r="U43" s="175"/>
      <c r="X43" s="26"/>
      <c r="Y43" s="26"/>
    </row>
    <row r="44" spans="1:25" x14ac:dyDescent="0.2">
      <c r="A44" s="9"/>
      <c r="B44" s="4" t="s">
        <v>1</v>
      </c>
      <c r="C44" s="6" t="s">
        <v>2</v>
      </c>
      <c r="D44" s="4" t="s">
        <v>1</v>
      </c>
      <c r="E44" s="5" t="s">
        <v>2</v>
      </c>
      <c r="F44" s="7" t="s">
        <v>1</v>
      </c>
      <c r="G44" s="6" t="s">
        <v>2</v>
      </c>
      <c r="H44" s="4" t="s">
        <v>1</v>
      </c>
      <c r="I44" s="5" t="s">
        <v>2</v>
      </c>
      <c r="J44" s="7" t="s">
        <v>1</v>
      </c>
      <c r="K44" s="6" t="s">
        <v>2</v>
      </c>
      <c r="L44" s="4" t="s">
        <v>1</v>
      </c>
      <c r="M44" s="5" t="s">
        <v>2</v>
      </c>
      <c r="N44" s="4" t="s">
        <v>1</v>
      </c>
      <c r="O44" s="5" t="s">
        <v>2</v>
      </c>
      <c r="P44" s="4" t="s">
        <v>1</v>
      </c>
      <c r="Q44" s="5" t="s">
        <v>2</v>
      </c>
      <c r="R44" s="7" t="s">
        <v>1</v>
      </c>
      <c r="S44" s="6" t="s">
        <v>2</v>
      </c>
      <c r="T44" s="4" t="s">
        <v>1</v>
      </c>
      <c r="U44" s="5" t="s">
        <v>2</v>
      </c>
      <c r="V44" s="10" t="s">
        <v>0</v>
      </c>
      <c r="W44" s="10"/>
      <c r="X44" s="10"/>
      <c r="Y44" s="10"/>
    </row>
    <row r="45" spans="1:25" x14ac:dyDescent="0.2">
      <c r="A45" s="72" t="s">
        <v>70</v>
      </c>
      <c r="B45" s="19">
        <f>'FT-All'!F132</f>
        <v>0</v>
      </c>
      <c r="C45" s="13">
        <f>'FT-All'!G132</f>
        <v>0</v>
      </c>
      <c r="D45" s="13">
        <f>'FT-All'!H132</f>
        <v>0</v>
      </c>
      <c r="E45" s="13">
        <f>'FT-All'!I132</f>
        <v>0</v>
      </c>
      <c r="F45" s="13">
        <f>'FT-All'!J132</f>
        <v>0</v>
      </c>
      <c r="G45" s="13">
        <f>'FT-All'!K132</f>
        <v>0</v>
      </c>
      <c r="H45" s="13">
        <f>'FT-All'!L132</f>
        <v>0</v>
      </c>
      <c r="I45" s="13">
        <f>'FT-All'!M132</f>
        <v>0</v>
      </c>
      <c r="J45" s="13">
        <f>'FT-All'!N132</f>
        <v>0</v>
      </c>
      <c r="K45" s="13">
        <f>'FT-All'!O132</f>
        <v>0</v>
      </c>
      <c r="L45" s="13">
        <f>'FT-All'!P132</f>
        <v>0</v>
      </c>
      <c r="M45" s="13">
        <f>'FT-All'!Q132</f>
        <v>1</v>
      </c>
      <c r="N45" s="13">
        <f>'FT-All'!R132</f>
        <v>0</v>
      </c>
      <c r="O45" s="13">
        <f>'FT-All'!S132</f>
        <v>0</v>
      </c>
      <c r="P45" s="13">
        <f>'FT-All'!T132</f>
        <v>0</v>
      </c>
      <c r="Q45" s="13">
        <f>'FT-All'!U132</f>
        <v>0</v>
      </c>
      <c r="R45" s="13">
        <f>'FT-All'!V132</f>
        <v>1</v>
      </c>
      <c r="S45" s="13">
        <f>'FT-All'!W132</f>
        <v>3</v>
      </c>
      <c r="T45" s="19">
        <f>B45+D45+F45+H45+J45+L45+N45+P45+R45</f>
        <v>1</v>
      </c>
      <c r="U45" s="50">
        <f>C45+E45+G45+I45+K45+M45+O45+Q45+S45</f>
        <v>4</v>
      </c>
      <c r="V45">
        <f>SUM(T45:U45)</f>
        <v>5</v>
      </c>
    </row>
    <row r="46" spans="1:25" x14ac:dyDescent="0.2">
      <c r="A46" s="74" t="s">
        <v>71</v>
      </c>
      <c r="B46" s="62">
        <f>'PT-All'!F118</f>
        <v>0</v>
      </c>
      <c r="C46" s="54">
        <f>'PT-All'!G118</f>
        <v>0</v>
      </c>
      <c r="D46" s="54">
        <f>'PT-All'!H118</f>
        <v>0</v>
      </c>
      <c r="E46" s="54">
        <f>'PT-All'!I118</f>
        <v>0</v>
      </c>
      <c r="F46" s="54">
        <f>'PT-All'!J118</f>
        <v>0</v>
      </c>
      <c r="G46" s="54">
        <f>'PT-All'!K118</f>
        <v>1</v>
      </c>
      <c r="H46" s="54">
        <f>'PT-All'!L118</f>
        <v>0</v>
      </c>
      <c r="I46" s="54">
        <f>'PT-All'!M118</f>
        <v>2</v>
      </c>
      <c r="J46" s="54">
        <f>'PT-All'!N118</f>
        <v>2</v>
      </c>
      <c r="K46" s="54">
        <f>'PT-All'!O118</f>
        <v>2</v>
      </c>
      <c r="L46" s="54">
        <f>'PT-All'!P118</f>
        <v>0</v>
      </c>
      <c r="M46" s="54">
        <f>'PT-All'!Q118</f>
        <v>0</v>
      </c>
      <c r="N46" s="54">
        <f>'PT-All'!R118</f>
        <v>1</v>
      </c>
      <c r="O46" s="54">
        <f>'PT-All'!S118</f>
        <v>2</v>
      </c>
      <c r="P46" s="54">
        <f>'PT-All'!T118</f>
        <v>0</v>
      </c>
      <c r="Q46" s="54">
        <f>'PT-All'!U118</f>
        <v>1</v>
      </c>
      <c r="R46" s="54">
        <f>'PT-All'!V118</f>
        <v>12</v>
      </c>
      <c r="S46" s="54">
        <f>'PT-All'!W118</f>
        <v>22</v>
      </c>
      <c r="T46" s="62">
        <f>B46+D46+F46+H46+J46+L46+N46+P46+R46</f>
        <v>15</v>
      </c>
      <c r="U46" s="55">
        <f>C46+E46+G46+I46+K46+M46+O46+Q46+S46</f>
        <v>30</v>
      </c>
      <c r="V46">
        <f>SUM(T46:U46)</f>
        <v>45</v>
      </c>
    </row>
    <row r="47" spans="1:25" x14ac:dyDescent="0.2">
      <c r="A47" s="3" t="s">
        <v>0</v>
      </c>
      <c r="B47">
        <f>SUM(B45:B46)</f>
        <v>0</v>
      </c>
      <c r="C47">
        <f t="shared" ref="C47:U47" si="14">SUM(C45:C46)</f>
        <v>0</v>
      </c>
      <c r="D47">
        <f t="shared" si="14"/>
        <v>0</v>
      </c>
      <c r="E47">
        <f t="shared" si="14"/>
        <v>0</v>
      </c>
      <c r="F47">
        <f t="shared" si="14"/>
        <v>0</v>
      </c>
      <c r="G47">
        <f t="shared" si="14"/>
        <v>1</v>
      </c>
      <c r="H47">
        <f t="shared" ref="H47:M47" si="15">SUM(H45:H46)</f>
        <v>0</v>
      </c>
      <c r="I47">
        <f t="shared" si="15"/>
        <v>2</v>
      </c>
      <c r="J47">
        <f t="shared" si="15"/>
        <v>2</v>
      </c>
      <c r="K47">
        <f t="shared" si="15"/>
        <v>2</v>
      </c>
      <c r="L47">
        <f t="shared" si="15"/>
        <v>0</v>
      </c>
      <c r="M47">
        <f t="shared" si="15"/>
        <v>1</v>
      </c>
      <c r="N47">
        <f t="shared" si="14"/>
        <v>1</v>
      </c>
      <c r="O47">
        <f t="shared" si="14"/>
        <v>2</v>
      </c>
      <c r="P47">
        <f t="shared" si="14"/>
        <v>0</v>
      </c>
      <c r="Q47">
        <f t="shared" si="14"/>
        <v>1</v>
      </c>
      <c r="R47">
        <f t="shared" si="14"/>
        <v>13</v>
      </c>
      <c r="S47">
        <f t="shared" si="14"/>
        <v>25</v>
      </c>
      <c r="T47">
        <f t="shared" si="14"/>
        <v>16</v>
      </c>
      <c r="U47">
        <f t="shared" si="14"/>
        <v>34</v>
      </c>
      <c r="V47">
        <f>SUM(V43:V46)</f>
        <v>50</v>
      </c>
    </row>
    <row r="49" spans="1:25" x14ac:dyDescent="0.2">
      <c r="A49" s="72" t="s">
        <v>116</v>
      </c>
      <c r="B49" s="21">
        <f>INSTA!F132</f>
        <v>0</v>
      </c>
      <c r="C49" s="13">
        <f>INSTA!G132</f>
        <v>0</v>
      </c>
      <c r="D49" s="13">
        <f>INSTA!H132</f>
        <v>0</v>
      </c>
      <c r="E49" s="13">
        <f>INSTA!I132</f>
        <v>0</v>
      </c>
      <c r="F49" s="13">
        <f>INSTA!J132</f>
        <v>0</v>
      </c>
      <c r="G49" s="13">
        <f>INSTA!K132</f>
        <v>1</v>
      </c>
      <c r="H49" s="13">
        <f>INSTA!L132</f>
        <v>0</v>
      </c>
      <c r="I49" s="13">
        <f>INSTA!M132</f>
        <v>2</v>
      </c>
      <c r="J49" s="13">
        <f>INSTA!N132</f>
        <v>2</v>
      </c>
      <c r="K49" s="13">
        <f>INSTA!O132</f>
        <v>2</v>
      </c>
      <c r="L49" s="13">
        <f>INSTA!P132</f>
        <v>0</v>
      </c>
      <c r="M49" s="13">
        <f>INSTA!Q132</f>
        <v>0</v>
      </c>
      <c r="N49" s="13">
        <f>INSTA!R132</f>
        <v>1</v>
      </c>
      <c r="O49" s="13">
        <f>INSTA!S132</f>
        <v>2</v>
      </c>
      <c r="P49" s="13">
        <f>INSTA!T132</f>
        <v>0</v>
      </c>
      <c r="Q49" s="13">
        <f>INSTA!U132</f>
        <v>1</v>
      </c>
      <c r="R49" s="13">
        <f>INSTA!V132</f>
        <v>9</v>
      </c>
      <c r="S49" s="15">
        <f>INSTA!W132</f>
        <v>19</v>
      </c>
      <c r="T49" s="19">
        <f t="shared" ref="T49:U51" si="16">B49+D49+F49+H49+J49+L49+N49+P49+R49</f>
        <v>12</v>
      </c>
      <c r="U49" s="50">
        <f t="shared" si="16"/>
        <v>27</v>
      </c>
      <c r="V49">
        <f>SUM(T49:U49)</f>
        <v>39</v>
      </c>
    </row>
    <row r="50" spans="1:25" x14ac:dyDescent="0.2">
      <c r="A50" s="73" t="s">
        <v>117</v>
      </c>
      <c r="B50" s="56">
        <f>OUTST!F127</f>
        <v>0</v>
      </c>
      <c r="C50" s="47">
        <f>OUTST!G127</f>
        <v>0</v>
      </c>
      <c r="D50" s="47">
        <f>OUTST!H127</f>
        <v>0</v>
      </c>
      <c r="E50" s="47">
        <f>OUTST!I127</f>
        <v>0</v>
      </c>
      <c r="F50" s="47">
        <f>OUTST!J127</f>
        <v>0</v>
      </c>
      <c r="G50" s="47">
        <f>OUTST!K127</f>
        <v>0</v>
      </c>
      <c r="H50" s="47">
        <f>OUTST!L127</f>
        <v>0</v>
      </c>
      <c r="I50" s="47">
        <f>OUTST!M127</f>
        <v>0</v>
      </c>
      <c r="J50" s="47">
        <f>OUTST!N127</f>
        <v>0</v>
      </c>
      <c r="K50" s="47">
        <f>OUTST!O127</f>
        <v>0</v>
      </c>
      <c r="L50" s="47">
        <f>OUTST!P127</f>
        <v>0</v>
      </c>
      <c r="M50" s="47">
        <f>OUTST!Q127</f>
        <v>1</v>
      </c>
      <c r="N50" s="47">
        <f>OUTST!R127</f>
        <v>0</v>
      </c>
      <c r="O50" s="47">
        <f>OUTST!S127</f>
        <v>0</v>
      </c>
      <c r="P50" s="47">
        <f>OUTST!T127</f>
        <v>0</v>
      </c>
      <c r="Q50" s="47">
        <f>OUTST!U127</f>
        <v>0</v>
      </c>
      <c r="R50" s="47">
        <f>OUTST!V127</f>
        <v>4</v>
      </c>
      <c r="S50" s="48">
        <f>OUTST!W127</f>
        <v>6</v>
      </c>
      <c r="T50" s="61">
        <f t="shared" si="16"/>
        <v>4</v>
      </c>
      <c r="U50" s="52">
        <f t="shared" si="16"/>
        <v>7</v>
      </c>
      <c r="V50">
        <f>SUM(T50:U50)</f>
        <v>11</v>
      </c>
    </row>
    <row r="51" spans="1:25" x14ac:dyDescent="0.2">
      <c r="A51" s="74" t="s">
        <v>118</v>
      </c>
      <c r="B51" s="57">
        <f>REGIN!F59</f>
        <v>0</v>
      </c>
      <c r="C51" s="54">
        <f>REGIN!G59</f>
        <v>0</v>
      </c>
      <c r="D51" s="54">
        <f>REGIN!H59</f>
        <v>0</v>
      </c>
      <c r="E51" s="54">
        <f>REGIN!I59</f>
        <v>0</v>
      </c>
      <c r="F51" s="54">
        <f>REGIN!J59</f>
        <v>0</v>
      </c>
      <c r="G51" s="54">
        <f>REGIN!K59</f>
        <v>0</v>
      </c>
      <c r="H51" s="54">
        <f>REGIN!L59</f>
        <v>0</v>
      </c>
      <c r="I51" s="54">
        <f>REGIN!M59</f>
        <v>0</v>
      </c>
      <c r="J51" s="54">
        <f>REGIN!N59</f>
        <v>0</v>
      </c>
      <c r="K51" s="54">
        <f>REGIN!O59</f>
        <v>0</v>
      </c>
      <c r="L51" s="54">
        <f>REGIN!P59</f>
        <v>0</v>
      </c>
      <c r="M51" s="54">
        <f>REGIN!Q59</f>
        <v>0</v>
      </c>
      <c r="N51" s="54">
        <f>REGIN!R59</f>
        <v>0</v>
      </c>
      <c r="O51" s="54">
        <f>REGIN!S59</f>
        <v>0</v>
      </c>
      <c r="P51" s="54">
        <f>REGIN!T59</f>
        <v>0</v>
      </c>
      <c r="Q51" s="54">
        <f>REGIN!U59</f>
        <v>0</v>
      </c>
      <c r="R51" s="54">
        <f>REGIN!V59</f>
        <v>0</v>
      </c>
      <c r="S51" s="60">
        <f>REGIN!W59</f>
        <v>0</v>
      </c>
      <c r="T51" s="62">
        <f t="shared" si="16"/>
        <v>0</v>
      </c>
      <c r="U51" s="55">
        <f t="shared" si="16"/>
        <v>0</v>
      </c>
      <c r="V51">
        <f>SUM(T51:U51)</f>
        <v>0</v>
      </c>
    </row>
    <row r="52" spans="1:25" x14ac:dyDescent="0.2">
      <c r="A52" s="3" t="s">
        <v>0</v>
      </c>
      <c r="B52">
        <f t="shared" ref="B52:V52" si="17">SUM(B49:B51)</f>
        <v>0</v>
      </c>
      <c r="C52">
        <f t="shared" si="17"/>
        <v>0</v>
      </c>
      <c r="D52">
        <f t="shared" si="17"/>
        <v>0</v>
      </c>
      <c r="E52">
        <f t="shared" si="17"/>
        <v>0</v>
      </c>
      <c r="F52">
        <f t="shared" si="17"/>
        <v>0</v>
      </c>
      <c r="G52">
        <f t="shared" si="17"/>
        <v>1</v>
      </c>
      <c r="H52">
        <f t="shared" si="17"/>
        <v>0</v>
      </c>
      <c r="I52">
        <f t="shared" si="17"/>
        <v>2</v>
      </c>
      <c r="J52">
        <f t="shared" si="17"/>
        <v>2</v>
      </c>
      <c r="K52">
        <f t="shared" si="17"/>
        <v>2</v>
      </c>
      <c r="L52">
        <f t="shared" si="17"/>
        <v>0</v>
      </c>
      <c r="M52">
        <f t="shared" si="17"/>
        <v>1</v>
      </c>
      <c r="N52">
        <f t="shared" si="17"/>
        <v>1</v>
      </c>
      <c r="O52">
        <f t="shared" si="17"/>
        <v>2</v>
      </c>
      <c r="P52">
        <f t="shared" si="17"/>
        <v>0</v>
      </c>
      <c r="Q52">
        <f t="shared" si="17"/>
        <v>1</v>
      </c>
      <c r="R52">
        <f t="shared" si="17"/>
        <v>13</v>
      </c>
      <c r="S52">
        <f t="shared" si="17"/>
        <v>25</v>
      </c>
      <c r="T52">
        <f t="shared" si="17"/>
        <v>16</v>
      </c>
      <c r="U52">
        <f t="shared" si="17"/>
        <v>34</v>
      </c>
      <c r="V52">
        <f t="shared" si="17"/>
        <v>50</v>
      </c>
    </row>
    <row r="55" spans="1:25" x14ac:dyDescent="0.2">
      <c r="A55" s="68" t="s">
        <v>75</v>
      </c>
      <c r="B55" s="174" t="s">
        <v>85</v>
      </c>
      <c r="C55" s="173"/>
      <c r="D55" s="174" t="s">
        <v>86</v>
      </c>
      <c r="E55" s="175"/>
      <c r="F55" s="172" t="s">
        <v>87</v>
      </c>
      <c r="G55" s="173"/>
      <c r="H55" s="174" t="s">
        <v>88</v>
      </c>
      <c r="I55" s="175"/>
      <c r="J55" s="172" t="s">
        <v>4</v>
      </c>
      <c r="K55" s="173"/>
      <c r="L55" s="174" t="s">
        <v>89</v>
      </c>
      <c r="M55" s="175"/>
      <c r="N55" s="170" t="s">
        <v>90</v>
      </c>
      <c r="O55" s="171"/>
      <c r="P55" s="170" t="s">
        <v>91</v>
      </c>
      <c r="Q55" s="171"/>
      <c r="R55" s="172" t="s">
        <v>92</v>
      </c>
      <c r="S55" s="173"/>
      <c r="T55" s="174" t="s">
        <v>9</v>
      </c>
      <c r="U55" s="175"/>
      <c r="X55" s="26"/>
      <c r="Y55" s="26"/>
    </row>
    <row r="56" spans="1:25" x14ac:dyDescent="0.2">
      <c r="A56" s="9"/>
      <c r="B56" s="4" t="s">
        <v>1</v>
      </c>
      <c r="C56" s="6" t="s">
        <v>2</v>
      </c>
      <c r="D56" s="4" t="s">
        <v>1</v>
      </c>
      <c r="E56" s="5" t="s">
        <v>2</v>
      </c>
      <c r="F56" s="7" t="s">
        <v>1</v>
      </c>
      <c r="G56" s="6" t="s">
        <v>2</v>
      </c>
      <c r="H56" s="4" t="s">
        <v>1</v>
      </c>
      <c r="I56" s="5" t="s">
        <v>2</v>
      </c>
      <c r="J56" s="7" t="s">
        <v>1</v>
      </c>
      <c r="K56" s="6" t="s">
        <v>2</v>
      </c>
      <c r="L56" s="4" t="s">
        <v>1</v>
      </c>
      <c r="M56" s="5" t="s">
        <v>2</v>
      </c>
      <c r="N56" s="4" t="s">
        <v>1</v>
      </c>
      <c r="O56" s="5" t="s">
        <v>2</v>
      </c>
      <c r="P56" s="4" t="s">
        <v>1</v>
      </c>
      <c r="Q56" s="5" t="s">
        <v>2</v>
      </c>
      <c r="R56" s="7" t="s">
        <v>1</v>
      </c>
      <c r="S56" s="6" t="s">
        <v>2</v>
      </c>
      <c r="T56" s="4" t="s">
        <v>1</v>
      </c>
      <c r="U56" s="5" t="s">
        <v>2</v>
      </c>
      <c r="V56" s="10" t="s">
        <v>0</v>
      </c>
      <c r="W56" s="10"/>
      <c r="X56" s="10"/>
      <c r="Y56" s="10"/>
    </row>
    <row r="57" spans="1:25" x14ac:dyDescent="0.2">
      <c r="A57" s="72" t="s">
        <v>70</v>
      </c>
      <c r="B57" s="19">
        <f>'FT-All'!F183</f>
        <v>6</v>
      </c>
      <c r="C57" s="13">
        <f>'FT-All'!G183</f>
        <v>4</v>
      </c>
      <c r="D57" s="13">
        <f>'FT-All'!H183</f>
        <v>1</v>
      </c>
      <c r="E57" s="13">
        <f>'FT-All'!I183</f>
        <v>0</v>
      </c>
      <c r="F57" s="13">
        <f>'FT-All'!J183</f>
        <v>7</v>
      </c>
      <c r="G57" s="13">
        <f>'FT-All'!K183</f>
        <v>15</v>
      </c>
      <c r="H57" s="13">
        <f>'FT-All'!L183</f>
        <v>9</v>
      </c>
      <c r="I57" s="13">
        <f>'FT-All'!M183</f>
        <v>11</v>
      </c>
      <c r="J57" s="13">
        <f>'FT-All'!N183</f>
        <v>10</v>
      </c>
      <c r="K57" s="13">
        <f>'FT-All'!O183</f>
        <v>11</v>
      </c>
      <c r="L57" s="13">
        <f>'FT-All'!P183</f>
        <v>41</v>
      </c>
      <c r="M57" s="13">
        <f>'FT-All'!Q183</f>
        <v>26</v>
      </c>
      <c r="N57" s="13">
        <f>'FT-All'!R183</f>
        <v>17</v>
      </c>
      <c r="O57" s="13">
        <f>'FT-All'!S183</f>
        <v>30</v>
      </c>
      <c r="P57" s="13">
        <f>'FT-All'!T183</f>
        <v>1</v>
      </c>
      <c r="Q57" s="13">
        <f>'FT-All'!U183</f>
        <v>0</v>
      </c>
      <c r="R57" s="13">
        <f>'FT-All'!V183</f>
        <v>160</v>
      </c>
      <c r="S57" s="13">
        <f>'FT-All'!W183</f>
        <v>270</v>
      </c>
      <c r="T57" s="19">
        <f>B57+D57+F57+H57+J57+L57+N57+P57+R57</f>
        <v>252</v>
      </c>
      <c r="U57" s="50">
        <f>C57+E57+G57+I57+K57+M57+O57+Q57+S57</f>
        <v>367</v>
      </c>
      <c r="V57">
        <f>SUM(T57:U57)</f>
        <v>619</v>
      </c>
    </row>
    <row r="58" spans="1:25" x14ac:dyDescent="0.2">
      <c r="A58" s="74" t="s">
        <v>71</v>
      </c>
      <c r="B58" s="62">
        <f>'PT-All'!F166</f>
        <v>1</v>
      </c>
      <c r="C58" s="54">
        <f>'PT-All'!G166</f>
        <v>5</v>
      </c>
      <c r="D58" s="54">
        <f>'PT-All'!H166</f>
        <v>2</v>
      </c>
      <c r="E58" s="54">
        <f>'PT-All'!I166</f>
        <v>2</v>
      </c>
      <c r="F58" s="54">
        <f>'PT-All'!J166</f>
        <v>18</v>
      </c>
      <c r="G58" s="54">
        <f>'PT-All'!K166</f>
        <v>12</v>
      </c>
      <c r="H58" s="54">
        <f>'PT-All'!L166</f>
        <v>14</v>
      </c>
      <c r="I58" s="54">
        <f>'PT-All'!M166</f>
        <v>17</v>
      </c>
      <c r="J58" s="54">
        <f>'PT-All'!N166</f>
        <v>11</v>
      </c>
      <c r="K58" s="54">
        <f>'PT-All'!O166</f>
        <v>18</v>
      </c>
      <c r="L58" s="54">
        <f>'PT-All'!P166</f>
        <v>8</v>
      </c>
      <c r="M58" s="54">
        <f>'PT-All'!Q166</f>
        <v>9</v>
      </c>
      <c r="N58" s="54">
        <f>'PT-All'!R166</f>
        <v>26</v>
      </c>
      <c r="O58" s="54">
        <f>'PT-All'!S166</f>
        <v>27</v>
      </c>
      <c r="P58" s="54">
        <f>'PT-All'!T166</f>
        <v>1</v>
      </c>
      <c r="Q58" s="54">
        <f>'PT-All'!U166</f>
        <v>1</v>
      </c>
      <c r="R58" s="54">
        <f>'PT-All'!V166</f>
        <v>218</v>
      </c>
      <c r="S58" s="54">
        <f>'PT-All'!W166</f>
        <v>300</v>
      </c>
      <c r="T58" s="62">
        <f>B58+D58+F58+H58+J58+L58+N58+P58+R58</f>
        <v>299</v>
      </c>
      <c r="U58" s="55">
        <f>C58+E58+G58+I58+K58+M58+O58+Q58+S58</f>
        <v>391</v>
      </c>
      <c r="V58">
        <f>SUM(T58:U58)</f>
        <v>690</v>
      </c>
    </row>
    <row r="59" spans="1:25" x14ac:dyDescent="0.2">
      <c r="A59" s="3" t="s">
        <v>0</v>
      </c>
      <c r="B59">
        <f>SUM(B57:B58)</f>
        <v>7</v>
      </c>
      <c r="C59">
        <f t="shared" ref="C59:U59" si="18">SUM(C57:C58)</f>
        <v>9</v>
      </c>
      <c r="D59">
        <f t="shared" si="18"/>
        <v>3</v>
      </c>
      <c r="E59">
        <f t="shared" si="18"/>
        <v>2</v>
      </c>
      <c r="F59">
        <f t="shared" si="18"/>
        <v>25</v>
      </c>
      <c r="G59">
        <f t="shared" si="18"/>
        <v>27</v>
      </c>
      <c r="H59">
        <f t="shared" ref="H59:M59" si="19">SUM(H57:H58)</f>
        <v>23</v>
      </c>
      <c r="I59">
        <f t="shared" si="19"/>
        <v>28</v>
      </c>
      <c r="J59">
        <f t="shared" si="19"/>
        <v>21</v>
      </c>
      <c r="K59">
        <f t="shared" si="19"/>
        <v>29</v>
      </c>
      <c r="L59">
        <f t="shared" si="19"/>
        <v>49</v>
      </c>
      <c r="M59">
        <f t="shared" si="19"/>
        <v>35</v>
      </c>
      <c r="N59">
        <f t="shared" si="18"/>
        <v>43</v>
      </c>
      <c r="O59">
        <f t="shared" si="18"/>
        <v>57</v>
      </c>
      <c r="P59">
        <f t="shared" si="18"/>
        <v>2</v>
      </c>
      <c r="Q59">
        <f t="shared" si="18"/>
        <v>1</v>
      </c>
      <c r="R59">
        <f t="shared" si="18"/>
        <v>378</v>
      </c>
      <c r="S59">
        <f t="shared" si="18"/>
        <v>570</v>
      </c>
      <c r="T59">
        <f t="shared" si="18"/>
        <v>551</v>
      </c>
      <c r="U59">
        <f t="shared" si="18"/>
        <v>758</v>
      </c>
      <c r="V59">
        <f>SUM(V55:V58)</f>
        <v>1309</v>
      </c>
    </row>
    <row r="61" spans="1:25" x14ac:dyDescent="0.2">
      <c r="A61" s="72" t="s">
        <v>116</v>
      </c>
      <c r="B61" s="21">
        <f>INSTA!F182</f>
        <v>4</v>
      </c>
      <c r="C61" s="13">
        <f>INSTA!G182</f>
        <v>9</v>
      </c>
      <c r="D61" s="13">
        <f>INSTA!H182</f>
        <v>2</v>
      </c>
      <c r="E61" s="13">
        <f>INSTA!I182</f>
        <v>2</v>
      </c>
      <c r="F61" s="13">
        <f>INSTA!J182</f>
        <v>9</v>
      </c>
      <c r="G61" s="13">
        <f>INSTA!K182</f>
        <v>11</v>
      </c>
      <c r="H61" s="13">
        <f>INSTA!L182</f>
        <v>14</v>
      </c>
      <c r="I61" s="13">
        <f>INSTA!M182</f>
        <v>21</v>
      </c>
      <c r="J61" s="13">
        <f>INSTA!N182</f>
        <v>19</v>
      </c>
      <c r="K61" s="13">
        <f>INSTA!O182</f>
        <v>27</v>
      </c>
      <c r="L61" s="13">
        <f>INSTA!P182</f>
        <v>0</v>
      </c>
      <c r="M61" s="13">
        <f>INSTA!Q182</f>
        <v>1</v>
      </c>
      <c r="N61" s="13">
        <f>INSTA!R182</f>
        <v>26</v>
      </c>
      <c r="O61" s="13">
        <f>INSTA!S182</f>
        <v>33</v>
      </c>
      <c r="P61" s="13">
        <f>INSTA!T182</f>
        <v>2</v>
      </c>
      <c r="Q61" s="13">
        <f>INSTA!U182</f>
        <v>1</v>
      </c>
      <c r="R61" s="13">
        <f>INSTA!V182</f>
        <v>257</v>
      </c>
      <c r="S61" s="15">
        <f>INSTA!W182</f>
        <v>343</v>
      </c>
      <c r="T61" s="19">
        <f t="shared" ref="T61:U63" si="20">B61+D61+F61+H61+J61+L61+N61+P61+R61</f>
        <v>333</v>
      </c>
      <c r="U61" s="50">
        <f t="shared" si="20"/>
        <v>448</v>
      </c>
      <c r="V61">
        <f>SUM(T61:U61)</f>
        <v>781</v>
      </c>
    </row>
    <row r="62" spans="1:25" x14ac:dyDescent="0.2">
      <c r="A62" s="73" t="s">
        <v>117</v>
      </c>
      <c r="B62" s="56">
        <f>OUTST!F176</f>
        <v>3</v>
      </c>
      <c r="C62" s="47">
        <f>OUTST!G176</f>
        <v>0</v>
      </c>
      <c r="D62" s="47">
        <f>OUTST!H176</f>
        <v>1</v>
      </c>
      <c r="E62" s="47">
        <f>OUTST!I176</f>
        <v>0</v>
      </c>
      <c r="F62" s="47">
        <f>OUTST!J176</f>
        <v>16</v>
      </c>
      <c r="G62" s="47">
        <f>OUTST!K176</f>
        <v>15</v>
      </c>
      <c r="H62" s="47">
        <f>OUTST!L176</f>
        <v>9</v>
      </c>
      <c r="I62" s="47">
        <f>OUTST!M176</f>
        <v>7</v>
      </c>
      <c r="J62" s="47">
        <f>OUTST!N176</f>
        <v>2</v>
      </c>
      <c r="K62" s="47">
        <f>OUTST!O176</f>
        <v>2</v>
      </c>
      <c r="L62" s="47">
        <f>OUTST!P176</f>
        <v>49</v>
      </c>
      <c r="M62" s="47">
        <f>OUTST!Q176</f>
        <v>34</v>
      </c>
      <c r="N62" s="47">
        <f>OUTST!R176</f>
        <v>13</v>
      </c>
      <c r="O62" s="47">
        <f>OUTST!S176</f>
        <v>22</v>
      </c>
      <c r="P62" s="47">
        <f>OUTST!T176</f>
        <v>0</v>
      </c>
      <c r="Q62" s="47">
        <f>OUTST!U176</f>
        <v>0</v>
      </c>
      <c r="R62" s="47">
        <f>OUTST!V176</f>
        <v>110</v>
      </c>
      <c r="S62" s="48">
        <f>OUTST!W176</f>
        <v>197</v>
      </c>
      <c r="T62" s="61">
        <f t="shared" si="20"/>
        <v>203</v>
      </c>
      <c r="U62" s="52">
        <f t="shared" si="20"/>
        <v>277</v>
      </c>
      <c r="V62">
        <f>SUM(T62:U62)</f>
        <v>480</v>
      </c>
    </row>
    <row r="63" spans="1:25" x14ac:dyDescent="0.2">
      <c r="A63" s="74" t="s">
        <v>118</v>
      </c>
      <c r="B63" s="57">
        <f>REGIN!F70</f>
        <v>0</v>
      </c>
      <c r="C63" s="54">
        <f>REGIN!G70</f>
        <v>0</v>
      </c>
      <c r="D63" s="54">
        <f>REGIN!H70</f>
        <v>0</v>
      </c>
      <c r="E63" s="54">
        <f>REGIN!I70</f>
        <v>0</v>
      </c>
      <c r="F63" s="54">
        <f>REGIN!J70</f>
        <v>0</v>
      </c>
      <c r="G63" s="54">
        <f>REGIN!K70</f>
        <v>1</v>
      </c>
      <c r="H63" s="54">
        <f>REGIN!L70</f>
        <v>0</v>
      </c>
      <c r="I63" s="54">
        <f>REGIN!M70</f>
        <v>0</v>
      </c>
      <c r="J63" s="54">
        <f>REGIN!N70</f>
        <v>0</v>
      </c>
      <c r="K63" s="54">
        <f>REGIN!O70</f>
        <v>0</v>
      </c>
      <c r="L63" s="54">
        <f>REGIN!P70</f>
        <v>0</v>
      </c>
      <c r="M63" s="54">
        <f>REGIN!Q70</f>
        <v>0</v>
      </c>
      <c r="N63" s="54">
        <f>REGIN!R70</f>
        <v>4</v>
      </c>
      <c r="O63" s="54">
        <f>REGIN!S70</f>
        <v>2</v>
      </c>
      <c r="P63" s="54">
        <f>REGIN!T70</f>
        <v>0</v>
      </c>
      <c r="Q63" s="54">
        <f>REGIN!U70</f>
        <v>0</v>
      </c>
      <c r="R63" s="54">
        <f>REGIN!V70</f>
        <v>11</v>
      </c>
      <c r="S63" s="60">
        <f>REGIN!W70</f>
        <v>30</v>
      </c>
      <c r="T63" s="62">
        <f t="shared" si="20"/>
        <v>15</v>
      </c>
      <c r="U63" s="55">
        <f t="shared" si="20"/>
        <v>33</v>
      </c>
      <c r="V63">
        <f>SUM(T63:U63)</f>
        <v>48</v>
      </c>
    </row>
    <row r="64" spans="1:25" x14ac:dyDescent="0.2">
      <c r="A64" s="3" t="s">
        <v>0</v>
      </c>
      <c r="B64">
        <f t="shared" ref="B64:V64" si="21">SUM(B61:B63)</f>
        <v>7</v>
      </c>
      <c r="C64">
        <f t="shared" si="21"/>
        <v>9</v>
      </c>
      <c r="D64">
        <f t="shared" si="21"/>
        <v>3</v>
      </c>
      <c r="E64">
        <f t="shared" si="21"/>
        <v>2</v>
      </c>
      <c r="F64">
        <f t="shared" si="21"/>
        <v>25</v>
      </c>
      <c r="G64">
        <f t="shared" si="21"/>
        <v>27</v>
      </c>
      <c r="H64">
        <f t="shared" si="21"/>
        <v>23</v>
      </c>
      <c r="I64">
        <f t="shared" si="21"/>
        <v>28</v>
      </c>
      <c r="J64">
        <f t="shared" si="21"/>
        <v>21</v>
      </c>
      <c r="K64">
        <f t="shared" si="21"/>
        <v>29</v>
      </c>
      <c r="L64">
        <f t="shared" si="21"/>
        <v>49</v>
      </c>
      <c r="M64">
        <f t="shared" si="21"/>
        <v>35</v>
      </c>
      <c r="N64">
        <f t="shared" si="21"/>
        <v>43</v>
      </c>
      <c r="O64">
        <f t="shared" si="21"/>
        <v>57</v>
      </c>
      <c r="P64">
        <f t="shared" si="21"/>
        <v>2</v>
      </c>
      <c r="Q64">
        <f t="shared" si="21"/>
        <v>1</v>
      </c>
      <c r="R64">
        <f t="shared" si="21"/>
        <v>378</v>
      </c>
      <c r="S64">
        <f t="shared" si="21"/>
        <v>570</v>
      </c>
      <c r="T64">
        <f t="shared" si="21"/>
        <v>551</v>
      </c>
      <c r="U64">
        <f t="shared" si="21"/>
        <v>758</v>
      </c>
      <c r="V64">
        <f t="shared" si="21"/>
        <v>1309</v>
      </c>
    </row>
    <row r="67" spans="1:25" x14ac:dyDescent="0.2">
      <c r="A67" s="68" t="s">
        <v>76</v>
      </c>
      <c r="B67" s="174" t="s">
        <v>85</v>
      </c>
      <c r="C67" s="173"/>
      <c r="D67" s="174" t="s">
        <v>86</v>
      </c>
      <c r="E67" s="175"/>
      <c r="F67" s="172" t="s">
        <v>87</v>
      </c>
      <c r="G67" s="173"/>
      <c r="H67" s="174" t="s">
        <v>88</v>
      </c>
      <c r="I67" s="175"/>
      <c r="J67" s="172" t="s">
        <v>4</v>
      </c>
      <c r="K67" s="173"/>
      <c r="L67" s="174" t="s">
        <v>89</v>
      </c>
      <c r="M67" s="175"/>
      <c r="N67" s="170" t="s">
        <v>90</v>
      </c>
      <c r="O67" s="171"/>
      <c r="P67" s="170" t="s">
        <v>91</v>
      </c>
      <c r="Q67" s="171"/>
      <c r="R67" s="172" t="s">
        <v>92</v>
      </c>
      <c r="S67" s="173"/>
      <c r="T67" s="174" t="s">
        <v>9</v>
      </c>
      <c r="U67" s="175"/>
      <c r="X67" s="26"/>
      <c r="Y67" s="26"/>
    </row>
    <row r="68" spans="1:25" x14ac:dyDescent="0.2">
      <c r="A68" s="9"/>
      <c r="B68" s="4" t="s">
        <v>1</v>
      </c>
      <c r="C68" s="6" t="s">
        <v>2</v>
      </c>
      <c r="D68" s="4" t="s">
        <v>1</v>
      </c>
      <c r="E68" s="5" t="s">
        <v>2</v>
      </c>
      <c r="F68" s="7" t="s">
        <v>1</v>
      </c>
      <c r="G68" s="6" t="s">
        <v>2</v>
      </c>
      <c r="H68" s="4" t="s">
        <v>1</v>
      </c>
      <c r="I68" s="5" t="s">
        <v>2</v>
      </c>
      <c r="J68" s="7" t="s">
        <v>1</v>
      </c>
      <c r="K68" s="6" t="s">
        <v>2</v>
      </c>
      <c r="L68" s="4" t="s">
        <v>1</v>
      </c>
      <c r="M68" s="5" t="s">
        <v>2</v>
      </c>
      <c r="N68" s="4" t="s">
        <v>1</v>
      </c>
      <c r="O68" s="5" t="s">
        <v>2</v>
      </c>
      <c r="P68" s="4" t="s">
        <v>1</v>
      </c>
      <c r="Q68" s="5" t="s">
        <v>2</v>
      </c>
      <c r="R68" s="7" t="s">
        <v>1</v>
      </c>
      <c r="S68" s="6" t="s">
        <v>2</v>
      </c>
      <c r="T68" s="4" t="s">
        <v>1</v>
      </c>
      <c r="U68" s="5" t="s">
        <v>2</v>
      </c>
      <c r="V68" s="10" t="s">
        <v>0</v>
      </c>
      <c r="W68" s="10"/>
      <c r="X68" s="10"/>
      <c r="Y68" s="10"/>
    </row>
    <row r="69" spans="1:25" x14ac:dyDescent="0.2">
      <c r="A69" s="72" t="s">
        <v>70</v>
      </c>
      <c r="B69" s="19">
        <f>'FT-All'!F208</f>
        <v>0</v>
      </c>
      <c r="C69" s="13">
        <f>'FT-All'!G208</f>
        <v>0</v>
      </c>
      <c r="D69" s="13">
        <f>'FT-All'!H208</f>
        <v>1</v>
      </c>
      <c r="E69" s="13">
        <f>'FT-All'!I208</f>
        <v>1</v>
      </c>
      <c r="F69" s="13">
        <f>'FT-All'!J208</f>
        <v>11</v>
      </c>
      <c r="G69" s="13">
        <f>'FT-All'!K208</f>
        <v>8</v>
      </c>
      <c r="H69" s="13">
        <f>'FT-All'!L208</f>
        <v>5</v>
      </c>
      <c r="I69" s="13">
        <f>'FT-All'!M208</f>
        <v>8</v>
      </c>
      <c r="J69" s="13">
        <f>'FT-All'!N208</f>
        <v>2</v>
      </c>
      <c r="K69" s="13">
        <f>'FT-All'!O208</f>
        <v>4</v>
      </c>
      <c r="L69" s="13">
        <f>'FT-All'!P208</f>
        <v>78</v>
      </c>
      <c r="M69" s="13">
        <f>'FT-All'!Q208</f>
        <v>73</v>
      </c>
      <c r="N69" s="13">
        <f>'FT-All'!R208</f>
        <v>13</v>
      </c>
      <c r="O69" s="13">
        <f>'FT-All'!S208</f>
        <v>8</v>
      </c>
      <c r="P69" s="13">
        <f>'FT-All'!T208</f>
        <v>1</v>
      </c>
      <c r="Q69" s="13">
        <f>'FT-All'!U208</f>
        <v>1</v>
      </c>
      <c r="R69" s="13">
        <f>'FT-All'!V208</f>
        <v>101</v>
      </c>
      <c r="S69" s="13">
        <f>'FT-All'!W208</f>
        <v>164</v>
      </c>
      <c r="T69" s="19">
        <f>B69+D69+F69+H69+J69+L69+N69+P69+R69</f>
        <v>212</v>
      </c>
      <c r="U69" s="50">
        <f>C69+E69+G69+I69+K69+M69+O69+Q69+S69</f>
        <v>267</v>
      </c>
      <c r="V69">
        <f>SUM(T69:U69)</f>
        <v>479</v>
      </c>
    </row>
    <row r="70" spans="1:25" x14ac:dyDescent="0.2">
      <c r="A70" s="74" t="s">
        <v>71</v>
      </c>
      <c r="B70" s="62">
        <f>'PT-All'!F190</f>
        <v>1</v>
      </c>
      <c r="C70" s="54">
        <f>'PT-All'!G190</f>
        <v>1</v>
      </c>
      <c r="D70" s="54">
        <f>'PT-All'!H190</f>
        <v>1</v>
      </c>
      <c r="E70" s="54">
        <f>'PT-All'!I190</f>
        <v>0</v>
      </c>
      <c r="F70" s="54">
        <f>'PT-All'!J190</f>
        <v>3</v>
      </c>
      <c r="G70" s="54">
        <f>'PT-All'!K190</f>
        <v>4</v>
      </c>
      <c r="H70" s="54">
        <f>'PT-All'!L190</f>
        <v>1</v>
      </c>
      <c r="I70" s="54">
        <f>'PT-All'!M190</f>
        <v>6</v>
      </c>
      <c r="J70" s="54">
        <f>'PT-All'!N190</f>
        <v>2</v>
      </c>
      <c r="K70" s="54">
        <f>'PT-All'!O190</f>
        <v>2</v>
      </c>
      <c r="L70" s="54">
        <f>'PT-All'!P190</f>
        <v>8</v>
      </c>
      <c r="M70" s="54">
        <f>'PT-All'!Q190</f>
        <v>7</v>
      </c>
      <c r="N70" s="54">
        <f>'PT-All'!R190</f>
        <v>3</v>
      </c>
      <c r="O70" s="54">
        <f>'PT-All'!S190</f>
        <v>9</v>
      </c>
      <c r="P70" s="54">
        <f>'PT-All'!T190</f>
        <v>0</v>
      </c>
      <c r="Q70" s="54">
        <f>'PT-All'!U190</f>
        <v>0</v>
      </c>
      <c r="R70" s="54">
        <f>'PT-All'!V190</f>
        <v>66</v>
      </c>
      <c r="S70" s="54">
        <f>'PT-All'!W190</f>
        <v>80</v>
      </c>
      <c r="T70" s="62">
        <f>B70+D70+F70+H70+J70+L70+N70+P70+R70</f>
        <v>85</v>
      </c>
      <c r="U70" s="55">
        <f>C70+E70+G70+I70+K70+M70+O70+Q70+S70</f>
        <v>109</v>
      </c>
      <c r="V70">
        <f>SUM(T70:U70)</f>
        <v>194</v>
      </c>
    </row>
    <row r="71" spans="1:25" x14ac:dyDescent="0.2">
      <c r="A71" s="3" t="s">
        <v>0</v>
      </c>
      <c r="B71">
        <f>SUM(B69:B70)</f>
        <v>1</v>
      </c>
      <c r="C71">
        <f t="shared" ref="C71:U71" si="22">SUM(C69:C70)</f>
        <v>1</v>
      </c>
      <c r="D71">
        <f t="shared" si="22"/>
        <v>2</v>
      </c>
      <c r="E71">
        <f t="shared" si="22"/>
        <v>1</v>
      </c>
      <c r="F71">
        <f t="shared" si="22"/>
        <v>14</v>
      </c>
      <c r="G71">
        <f t="shared" si="22"/>
        <v>12</v>
      </c>
      <c r="H71">
        <f t="shared" ref="H71:M71" si="23">SUM(H69:H70)</f>
        <v>6</v>
      </c>
      <c r="I71">
        <f t="shared" si="23"/>
        <v>14</v>
      </c>
      <c r="J71">
        <f t="shared" si="23"/>
        <v>4</v>
      </c>
      <c r="K71">
        <f t="shared" si="23"/>
        <v>6</v>
      </c>
      <c r="L71">
        <f t="shared" si="23"/>
        <v>86</v>
      </c>
      <c r="M71">
        <f t="shared" si="23"/>
        <v>80</v>
      </c>
      <c r="N71">
        <f t="shared" si="22"/>
        <v>16</v>
      </c>
      <c r="O71">
        <f t="shared" si="22"/>
        <v>17</v>
      </c>
      <c r="P71">
        <f t="shared" si="22"/>
        <v>1</v>
      </c>
      <c r="Q71">
        <f t="shared" si="22"/>
        <v>1</v>
      </c>
      <c r="R71">
        <f t="shared" si="22"/>
        <v>167</v>
      </c>
      <c r="S71">
        <f t="shared" si="22"/>
        <v>244</v>
      </c>
      <c r="T71">
        <f t="shared" si="22"/>
        <v>297</v>
      </c>
      <c r="U71">
        <f t="shared" si="22"/>
        <v>376</v>
      </c>
      <c r="V71">
        <f>SUM(V67:V70)</f>
        <v>673</v>
      </c>
    </row>
    <row r="73" spans="1:25" x14ac:dyDescent="0.2">
      <c r="A73" s="72" t="s">
        <v>116</v>
      </c>
      <c r="B73" s="21">
        <f>INSTA!F206</f>
        <v>1</v>
      </c>
      <c r="C73" s="13">
        <f>INSTA!G206</f>
        <v>1</v>
      </c>
      <c r="D73" s="13">
        <f>INSTA!H206</f>
        <v>1</v>
      </c>
      <c r="E73" s="13">
        <f>INSTA!I206</f>
        <v>0</v>
      </c>
      <c r="F73" s="13">
        <f>INSTA!J206</f>
        <v>5</v>
      </c>
      <c r="G73" s="13">
        <f>INSTA!K206</f>
        <v>4</v>
      </c>
      <c r="H73" s="13">
        <f>INSTA!L206</f>
        <v>2</v>
      </c>
      <c r="I73" s="13">
        <f>INSTA!M206</f>
        <v>5</v>
      </c>
      <c r="J73" s="13">
        <f>INSTA!N206</f>
        <v>3</v>
      </c>
      <c r="K73" s="13">
        <f>INSTA!O206</f>
        <v>5</v>
      </c>
      <c r="L73" s="13">
        <f>INSTA!P206</f>
        <v>0</v>
      </c>
      <c r="M73" s="13">
        <f>INSTA!Q206</f>
        <v>0</v>
      </c>
      <c r="N73" s="13">
        <f>INSTA!R206</f>
        <v>8</v>
      </c>
      <c r="O73" s="13">
        <f>INSTA!S206</f>
        <v>11</v>
      </c>
      <c r="P73" s="13">
        <f>INSTA!T206</f>
        <v>0</v>
      </c>
      <c r="Q73" s="13">
        <f>INSTA!U206</f>
        <v>0</v>
      </c>
      <c r="R73" s="13">
        <f>INSTA!V206</f>
        <v>77</v>
      </c>
      <c r="S73" s="15">
        <f>INSTA!W206</f>
        <v>115</v>
      </c>
      <c r="T73" s="19">
        <f t="shared" ref="T73:U75" si="24">B73+D73+F73+H73+J73+L73+N73+P73+R73</f>
        <v>97</v>
      </c>
      <c r="U73" s="50">
        <f t="shared" si="24"/>
        <v>141</v>
      </c>
      <c r="V73">
        <f>SUM(T73:U73)</f>
        <v>238</v>
      </c>
    </row>
    <row r="74" spans="1:25" x14ac:dyDescent="0.2">
      <c r="A74" s="73" t="s">
        <v>117</v>
      </c>
      <c r="B74" s="56">
        <f>OUTST!F200</f>
        <v>0</v>
      </c>
      <c r="C74" s="47">
        <f>OUTST!G200</f>
        <v>0</v>
      </c>
      <c r="D74" s="47">
        <f>OUTST!H200</f>
        <v>1</v>
      </c>
      <c r="E74" s="47">
        <f>OUTST!I200</f>
        <v>1</v>
      </c>
      <c r="F74" s="47">
        <f>OUTST!J200</f>
        <v>8</v>
      </c>
      <c r="G74" s="47">
        <f>OUTST!K200</f>
        <v>7</v>
      </c>
      <c r="H74" s="47">
        <f>OUTST!L200</f>
        <v>4</v>
      </c>
      <c r="I74" s="47">
        <f>OUTST!M200</f>
        <v>9</v>
      </c>
      <c r="J74" s="47">
        <f>OUTST!N200</f>
        <v>1</v>
      </c>
      <c r="K74" s="47">
        <f>OUTST!O200</f>
        <v>1</v>
      </c>
      <c r="L74" s="47">
        <f>OUTST!P200</f>
        <v>86</v>
      </c>
      <c r="M74" s="47">
        <f>OUTST!Q200</f>
        <v>80</v>
      </c>
      <c r="N74" s="47">
        <f>OUTST!R200</f>
        <v>8</v>
      </c>
      <c r="O74" s="47">
        <f>OUTST!S200</f>
        <v>5</v>
      </c>
      <c r="P74" s="47">
        <f>OUTST!T200</f>
        <v>1</v>
      </c>
      <c r="Q74" s="47">
        <f>OUTST!U200</f>
        <v>1</v>
      </c>
      <c r="R74" s="47">
        <f>OUTST!V200</f>
        <v>84</v>
      </c>
      <c r="S74" s="48">
        <f>OUTST!W200</f>
        <v>127</v>
      </c>
      <c r="T74" s="61">
        <f t="shared" si="24"/>
        <v>193</v>
      </c>
      <c r="U74" s="52">
        <f t="shared" si="24"/>
        <v>231</v>
      </c>
      <c r="V74">
        <f>SUM(T74:U74)</f>
        <v>424</v>
      </c>
    </row>
    <row r="75" spans="1:25" x14ac:dyDescent="0.2">
      <c r="A75" s="74" t="s">
        <v>118</v>
      </c>
      <c r="B75" s="57">
        <f>REGIN!F76</f>
        <v>0</v>
      </c>
      <c r="C75" s="54">
        <f>REGIN!G76</f>
        <v>0</v>
      </c>
      <c r="D75" s="54">
        <f>REGIN!H76</f>
        <v>0</v>
      </c>
      <c r="E75" s="54">
        <f>REGIN!I76</f>
        <v>0</v>
      </c>
      <c r="F75" s="54">
        <f>REGIN!J76</f>
        <v>1</v>
      </c>
      <c r="G75" s="54">
        <f>REGIN!K76</f>
        <v>1</v>
      </c>
      <c r="H75" s="54">
        <f>REGIN!L76</f>
        <v>0</v>
      </c>
      <c r="I75" s="54">
        <f>REGIN!M76</f>
        <v>0</v>
      </c>
      <c r="J75" s="54">
        <f>REGIN!N76</f>
        <v>0</v>
      </c>
      <c r="K75" s="54">
        <f>REGIN!O76</f>
        <v>0</v>
      </c>
      <c r="L75" s="54">
        <f>REGIN!P76</f>
        <v>0</v>
      </c>
      <c r="M75" s="54">
        <f>REGIN!Q76</f>
        <v>0</v>
      </c>
      <c r="N75" s="54">
        <f>REGIN!R76</f>
        <v>0</v>
      </c>
      <c r="O75" s="54">
        <f>REGIN!S76</f>
        <v>1</v>
      </c>
      <c r="P75" s="54">
        <f>REGIN!T76</f>
        <v>0</v>
      </c>
      <c r="Q75" s="54">
        <f>REGIN!U76</f>
        <v>0</v>
      </c>
      <c r="R75" s="54">
        <f>REGIN!V76</f>
        <v>6</v>
      </c>
      <c r="S75" s="60">
        <f>REGIN!W76</f>
        <v>2</v>
      </c>
      <c r="T75" s="62">
        <f t="shared" si="24"/>
        <v>7</v>
      </c>
      <c r="U75" s="55">
        <f t="shared" si="24"/>
        <v>4</v>
      </c>
      <c r="V75">
        <f>SUM(T75:U75)</f>
        <v>11</v>
      </c>
    </row>
    <row r="76" spans="1:25" x14ac:dyDescent="0.2">
      <c r="A76" s="3" t="s">
        <v>0</v>
      </c>
      <c r="B76">
        <f t="shared" ref="B76:V76" si="25">SUM(B73:B75)</f>
        <v>1</v>
      </c>
      <c r="C76">
        <f t="shared" si="25"/>
        <v>1</v>
      </c>
      <c r="D76">
        <f t="shared" si="25"/>
        <v>2</v>
      </c>
      <c r="E76">
        <f t="shared" si="25"/>
        <v>1</v>
      </c>
      <c r="F76">
        <f t="shared" si="25"/>
        <v>14</v>
      </c>
      <c r="G76">
        <f t="shared" si="25"/>
        <v>12</v>
      </c>
      <c r="H76">
        <f t="shared" si="25"/>
        <v>6</v>
      </c>
      <c r="I76">
        <f t="shared" si="25"/>
        <v>14</v>
      </c>
      <c r="J76">
        <f t="shared" si="25"/>
        <v>4</v>
      </c>
      <c r="K76">
        <f t="shared" si="25"/>
        <v>6</v>
      </c>
      <c r="L76">
        <f t="shared" si="25"/>
        <v>86</v>
      </c>
      <c r="M76">
        <f t="shared" si="25"/>
        <v>80</v>
      </c>
      <c r="N76">
        <f t="shared" si="25"/>
        <v>16</v>
      </c>
      <c r="O76">
        <f t="shared" si="25"/>
        <v>17</v>
      </c>
      <c r="P76">
        <f t="shared" si="25"/>
        <v>1</v>
      </c>
      <c r="Q76">
        <f t="shared" si="25"/>
        <v>1</v>
      </c>
      <c r="R76">
        <f t="shared" si="25"/>
        <v>167</v>
      </c>
      <c r="S76">
        <f t="shared" si="25"/>
        <v>244</v>
      </c>
      <c r="T76">
        <f t="shared" si="25"/>
        <v>297</v>
      </c>
      <c r="U76">
        <f t="shared" si="25"/>
        <v>376</v>
      </c>
      <c r="V76">
        <f t="shared" si="25"/>
        <v>673</v>
      </c>
    </row>
    <row r="79" spans="1:25" x14ac:dyDescent="0.2">
      <c r="A79" s="68" t="s">
        <v>111</v>
      </c>
      <c r="B79" s="174" t="s">
        <v>85</v>
      </c>
      <c r="C79" s="173"/>
      <c r="D79" s="174" t="s">
        <v>86</v>
      </c>
      <c r="E79" s="175"/>
      <c r="F79" s="172" t="s">
        <v>87</v>
      </c>
      <c r="G79" s="173"/>
      <c r="H79" s="174" t="s">
        <v>88</v>
      </c>
      <c r="I79" s="175"/>
      <c r="J79" s="172" t="s">
        <v>4</v>
      </c>
      <c r="K79" s="173"/>
      <c r="L79" s="174" t="s">
        <v>89</v>
      </c>
      <c r="M79" s="175"/>
      <c r="N79" s="170" t="s">
        <v>90</v>
      </c>
      <c r="O79" s="171"/>
      <c r="P79" s="170" t="s">
        <v>91</v>
      </c>
      <c r="Q79" s="171"/>
      <c r="R79" s="172" t="s">
        <v>92</v>
      </c>
      <c r="S79" s="173"/>
      <c r="T79" s="174" t="s">
        <v>9</v>
      </c>
      <c r="U79" s="175"/>
      <c r="X79" s="26"/>
      <c r="Y79" s="26"/>
    </row>
    <row r="80" spans="1:25" x14ac:dyDescent="0.2">
      <c r="A80" s="9"/>
      <c r="B80" s="4" t="s">
        <v>1</v>
      </c>
      <c r="C80" s="6" t="s">
        <v>2</v>
      </c>
      <c r="D80" s="4" t="s">
        <v>1</v>
      </c>
      <c r="E80" s="5" t="s">
        <v>2</v>
      </c>
      <c r="F80" s="7" t="s">
        <v>1</v>
      </c>
      <c r="G80" s="6" t="s">
        <v>2</v>
      </c>
      <c r="H80" s="4" t="s">
        <v>1</v>
      </c>
      <c r="I80" s="5" t="s">
        <v>2</v>
      </c>
      <c r="J80" s="7" t="s">
        <v>1</v>
      </c>
      <c r="K80" s="6" t="s">
        <v>2</v>
      </c>
      <c r="L80" s="4" t="s">
        <v>1</v>
      </c>
      <c r="M80" s="5" t="s">
        <v>2</v>
      </c>
      <c r="N80" s="4" t="s">
        <v>1</v>
      </c>
      <c r="O80" s="5" t="s">
        <v>2</v>
      </c>
      <c r="P80" s="4" t="s">
        <v>1</v>
      </c>
      <c r="Q80" s="5" t="s">
        <v>2</v>
      </c>
      <c r="R80" s="7" t="s">
        <v>1</v>
      </c>
      <c r="S80" s="6" t="s">
        <v>2</v>
      </c>
      <c r="T80" s="4" t="s">
        <v>1</v>
      </c>
      <c r="U80" s="5" t="s">
        <v>2</v>
      </c>
      <c r="V80" s="10" t="s">
        <v>0</v>
      </c>
      <c r="W80" s="10"/>
      <c r="X80" s="10"/>
      <c r="Y80" s="10"/>
    </row>
    <row r="81" spans="1:22" x14ac:dyDescent="0.2">
      <c r="A81" s="76" t="s">
        <v>65</v>
      </c>
      <c r="B81" s="19">
        <f>Fresh!F121</f>
        <v>2</v>
      </c>
      <c r="C81" s="13">
        <f>Fresh!G121</f>
        <v>2</v>
      </c>
      <c r="D81" s="13">
        <f>Fresh!H121</f>
        <v>0</v>
      </c>
      <c r="E81" s="13">
        <f>Fresh!I121</f>
        <v>0</v>
      </c>
      <c r="F81" s="13">
        <f>Fresh!J121</f>
        <v>3</v>
      </c>
      <c r="G81" s="13">
        <f>Fresh!K121</f>
        <v>8</v>
      </c>
      <c r="H81" s="13">
        <f>Fresh!L121</f>
        <v>1</v>
      </c>
      <c r="I81" s="13">
        <f>Fresh!M121</f>
        <v>3</v>
      </c>
      <c r="J81" s="13">
        <f>Fresh!N121</f>
        <v>4</v>
      </c>
      <c r="K81" s="13">
        <f>Fresh!O121</f>
        <v>6</v>
      </c>
      <c r="L81" s="13">
        <f>Fresh!P121</f>
        <v>3</v>
      </c>
      <c r="M81" s="13">
        <f>Fresh!Q121</f>
        <v>4</v>
      </c>
      <c r="N81" s="13">
        <f>Fresh!R121</f>
        <v>1</v>
      </c>
      <c r="O81" s="13">
        <f>Fresh!S121</f>
        <v>3</v>
      </c>
      <c r="P81" s="13">
        <f>Fresh!T121</f>
        <v>0</v>
      </c>
      <c r="Q81" s="13">
        <f>Fresh!U121</f>
        <v>0</v>
      </c>
      <c r="R81" s="13">
        <f>Fresh!V121</f>
        <v>30</v>
      </c>
      <c r="S81" s="13">
        <f>Fresh!W121</f>
        <v>78</v>
      </c>
      <c r="T81" s="19">
        <f t="shared" ref="T81:U84" si="26">B81+D81+F81+H81+J81+L81+N81+P81+R81</f>
        <v>44</v>
      </c>
      <c r="U81" s="50">
        <f t="shared" si="26"/>
        <v>104</v>
      </c>
      <c r="V81">
        <f>SUM(T81:U81)</f>
        <v>148</v>
      </c>
    </row>
    <row r="82" spans="1:22" x14ac:dyDescent="0.2">
      <c r="A82" s="77" t="s">
        <v>66</v>
      </c>
      <c r="B82" s="61">
        <f>Soph!F119</f>
        <v>1</v>
      </c>
      <c r="C82" s="47">
        <f>Soph!G119</f>
        <v>3</v>
      </c>
      <c r="D82" s="47">
        <f>Soph!H119</f>
        <v>0</v>
      </c>
      <c r="E82" s="47">
        <f>Soph!I119</f>
        <v>0</v>
      </c>
      <c r="F82" s="47">
        <f>Soph!J119</f>
        <v>0</v>
      </c>
      <c r="G82" s="47">
        <f>Soph!K119</f>
        <v>8</v>
      </c>
      <c r="H82" s="47">
        <f>Soph!L119</f>
        <v>0</v>
      </c>
      <c r="I82" s="47">
        <f>Soph!M119</f>
        <v>1</v>
      </c>
      <c r="J82" s="47">
        <f>Soph!N119</f>
        <v>4</v>
      </c>
      <c r="K82" s="47">
        <f>Soph!O119</f>
        <v>5</v>
      </c>
      <c r="L82" s="47">
        <f>Soph!P119</f>
        <v>1</v>
      </c>
      <c r="M82" s="47">
        <f>Soph!Q119</f>
        <v>5</v>
      </c>
      <c r="N82" s="47">
        <f>Soph!R119</f>
        <v>1</v>
      </c>
      <c r="O82" s="47">
        <f>Soph!S119</f>
        <v>4</v>
      </c>
      <c r="P82" s="47">
        <f>Soph!T119</f>
        <v>0</v>
      </c>
      <c r="Q82" s="47">
        <f>Soph!U119</f>
        <v>0</v>
      </c>
      <c r="R82" s="47">
        <f>Soph!V119</f>
        <v>36</v>
      </c>
      <c r="S82" s="47">
        <f>Soph!W119</f>
        <v>54</v>
      </c>
      <c r="T82" s="61">
        <f t="shared" si="26"/>
        <v>43</v>
      </c>
      <c r="U82" s="52">
        <f t="shared" si="26"/>
        <v>80</v>
      </c>
      <c r="V82">
        <f>SUM(T82:U82)</f>
        <v>123</v>
      </c>
    </row>
    <row r="83" spans="1:22" x14ac:dyDescent="0.2">
      <c r="A83" s="73" t="s">
        <v>67</v>
      </c>
      <c r="B83" s="61">
        <f>Junior!F122</f>
        <v>0</v>
      </c>
      <c r="C83" s="47">
        <f>Junior!G122</f>
        <v>1</v>
      </c>
      <c r="D83" s="47">
        <f>Junior!H122</f>
        <v>0</v>
      </c>
      <c r="E83" s="47">
        <f>Junior!I122</f>
        <v>0</v>
      </c>
      <c r="F83" s="47">
        <f>Junior!J122</f>
        <v>3</v>
      </c>
      <c r="G83" s="47">
        <f>Junior!K122</f>
        <v>6</v>
      </c>
      <c r="H83" s="47">
        <f>Junior!L122</f>
        <v>0</v>
      </c>
      <c r="I83" s="47">
        <f>Junior!M122</f>
        <v>0</v>
      </c>
      <c r="J83" s="47">
        <f>Junior!N122</f>
        <v>2</v>
      </c>
      <c r="K83" s="47">
        <f>Junior!O122</f>
        <v>5</v>
      </c>
      <c r="L83" s="47">
        <f>Junior!P122</f>
        <v>1</v>
      </c>
      <c r="M83" s="47">
        <f>Junior!Q122</f>
        <v>1</v>
      </c>
      <c r="N83" s="47">
        <f>Junior!R122</f>
        <v>1</v>
      </c>
      <c r="O83" s="47">
        <f>Junior!S122</f>
        <v>4</v>
      </c>
      <c r="P83" s="47">
        <f>Junior!T122</f>
        <v>0</v>
      </c>
      <c r="Q83" s="47">
        <f>Junior!U122</f>
        <v>0</v>
      </c>
      <c r="R83" s="47">
        <f>Junior!V122</f>
        <v>21</v>
      </c>
      <c r="S83" s="47">
        <f>Junior!W122</f>
        <v>65</v>
      </c>
      <c r="T83" s="61">
        <f t="shared" si="26"/>
        <v>28</v>
      </c>
      <c r="U83" s="52">
        <f t="shared" si="26"/>
        <v>82</v>
      </c>
      <c r="V83">
        <f>SUM(T83:U83)</f>
        <v>110</v>
      </c>
    </row>
    <row r="84" spans="1:22" x14ac:dyDescent="0.2">
      <c r="A84" s="74" t="s">
        <v>73</v>
      </c>
      <c r="B84" s="62">
        <f>Senior!F115</f>
        <v>3</v>
      </c>
      <c r="C84" s="54">
        <f>Senior!G115</f>
        <v>6</v>
      </c>
      <c r="D84" s="54">
        <f>Senior!H115</f>
        <v>0</v>
      </c>
      <c r="E84" s="54">
        <f>Senior!I115</f>
        <v>0</v>
      </c>
      <c r="F84" s="54">
        <f>Senior!J115</f>
        <v>13</v>
      </c>
      <c r="G84" s="54">
        <f>Senior!K115</f>
        <v>20</v>
      </c>
      <c r="H84" s="54">
        <f>Senior!L115</f>
        <v>0</v>
      </c>
      <c r="I84" s="54">
        <f>Senior!M115</f>
        <v>5</v>
      </c>
      <c r="J84" s="54">
        <f>Senior!N115</f>
        <v>9</v>
      </c>
      <c r="K84" s="54">
        <f>Senior!O115</f>
        <v>8</v>
      </c>
      <c r="L84" s="54">
        <f>Senior!P115</f>
        <v>9</v>
      </c>
      <c r="M84" s="54">
        <f>Senior!Q115</f>
        <v>14</v>
      </c>
      <c r="N84" s="54">
        <f>Senior!R115</f>
        <v>11</v>
      </c>
      <c r="O84" s="54">
        <f>Senior!S115</f>
        <v>14</v>
      </c>
      <c r="P84" s="54">
        <f>Senior!T115</f>
        <v>0</v>
      </c>
      <c r="Q84" s="54">
        <f>Senior!U115</f>
        <v>0</v>
      </c>
      <c r="R84" s="54">
        <f>Senior!V115</f>
        <v>86</v>
      </c>
      <c r="S84" s="54">
        <f>Senior!W115</f>
        <v>197</v>
      </c>
      <c r="T84" s="62">
        <f t="shared" si="26"/>
        <v>131</v>
      </c>
      <c r="U84" s="55">
        <f t="shared" si="26"/>
        <v>264</v>
      </c>
      <c r="V84">
        <f>SUM(T84:U84)</f>
        <v>395</v>
      </c>
    </row>
    <row r="85" spans="1:22" x14ac:dyDescent="0.2">
      <c r="A85" s="3" t="s">
        <v>0</v>
      </c>
      <c r="B85">
        <f>SUM(B81:B84)</f>
        <v>6</v>
      </c>
      <c r="C85">
        <f t="shared" ref="C85:V85" si="27">SUM(C81:C84)</f>
        <v>12</v>
      </c>
      <c r="D85">
        <f t="shared" si="27"/>
        <v>0</v>
      </c>
      <c r="E85">
        <f t="shared" si="27"/>
        <v>0</v>
      </c>
      <c r="F85">
        <f t="shared" si="27"/>
        <v>19</v>
      </c>
      <c r="G85">
        <f t="shared" si="27"/>
        <v>42</v>
      </c>
      <c r="H85">
        <f t="shared" ref="H85:M85" si="28">SUM(H81:H84)</f>
        <v>1</v>
      </c>
      <c r="I85">
        <f t="shared" si="28"/>
        <v>9</v>
      </c>
      <c r="J85">
        <f t="shared" si="28"/>
        <v>19</v>
      </c>
      <c r="K85">
        <f t="shared" si="28"/>
        <v>24</v>
      </c>
      <c r="L85">
        <f t="shared" si="28"/>
        <v>14</v>
      </c>
      <c r="M85">
        <f t="shared" si="28"/>
        <v>24</v>
      </c>
      <c r="N85">
        <f t="shared" si="27"/>
        <v>14</v>
      </c>
      <c r="O85">
        <f t="shared" si="27"/>
        <v>25</v>
      </c>
      <c r="P85">
        <f t="shared" si="27"/>
        <v>0</v>
      </c>
      <c r="Q85">
        <f t="shared" si="27"/>
        <v>0</v>
      </c>
      <c r="R85">
        <f t="shared" si="27"/>
        <v>173</v>
      </c>
      <c r="S85">
        <f t="shared" si="27"/>
        <v>394</v>
      </c>
      <c r="T85">
        <f t="shared" si="27"/>
        <v>246</v>
      </c>
      <c r="U85">
        <f t="shared" si="27"/>
        <v>530</v>
      </c>
      <c r="V85">
        <f t="shared" si="27"/>
        <v>776</v>
      </c>
    </row>
    <row r="87" spans="1:22" x14ac:dyDescent="0.2">
      <c r="A87" s="72" t="s">
        <v>70</v>
      </c>
      <c r="B87" s="19">
        <f>'FT-All'!F211</f>
        <v>6</v>
      </c>
      <c r="C87" s="13">
        <f>'FT-All'!G211</f>
        <v>12</v>
      </c>
      <c r="D87" s="13">
        <f>'FT-All'!H211</f>
        <v>0</v>
      </c>
      <c r="E87" s="13">
        <f>'FT-All'!I211</f>
        <v>0</v>
      </c>
      <c r="F87" s="13">
        <f>'FT-All'!J211</f>
        <v>19</v>
      </c>
      <c r="G87" s="13">
        <f>'FT-All'!K211</f>
        <v>41</v>
      </c>
      <c r="H87" s="13">
        <f>'FT-All'!L211</f>
        <v>1</v>
      </c>
      <c r="I87" s="13">
        <f>'FT-All'!M211</f>
        <v>9</v>
      </c>
      <c r="J87" s="13">
        <f>'FT-All'!N211</f>
        <v>19</v>
      </c>
      <c r="K87" s="13">
        <f>'FT-All'!O211</f>
        <v>23</v>
      </c>
      <c r="L87" s="13">
        <f>'FT-All'!P211</f>
        <v>14</v>
      </c>
      <c r="M87" s="13">
        <f>'FT-All'!Q211</f>
        <v>24</v>
      </c>
      <c r="N87" s="13">
        <f>'FT-All'!R211</f>
        <v>14</v>
      </c>
      <c r="O87" s="13">
        <f>'FT-All'!S211</f>
        <v>25</v>
      </c>
      <c r="P87" s="13">
        <f>'FT-All'!T211</f>
        <v>0</v>
      </c>
      <c r="Q87" s="13">
        <f>'FT-All'!U211</f>
        <v>0</v>
      </c>
      <c r="R87" s="13">
        <f>'FT-All'!V211</f>
        <v>173</v>
      </c>
      <c r="S87" s="13">
        <f>'FT-All'!W211</f>
        <v>392</v>
      </c>
      <c r="T87" s="19">
        <f>B87+D87+F87+H87+J87+L87+N87+P87+R87</f>
        <v>246</v>
      </c>
      <c r="U87" s="50">
        <f>C87+E87+G87+I87+K87+M87+O87+Q87+S87</f>
        <v>526</v>
      </c>
      <c r="V87">
        <f>SUM(T87:U87)</f>
        <v>772</v>
      </c>
    </row>
    <row r="88" spans="1:22" x14ac:dyDescent="0.2">
      <c r="A88" s="74" t="s">
        <v>71</v>
      </c>
      <c r="B88" s="62">
        <f>'PT-All'!F193</f>
        <v>0</v>
      </c>
      <c r="C88" s="54">
        <f>'PT-All'!G193</f>
        <v>0</v>
      </c>
      <c r="D88" s="54">
        <f>'PT-All'!H193</f>
        <v>0</v>
      </c>
      <c r="E88" s="54">
        <f>'PT-All'!I193</f>
        <v>0</v>
      </c>
      <c r="F88" s="54">
        <f>'PT-All'!J193</f>
        <v>0</v>
      </c>
      <c r="G88" s="54">
        <f>'PT-All'!K193</f>
        <v>1</v>
      </c>
      <c r="H88" s="54">
        <f>'PT-All'!L193</f>
        <v>0</v>
      </c>
      <c r="I88" s="54">
        <f>'PT-All'!M193</f>
        <v>0</v>
      </c>
      <c r="J88" s="54">
        <f>'PT-All'!N193</f>
        <v>0</v>
      </c>
      <c r="K88" s="54">
        <f>'PT-All'!O193</f>
        <v>1</v>
      </c>
      <c r="L88" s="54">
        <f>'PT-All'!P193</f>
        <v>0</v>
      </c>
      <c r="M88" s="54">
        <f>'PT-All'!Q193</f>
        <v>0</v>
      </c>
      <c r="N88" s="54">
        <f>'PT-All'!R193</f>
        <v>0</v>
      </c>
      <c r="O88" s="54">
        <f>'PT-All'!S193</f>
        <v>0</v>
      </c>
      <c r="P88" s="54">
        <f>'PT-All'!T193</f>
        <v>0</v>
      </c>
      <c r="Q88" s="54">
        <f>'PT-All'!U193</f>
        <v>0</v>
      </c>
      <c r="R88" s="54">
        <f>'PT-All'!V193</f>
        <v>0</v>
      </c>
      <c r="S88" s="54">
        <f>'PT-All'!W193</f>
        <v>2</v>
      </c>
      <c r="T88" s="62">
        <f>B88+D88+F88+H88+J88+L88+N88+P88+R88</f>
        <v>0</v>
      </c>
      <c r="U88" s="55">
        <f>C88+E88+G88+I88+K88+M88+O88+Q88+S88</f>
        <v>4</v>
      </c>
      <c r="V88">
        <f>SUM(T88:U88)</f>
        <v>4</v>
      </c>
    </row>
    <row r="89" spans="1:22" x14ac:dyDescent="0.2">
      <c r="A89" s="3" t="s">
        <v>0</v>
      </c>
      <c r="B89">
        <f>SUM(B87:B88)</f>
        <v>6</v>
      </c>
      <c r="C89">
        <f t="shared" ref="C89:U89" si="29">SUM(C87:C88)</f>
        <v>12</v>
      </c>
      <c r="D89">
        <f t="shared" si="29"/>
        <v>0</v>
      </c>
      <c r="E89">
        <f t="shared" si="29"/>
        <v>0</v>
      </c>
      <c r="F89">
        <f t="shared" si="29"/>
        <v>19</v>
      </c>
      <c r="G89">
        <f t="shared" si="29"/>
        <v>42</v>
      </c>
      <c r="H89">
        <f t="shared" ref="H89:M89" si="30">SUM(H87:H88)</f>
        <v>1</v>
      </c>
      <c r="I89">
        <f t="shared" si="30"/>
        <v>9</v>
      </c>
      <c r="J89">
        <f t="shared" si="30"/>
        <v>19</v>
      </c>
      <c r="K89">
        <f t="shared" si="30"/>
        <v>24</v>
      </c>
      <c r="L89">
        <f t="shared" si="30"/>
        <v>14</v>
      </c>
      <c r="M89">
        <f t="shared" si="30"/>
        <v>24</v>
      </c>
      <c r="N89">
        <f t="shared" si="29"/>
        <v>14</v>
      </c>
      <c r="O89">
        <f t="shared" si="29"/>
        <v>25</v>
      </c>
      <c r="P89">
        <f t="shared" si="29"/>
        <v>0</v>
      </c>
      <c r="Q89">
        <f t="shared" si="29"/>
        <v>0</v>
      </c>
      <c r="R89">
        <f t="shared" si="29"/>
        <v>173</v>
      </c>
      <c r="S89">
        <f t="shared" si="29"/>
        <v>394</v>
      </c>
      <c r="T89">
        <f t="shared" si="29"/>
        <v>246</v>
      </c>
      <c r="U89">
        <f t="shared" si="29"/>
        <v>530</v>
      </c>
      <c r="V89">
        <f>SUM(V87:V88)</f>
        <v>776</v>
      </c>
    </row>
    <row r="91" spans="1:22" x14ac:dyDescent="0.2">
      <c r="A91" s="72" t="s">
        <v>116</v>
      </c>
      <c r="B91" s="21">
        <f>INSTA!F209</f>
        <v>3</v>
      </c>
      <c r="C91" s="13">
        <f>INSTA!G209</f>
        <v>3</v>
      </c>
      <c r="D91" s="13">
        <f>INSTA!H209</f>
        <v>0</v>
      </c>
      <c r="E91" s="13">
        <f>INSTA!I209</f>
        <v>0</v>
      </c>
      <c r="F91" s="13">
        <f>INSTA!J209</f>
        <v>6</v>
      </c>
      <c r="G91" s="13">
        <f>INSTA!K209</f>
        <v>11</v>
      </c>
      <c r="H91" s="13">
        <f>INSTA!L209</f>
        <v>0</v>
      </c>
      <c r="I91" s="13">
        <f>INSTA!M209</f>
        <v>6</v>
      </c>
      <c r="J91" s="13">
        <f>INSTA!N209</f>
        <v>8</v>
      </c>
      <c r="K91" s="13">
        <f>INSTA!O209</f>
        <v>9</v>
      </c>
      <c r="L91" s="13">
        <f>INSTA!P209</f>
        <v>0</v>
      </c>
      <c r="M91" s="13">
        <f>INSTA!Q209</f>
        <v>0</v>
      </c>
      <c r="N91" s="13">
        <f>INSTA!R209</f>
        <v>5</v>
      </c>
      <c r="O91" s="13">
        <f>INSTA!S209</f>
        <v>7</v>
      </c>
      <c r="P91" s="13">
        <f>INSTA!T209</f>
        <v>0</v>
      </c>
      <c r="Q91" s="13">
        <f>INSTA!U209</f>
        <v>0</v>
      </c>
      <c r="R91" s="13">
        <f>INSTA!V209</f>
        <v>56</v>
      </c>
      <c r="S91" s="15">
        <f>INSTA!W209</f>
        <v>116</v>
      </c>
      <c r="T91" s="19">
        <f t="shared" ref="T91:U93" si="31">B91+D91+F91+H91+J91+L91+N91+P91+R91</f>
        <v>78</v>
      </c>
      <c r="U91" s="50">
        <f t="shared" si="31"/>
        <v>152</v>
      </c>
      <c r="V91">
        <f>SUM(T91:U91)</f>
        <v>230</v>
      </c>
    </row>
    <row r="92" spans="1:22" x14ac:dyDescent="0.2">
      <c r="A92" s="73" t="s">
        <v>117</v>
      </c>
      <c r="B92" s="56">
        <f>OUTST!F203</f>
        <v>3</v>
      </c>
      <c r="C92" s="47">
        <f>OUTST!G203</f>
        <v>9</v>
      </c>
      <c r="D92" s="47">
        <f>OUTST!H203</f>
        <v>0</v>
      </c>
      <c r="E92" s="47">
        <f>OUTST!I203</f>
        <v>0</v>
      </c>
      <c r="F92" s="47">
        <f>OUTST!J203</f>
        <v>9</v>
      </c>
      <c r="G92" s="47">
        <f>OUTST!K203</f>
        <v>29</v>
      </c>
      <c r="H92" s="47">
        <f>OUTST!L203</f>
        <v>1</v>
      </c>
      <c r="I92" s="47">
        <f>OUTST!M203</f>
        <v>3</v>
      </c>
      <c r="J92" s="47">
        <f>OUTST!N203</f>
        <v>9</v>
      </c>
      <c r="K92" s="47">
        <f>OUTST!O203</f>
        <v>15</v>
      </c>
      <c r="L92" s="47">
        <f>OUTST!P203</f>
        <v>14</v>
      </c>
      <c r="M92" s="47">
        <f>OUTST!Q203</f>
        <v>24</v>
      </c>
      <c r="N92" s="47">
        <f>OUTST!R203</f>
        <v>4</v>
      </c>
      <c r="O92" s="47">
        <f>OUTST!S203</f>
        <v>16</v>
      </c>
      <c r="P92" s="47">
        <f>OUTST!T203</f>
        <v>0</v>
      </c>
      <c r="Q92" s="47">
        <f>OUTST!U203</f>
        <v>0</v>
      </c>
      <c r="R92" s="47">
        <f>OUTST!V203</f>
        <v>93</v>
      </c>
      <c r="S92" s="48">
        <f>OUTST!W203</f>
        <v>226</v>
      </c>
      <c r="T92" s="61">
        <f t="shared" si="31"/>
        <v>133</v>
      </c>
      <c r="U92" s="52">
        <f t="shared" si="31"/>
        <v>322</v>
      </c>
      <c r="V92">
        <f>SUM(T92:U92)</f>
        <v>455</v>
      </c>
    </row>
    <row r="93" spans="1:22" x14ac:dyDescent="0.2">
      <c r="A93" s="74" t="s">
        <v>118</v>
      </c>
      <c r="B93" s="57">
        <f>REGIN!F79</f>
        <v>0</v>
      </c>
      <c r="C93" s="54">
        <f>REGIN!G79</f>
        <v>0</v>
      </c>
      <c r="D93" s="54">
        <f>REGIN!H79</f>
        <v>0</v>
      </c>
      <c r="E93" s="54">
        <f>REGIN!I79</f>
        <v>0</v>
      </c>
      <c r="F93" s="54">
        <f>REGIN!J79</f>
        <v>4</v>
      </c>
      <c r="G93" s="54">
        <f>REGIN!K79</f>
        <v>2</v>
      </c>
      <c r="H93" s="54">
        <f>REGIN!L79</f>
        <v>0</v>
      </c>
      <c r="I93" s="54">
        <f>REGIN!M79</f>
        <v>0</v>
      </c>
      <c r="J93" s="54">
        <f>REGIN!N79</f>
        <v>2</v>
      </c>
      <c r="K93" s="54">
        <f>REGIN!O79</f>
        <v>0</v>
      </c>
      <c r="L93" s="54">
        <f>REGIN!P79</f>
        <v>0</v>
      </c>
      <c r="M93" s="54">
        <f>REGIN!Q79</f>
        <v>0</v>
      </c>
      <c r="N93" s="54">
        <f>REGIN!R79</f>
        <v>5</v>
      </c>
      <c r="O93" s="54">
        <f>REGIN!S79</f>
        <v>2</v>
      </c>
      <c r="P93" s="54">
        <f>REGIN!T79</f>
        <v>0</v>
      </c>
      <c r="Q93" s="54">
        <f>REGIN!U79</f>
        <v>0</v>
      </c>
      <c r="R93" s="54">
        <f>REGIN!V79</f>
        <v>24</v>
      </c>
      <c r="S93" s="60">
        <f>REGIN!W79</f>
        <v>52</v>
      </c>
      <c r="T93" s="62">
        <f t="shared" si="31"/>
        <v>35</v>
      </c>
      <c r="U93" s="55">
        <f t="shared" si="31"/>
        <v>56</v>
      </c>
      <c r="V93">
        <f>SUM(T93:U93)</f>
        <v>91</v>
      </c>
    </row>
    <row r="94" spans="1:22" x14ac:dyDescent="0.2">
      <c r="A94" s="3" t="s">
        <v>0</v>
      </c>
      <c r="B94">
        <f t="shared" ref="B94:V94" si="32">SUM(B91:B93)</f>
        <v>6</v>
      </c>
      <c r="C94">
        <f t="shared" si="32"/>
        <v>12</v>
      </c>
      <c r="D94">
        <f t="shared" si="32"/>
        <v>0</v>
      </c>
      <c r="E94">
        <f t="shared" si="32"/>
        <v>0</v>
      </c>
      <c r="F94">
        <f t="shared" si="32"/>
        <v>19</v>
      </c>
      <c r="G94">
        <f t="shared" si="32"/>
        <v>42</v>
      </c>
      <c r="H94">
        <f t="shared" si="32"/>
        <v>1</v>
      </c>
      <c r="I94">
        <f t="shared" si="32"/>
        <v>9</v>
      </c>
      <c r="J94">
        <f t="shared" si="32"/>
        <v>19</v>
      </c>
      <c r="K94">
        <f t="shared" si="32"/>
        <v>24</v>
      </c>
      <c r="L94">
        <f t="shared" si="32"/>
        <v>14</v>
      </c>
      <c r="M94">
        <f t="shared" si="32"/>
        <v>24</v>
      </c>
      <c r="N94">
        <f t="shared" si="32"/>
        <v>14</v>
      </c>
      <c r="O94">
        <f t="shared" si="32"/>
        <v>25</v>
      </c>
      <c r="P94">
        <f t="shared" si="32"/>
        <v>0</v>
      </c>
      <c r="Q94">
        <f t="shared" si="32"/>
        <v>0</v>
      </c>
      <c r="R94">
        <f t="shared" si="32"/>
        <v>173</v>
      </c>
      <c r="S94">
        <f t="shared" si="32"/>
        <v>394</v>
      </c>
      <c r="T94">
        <f t="shared" si="32"/>
        <v>246</v>
      </c>
      <c r="U94">
        <f t="shared" si="32"/>
        <v>530</v>
      </c>
      <c r="V94">
        <f t="shared" si="32"/>
        <v>776</v>
      </c>
    </row>
    <row r="97" spans="1:25" x14ac:dyDescent="0.2">
      <c r="A97" s="68" t="s">
        <v>82</v>
      </c>
      <c r="B97" s="174" t="s">
        <v>85</v>
      </c>
      <c r="C97" s="173"/>
      <c r="D97" s="174" t="s">
        <v>86</v>
      </c>
      <c r="E97" s="175"/>
      <c r="F97" s="172" t="s">
        <v>87</v>
      </c>
      <c r="G97" s="173"/>
      <c r="H97" s="174" t="s">
        <v>88</v>
      </c>
      <c r="I97" s="175"/>
      <c r="J97" s="172" t="s">
        <v>4</v>
      </c>
      <c r="K97" s="173"/>
      <c r="L97" s="174" t="s">
        <v>89</v>
      </c>
      <c r="M97" s="175"/>
      <c r="N97" s="170" t="s">
        <v>90</v>
      </c>
      <c r="O97" s="171"/>
      <c r="P97" s="170" t="s">
        <v>91</v>
      </c>
      <c r="Q97" s="171"/>
      <c r="R97" s="172" t="s">
        <v>92</v>
      </c>
      <c r="S97" s="173"/>
      <c r="T97" s="174" t="s">
        <v>9</v>
      </c>
      <c r="U97" s="175"/>
      <c r="X97" s="26"/>
      <c r="Y97" s="26"/>
    </row>
    <row r="98" spans="1:25" x14ac:dyDescent="0.2">
      <c r="A98" s="9"/>
      <c r="B98" s="4" t="s">
        <v>1</v>
      </c>
      <c r="C98" s="6" t="s">
        <v>2</v>
      </c>
      <c r="D98" s="4" t="s">
        <v>1</v>
      </c>
      <c r="E98" s="5" t="s">
        <v>2</v>
      </c>
      <c r="F98" s="7" t="s">
        <v>1</v>
      </c>
      <c r="G98" s="6" t="s">
        <v>2</v>
      </c>
      <c r="H98" s="4" t="s">
        <v>1</v>
      </c>
      <c r="I98" s="5" t="s">
        <v>2</v>
      </c>
      <c r="J98" s="7" t="s">
        <v>1</v>
      </c>
      <c r="K98" s="6" t="s">
        <v>2</v>
      </c>
      <c r="L98" s="4" t="s">
        <v>1</v>
      </c>
      <c r="M98" s="5" t="s">
        <v>2</v>
      </c>
      <c r="N98" s="4" t="s">
        <v>1</v>
      </c>
      <c r="O98" s="5" t="s">
        <v>2</v>
      </c>
      <c r="P98" s="4" t="s">
        <v>1</v>
      </c>
      <c r="Q98" s="5" t="s">
        <v>2</v>
      </c>
      <c r="R98" s="7" t="s">
        <v>1</v>
      </c>
      <c r="S98" s="6" t="s">
        <v>2</v>
      </c>
      <c r="T98" s="4" t="s">
        <v>1</v>
      </c>
      <c r="U98" s="5" t="s">
        <v>2</v>
      </c>
      <c r="V98" s="10" t="s">
        <v>0</v>
      </c>
      <c r="W98" s="10"/>
      <c r="X98" s="10"/>
      <c r="Y98" s="10"/>
    </row>
    <row r="99" spans="1:25" x14ac:dyDescent="0.2">
      <c r="A99" s="72" t="s">
        <v>77</v>
      </c>
      <c r="B99" s="19">
        <f t="shared" ref="B99:S99" si="33">B17</f>
        <v>3</v>
      </c>
      <c r="C99" s="13">
        <f t="shared" si="33"/>
        <v>11</v>
      </c>
      <c r="D99" s="13">
        <f t="shared" si="33"/>
        <v>2</v>
      </c>
      <c r="E99" s="13">
        <f t="shared" si="33"/>
        <v>3</v>
      </c>
      <c r="F99" s="13">
        <f t="shared" si="33"/>
        <v>26</v>
      </c>
      <c r="G99" s="13">
        <f t="shared" si="33"/>
        <v>20</v>
      </c>
      <c r="H99" s="13">
        <f t="shared" si="33"/>
        <v>35</v>
      </c>
      <c r="I99" s="13">
        <f t="shared" si="33"/>
        <v>72</v>
      </c>
      <c r="J99" s="13">
        <f t="shared" si="33"/>
        <v>38</v>
      </c>
      <c r="K99" s="13">
        <f t="shared" si="33"/>
        <v>71</v>
      </c>
      <c r="L99" s="13">
        <f t="shared" si="33"/>
        <v>22</v>
      </c>
      <c r="M99" s="13">
        <f t="shared" si="33"/>
        <v>27</v>
      </c>
      <c r="N99" s="13">
        <f t="shared" si="33"/>
        <v>89</v>
      </c>
      <c r="O99" s="13">
        <f t="shared" si="33"/>
        <v>99</v>
      </c>
      <c r="P99" s="13">
        <f t="shared" si="33"/>
        <v>0</v>
      </c>
      <c r="Q99" s="13">
        <f t="shared" si="33"/>
        <v>1</v>
      </c>
      <c r="R99" s="13">
        <f t="shared" si="33"/>
        <v>364</v>
      </c>
      <c r="S99" s="13">
        <f t="shared" si="33"/>
        <v>406</v>
      </c>
      <c r="T99" s="19">
        <f t="shared" ref="T99:T104" si="34">B99+D99+F99+H99+J99+L99+N99+P99+R99</f>
        <v>579</v>
      </c>
      <c r="U99" s="50">
        <f t="shared" ref="U99:U104" si="35">C99+E99+G99+I99+K99+M99+O99+Q99+S99</f>
        <v>710</v>
      </c>
      <c r="V99">
        <f t="shared" ref="V99:V104" si="36">SUM(T99:U99)</f>
        <v>1289</v>
      </c>
    </row>
    <row r="100" spans="1:25" x14ac:dyDescent="0.2">
      <c r="A100" s="73" t="s">
        <v>78</v>
      </c>
      <c r="B100" s="61">
        <f t="shared" ref="B100:S100" si="37">B35</f>
        <v>158</v>
      </c>
      <c r="C100" s="47">
        <f t="shared" si="37"/>
        <v>225</v>
      </c>
      <c r="D100" s="47">
        <f t="shared" si="37"/>
        <v>7</v>
      </c>
      <c r="E100" s="47">
        <f t="shared" si="37"/>
        <v>19</v>
      </c>
      <c r="F100" s="47">
        <f t="shared" si="37"/>
        <v>195</v>
      </c>
      <c r="G100" s="47">
        <f t="shared" si="37"/>
        <v>247</v>
      </c>
      <c r="H100" s="47">
        <f t="shared" si="37"/>
        <v>343</v>
      </c>
      <c r="I100" s="47">
        <f t="shared" si="37"/>
        <v>380</v>
      </c>
      <c r="J100" s="47">
        <f t="shared" si="37"/>
        <v>565</v>
      </c>
      <c r="K100" s="47">
        <f t="shared" si="37"/>
        <v>824</v>
      </c>
      <c r="L100" s="47">
        <f t="shared" si="37"/>
        <v>105</v>
      </c>
      <c r="M100" s="47">
        <f t="shared" si="37"/>
        <v>96</v>
      </c>
      <c r="N100" s="47">
        <f t="shared" si="37"/>
        <v>269</v>
      </c>
      <c r="O100" s="47">
        <f t="shared" si="37"/>
        <v>310</v>
      </c>
      <c r="P100" s="47">
        <f t="shared" si="37"/>
        <v>2</v>
      </c>
      <c r="Q100" s="47">
        <f t="shared" si="37"/>
        <v>8</v>
      </c>
      <c r="R100" s="47">
        <f t="shared" si="37"/>
        <v>4413</v>
      </c>
      <c r="S100" s="47">
        <f t="shared" si="37"/>
        <v>5711</v>
      </c>
      <c r="T100" s="61">
        <f t="shared" si="34"/>
        <v>6057</v>
      </c>
      <c r="U100" s="52">
        <f t="shared" si="35"/>
        <v>7820</v>
      </c>
      <c r="V100">
        <f t="shared" si="36"/>
        <v>13877</v>
      </c>
    </row>
    <row r="101" spans="1:25" x14ac:dyDescent="0.2">
      <c r="A101" s="73" t="s">
        <v>79</v>
      </c>
      <c r="B101" s="61">
        <f>B47</f>
        <v>0</v>
      </c>
      <c r="C101" s="47">
        <f t="shared" ref="C101:S101" si="38">C47</f>
        <v>0</v>
      </c>
      <c r="D101" s="47">
        <f t="shared" si="38"/>
        <v>0</v>
      </c>
      <c r="E101" s="47">
        <f t="shared" si="38"/>
        <v>0</v>
      </c>
      <c r="F101" s="47">
        <f t="shared" si="38"/>
        <v>0</v>
      </c>
      <c r="G101" s="47">
        <f t="shared" si="38"/>
        <v>1</v>
      </c>
      <c r="H101" s="47">
        <f t="shared" ref="H101:M101" si="39">H47</f>
        <v>0</v>
      </c>
      <c r="I101" s="47">
        <f t="shared" si="39"/>
        <v>2</v>
      </c>
      <c r="J101" s="47">
        <f t="shared" si="39"/>
        <v>2</v>
      </c>
      <c r="K101" s="47">
        <f t="shared" si="39"/>
        <v>2</v>
      </c>
      <c r="L101" s="47">
        <f t="shared" si="39"/>
        <v>0</v>
      </c>
      <c r="M101" s="47">
        <f t="shared" si="39"/>
        <v>1</v>
      </c>
      <c r="N101" s="47">
        <f t="shared" si="38"/>
        <v>1</v>
      </c>
      <c r="O101" s="47">
        <f t="shared" si="38"/>
        <v>2</v>
      </c>
      <c r="P101" s="47">
        <f t="shared" si="38"/>
        <v>0</v>
      </c>
      <c r="Q101" s="47">
        <f t="shared" si="38"/>
        <v>1</v>
      </c>
      <c r="R101" s="47">
        <f t="shared" si="38"/>
        <v>13</v>
      </c>
      <c r="S101" s="47">
        <f t="shared" si="38"/>
        <v>25</v>
      </c>
      <c r="T101" s="61">
        <f t="shared" si="34"/>
        <v>16</v>
      </c>
      <c r="U101" s="52">
        <f t="shared" si="35"/>
        <v>34</v>
      </c>
      <c r="V101">
        <f t="shared" si="36"/>
        <v>50</v>
      </c>
    </row>
    <row r="102" spans="1:25" x14ac:dyDescent="0.2">
      <c r="A102" s="73" t="s">
        <v>80</v>
      </c>
      <c r="B102" s="61">
        <f>B59</f>
        <v>7</v>
      </c>
      <c r="C102" s="47">
        <f t="shared" ref="C102:S102" si="40">C59</f>
        <v>9</v>
      </c>
      <c r="D102" s="47">
        <f t="shared" si="40"/>
        <v>3</v>
      </c>
      <c r="E102" s="47">
        <f t="shared" si="40"/>
        <v>2</v>
      </c>
      <c r="F102" s="47">
        <f t="shared" si="40"/>
        <v>25</v>
      </c>
      <c r="G102" s="47">
        <f t="shared" si="40"/>
        <v>27</v>
      </c>
      <c r="H102" s="47">
        <f t="shared" ref="H102:M102" si="41">H59</f>
        <v>23</v>
      </c>
      <c r="I102" s="47">
        <f t="shared" si="41"/>
        <v>28</v>
      </c>
      <c r="J102" s="47">
        <f t="shared" si="41"/>
        <v>21</v>
      </c>
      <c r="K102" s="47">
        <f t="shared" si="41"/>
        <v>29</v>
      </c>
      <c r="L102" s="47">
        <f t="shared" si="41"/>
        <v>49</v>
      </c>
      <c r="M102" s="47">
        <f t="shared" si="41"/>
        <v>35</v>
      </c>
      <c r="N102" s="47">
        <f t="shared" si="40"/>
        <v>43</v>
      </c>
      <c r="O102" s="47">
        <f t="shared" si="40"/>
        <v>57</v>
      </c>
      <c r="P102" s="47">
        <f t="shared" si="40"/>
        <v>2</v>
      </c>
      <c r="Q102" s="47">
        <f t="shared" si="40"/>
        <v>1</v>
      </c>
      <c r="R102" s="47">
        <f t="shared" si="40"/>
        <v>378</v>
      </c>
      <c r="S102" s="47">
        <f t="shared" si="40"/>
        <v>570</v>
      </c>
      <c r="T102" s="61">
        <f t="shared" si="34"/>
        <v>551</v>
      </c>
      <c r="U102" s="52">
        <f t="shared" si="35"/>
        <v>758</v>
      </c>
      <c r="V102">
        <f t="shared" si="36"/>
        <v>1309</v>
      </c>
    </row>
    <row r="103" spans="1:25" x14ac:dyDescent="0.2">
      <c r="A103" s="73" t="s">
        <v>81</v>
      </c>
      <c r="B103" s="61">
        <f>B71</f>
        <v>1</v>
      </c>
      <c r="C103" s="47">
        <f t="shared" ref="C103:S103" si="42">C71</f>
        <v>1</v>
      </c>
      <c r="D103" s="47">
        <f t="shared" si="42"/>
        <v>2</v>
      </c>
      <c r="E103" s="47">
        <f t="shared" si="42"/>
        <v>1</v>
      </c>
      <c r="F103" s="47">
        <f t="shared" si="42"/>
        <v>14</v>
      </c>
      <c r="G103" s="47">
        <f t="shared" si="42"/>
        <v>12</v>
      </c>
      <c r="H103" s="47">
        <f t="shared" ref="H103:M103" si="43">H71</f>
        <v>6</v>
      </c>
      <c r="I103" s="47">
        <f t="shared" si="43"/>
        <v>14</v>
      </c>
      <c r="J103" s="47">
        <f t="shared" si="43"/>
        <v>4</v>
      </c>
      <c r="K103" s="47">
        <f t="shared" si="43"/>
        <v>6</v>
      </c>
      <c r="L103" s="47">
        <f t="shared" si="43"/>
        <v>86</v>
      </c>
      <c r="M103" s="47">
        <f t="shared" si="43"/>
        <v>80</v>
      </c>
      <c r="N103" s="47">
        <f t="shared" si="42"/>
        <v>16</v>
      </c>
      <c r="O103" s="47">
        <f t="shared" si="42"/>
        <v>17</v>
      </c>
      <c r="P103" s="47">
        <f t="shared" si="42"/>
        <v>1</v>
      </c>
      <c r="Q103" s="47">
        <f t="shared" si="42"/>
        <v>1</v>
      </c>
      <c r="R103" s="47">
        <f t="shared" si="42"/>
        <v>167</v>
      </c>
      <c r="S103" s="47">
        <f t="shared" si="42"/>
        <v>244</v>
      </c>
      <c r="T103" s="61">
        <f t="shared" si="34"/>
        <v>297</v>
      </c>
      <c r="U103" s="52">
        <f t="shared" si="35"/>
        <v>376</v>
      </c>
      <c r="V103">
        <f t="shared" si="36"/>
        <v>673</v>
      </c>
    </row>
    <row r="104" spans="1:25" x14ac:dyDescent="0.2">
      <c r="A104" s="74" t="s">
        <v>112</v>
      </c>
      <c r="B104" s="62">
        <f t="shared" ref="B104:S104" si="44">B89</f>
        <v>6</v>
      </c>
      <c r="C104" s="54">
        <f t="shared" si="44"/>
        <v>12</v>
      </c>
      <c r="D104" s="54">
        <f t="shared" si="44"/>
        <v>0</v>
      </c>
      <c r="E104" s="54">
        <f t="shared" si="44"/>
        <v>0</v>
      </c>
      <c r="F104" s="54">
        <f t="shared" si="44"/>
        <v>19</v>
      </c>
      <c r="G104" s="54">
        <f t="shared" si="44"/>
        <v>42</v>
      </c>
      <c r="H104" s="54">
        <f t="shared" si="44"/>
        <v>1</v>
      </c>
      <c r="I104" s="54">
        <f t="shared" si="44"/>
        <v>9</v>
      </c>
      <c r="J104" s="54">
        <f t="shared" si="44"/>
        <v>19</v>
      </c>
      <c r="K104" s="54">
        <f t="shared" si="44"/>
        <v>24</v>
      </c>
      <c r="L104" s="54">
        <f t="shared" si="44"/>
        <v>14</v>
      </c>
      <c r="M104" s="54">
        <f t="shared" si="44"/>
        <v>24</v>
      </c>
      <c r="N104" s="54">
        <f t="shared" si="44"/>
        <v>14</v>
      </c>
      <c r="O104" s="54">
        <f t="shared" si="44"/>
        <v>25</v>
      </c>
      <c r="P104" s="54">
        <f t="shared" si="44"/>
        <v>0</v>
      </c>
      <c r="Q104" s="54">
        <f t="shared" si="44"/>
        <v>0</v>
      </c>
      <c r="R104" s="54">
        <f t="shared" si="44"/>
        <v>173</v>
      </c>
      <c r="S104" s="54">
        <f t="shared" si="44"/>
        <v>394</v>
      </c>
      <c r="T104" s="62">
        <f t="shared" si="34"/>
        <v>246</v>
      </c>
      <c r="U104" s="55">
        <f t="shared" si="35"/>
        <v>530</v>
      </c>
      <c r="V104">
        <f t="shared" si="36"/>
        <v>776</v>
      </c>
    </row>
    <row r="105" spans="1:25" x14ac:dyDescent="0.2">
      <c r="A105" s="3" t="s">
        <v>0</v>
      </c>
      <c r="B105">
        <f>SUM(B99:B104)</f>
        <v>175</v>
      </c>
      <c r="C105">
        <f t="shared" ref="C105:V105" si="45">SUM(C99:C104)</f>
        <v>258</v>
      </c>
      <c r="D105">
        <f t="shared" si="45"/>
        <v>14</v>
      </c>
      <c r="E105">
        <f t="shared" si="45"/>
        <v>25</v>
      </c>
      <c r="F105">
        <f t="shared" si="45"/>
        <v>279</v>
      </c>
      <c r="G105">
        <f t="shared" si="45"/>
        <v>349</v>
      </c>
      <c r="H105">
        <f t="shared" ref="H105:M105" si="46">SUM(H99:H104)</f>
        <v>408</v>
      </c>
      <c r="I105">
        <f t="shared" si="46"/>
        <v>505</v>
      </c>
      <c r="J105">
        <f t="shared" si="46"/>
        <v>649</v>
      </c>
      <c r="K105">
        <f t="shared" si="46"/>
        <v>956</v>
      </c>
      <c r="L105">
        <f t="shared" si="46"/>
        <v>276</v>
      </c>
      <c r="M105">
        <f t="shared" si="46"/>
        <v>263</v>
      </c>
      <c r="N105">
        <f t="shared" si="45"/>
        <v>432</v>
      </c>
      <c r="O105">
        <f t="shared" si="45"/>
        <v>510</v>
      </c>
      <c r="P105">
        <f t="shared" si="45"/>
        <v>5</v>
      </c>
      <c r="Q105">
        <f t="shared" si="45"/>
        <v>12</v>
      </c>
      <c r="R105">
        <f t="shared" si="45"/>
        <v>5508</v>
      </c>
      <c r="S105">
        <f t="shared" si="45"/>
        <v>7350</v>
      </c>
      <c r="T105">
        <f t="shared" si="45"/>
        <v>7746</v>
      </c>
      <c r="U105">
        <f t="shared" si="45"/>
        <v>10228</v>
      </c>
      <c r="V105">
        <f t="shared" si="45"/>
        <v>17974</v>
      </c>
    </row>
    <row r="108" spans="1:25" x14ac:dyDescent="0.2">
      <c r="A108" s="68" t="s">
        <v>83</v>
      </c>
      <c r="B108" s="174" t="s">
        <v>85</v>
      </c>
      <c r="C108" s="173"/>
      <c r="D108" s="174" t="s">
        <v>86</v>
      </c>
      <c r="E108" s="175"/>
      <c r="F108" s="172" t="s">
        <v>87</v>
      </c>
      <c r="G108" s="173"/>
      <c r="H108" s="174" t="s">
        <v>88</v>
      </c>
      <c r="I108" s="175"/>
      <c r="J108" s="172" t="s">
        <v>4</v>
      </c>
      <c r="K108" s="173"/>
      <c r="L108" s="174" t="s">
        <v>89</v>
      </c>
      <c r="M108" s="175"/>
      <c r="N108" s="170" t="s">
        <v>90</v>
      </c>
      <c r="O108" s="171"/>
      <c r="P108" s="170" t="s">
        <v>91</v>
      </c>
      <c r="Q108" s="171"/>
      <c r="R108" s="172" t="s">
        <v>92</v>
      </c>
      <c r="S108" s="173"/>
      <c r="T108" s="174" t="s">
        <v>9</v>
      </c>
      <c r="U108" s="175"/>
      <c r="X108" s="26"/>
      <c r="Y108" s="26"/>
    </row>
    <row r="109" spans="1:25" x14ac:dyDescent="0.2">
      <c r="A109" s="9"/>
      <c r="B109" s="4" t="s">
        <v>1</v>
      </c>
      <c r="C109" s="6" t="s">
        <v>2</v>
      </c>
      <c r="D109" s="4" t="s">
        <v>1</v>
      </c>
      <c r="E109" s="5" t="s">
        <v>2</v>
      </c>
      <c r="F109" s="7" t="s">
        <v>1</v>
      </c>
      <c r="G109" s="6" t="s">
        <v>2</v>
      </c>
      <c r="H109" s="4" t="s">
        <v>1</v>
      </c>
      <c r="I109" s="5" t="s">
        <v>2</v>
      </c>
      <c r="J109" s="7" t="s">
        <v>1</v>
      </c>
      <c r="K109" s="6" t="s">
        <v>2</v>
      </c>
      <c r="L109" s="4" t="s">
        <v>1</v>
      </c>
      <c r="M109" s="5" t="s">
        <v>2</v>
      </c>
      <c r="N109" s="4" t="s">
        <v>1</v>
      </c>
      <c r="O109" s="5" t="s">
        <v>2</v>
      </c>
      <c r="P109" s="4" t="s">
        <v>1</v>
      </c>
      <c r="Q109" s="5" t="s">
        <v>2</v>
      </c>
      <c r="R109" s="7" t="s">
        <v>1</v>
      </c>
      <c r="S109" s="6" t="s">
        <v>2</v>
      </c>
      <c r="T109" s="4" t="s">
        <v>1</v>
      </c>
      <c r="U109" s="5" t="s">
        <v>2</v>
      </c>
      <c r="V109" s="10" t="s">
        <v>0</v>
      </c>
      <c r="W109" s="10"/>
      <c r="X109" s="10"/>
      <c r="Y109" s="10"/>
    </row>
    <row r="110" spans="1:25" x14ac:dyDescent="0.2">
      <c r="A110" s="72" t="s">
        <v>77</v>
      </c>
      <c r="B110" s="19">
        <f>B15</f>
        <v>0</v>
      </c>
      <c r="C110" s="13">
        <f t="shared" ref="C110:S110" si="47">C15</f>
        <v>2</v>
      </c>
      <c r="D110" s="13">
        <f t="shared" si="47"/>
        <v>0</v>
      </c>
      <c r="E110" s="13">
        <f t="shared" si="47"/>
        <v>0</v>
      </c>
      <c r="F110" s="13">
        <f t="shared" si="47"/>
        <v>2</v>
      </c>
      <c r="G110" s="13">
        <f t="shared" si="47"/>
        <v>0</v>
      </c>
      <c r="H110" s="13">
        <f t="shared" ref="H110:M110" si="48">H15</f>
        <v>0</v>
      </c>
      <c r="I110" s="13">
        <f t="shared" si="48"/>
        <v>0</v>
      </c>
      <c r="J110" s="13">
        <f t="shared" si="48"/>
        <v>0</v>
      </c>
      <c r="K110" s="13">
        <f t="shared" si="48"/>
        <v>2</v>
      </c>
      <c r="L110" s="13">
        <f t="shared" si="48"/>
        <v>17</v>
      </c>
      <c r="M110" s="13">
        <f t="shared" si="48"/>
        <v>14</v>
      </c>
      <c r="N110" s="13">
        <f t="shared" si="47"/>
        <v>2</v>
      </c>
      <c r="O110" s="13">
        <f t="shared" si="47"/>
        <v>5</v>
      </c>
      <c r="P110" s="13">
        <f t="shared" si="47"/>
        <v>0</v>
      </c>
      <c r="Q110" s="13">
        <f t="shared" si="47"/>
        <v>0</v>
      </c>
      <c r="R110" s="13">
        <f t="shared" si="47"/>
        <v>12</v>
      </c>
      <c r="S110" s="13">
        <f t="shared" si="47"/>
        <v>9</v>
      </c>
      <c r="T110" s="19">
        <f t="shared" ref="T110:T115" si="49">B110+D110+F110+H110+J110+L110+N110+P110+R110</f>
        <v>33</v>
      </c>
      <c r="U110" s="50">
        <f t="shared" ref="U110:U115" si="50">C110+E110+G110+I110+K110+M110+O110+Q110+S110</f>
        <v>32</v>
      </c>
      <c r="V110">
        <f t="shared" ref="V110:V115" si="51">SUM(T110:U110)</f>
        <v>65</v>
      </c>
    </row>
    <row r="111" spans="1:25" x14ac:dyDescent="0.2">
      <c r="A111" s="73" t="s">
        <v>78</v>
      </c>
      <c r="B111" s="61">
        <f>B33</f>
        <v>145</v>
      </c>
      <c r="C111" s="47">
        <f t="shared" ref="C111:S111" si="52">C33</f>
        <v>199</v>
      </c>
      <c r="D111" s="47">
        <f t="shared" si="52"/>
        <v>7</v>
      </c>
      <c r="E111" s="47">
        <f t="shared" si="52"/>
        <v>12</v>
      </c>
      <c r="F111" s="47">
        <f t="shared" si="52"/>
        <v>181</v>
      </c>
      <c r="G111" s="47">
        <f t="shared" si="52"/>
        <v>225</v>
      </c>
      <c r="H111" s="47">
        <f t="shared" ref="H111:M111" si="53">H33</f>
        <v>311</v>
      </c>
      <c r="I111" s="47">
        <f t="shared" si="53"/>
        <v>317</v>
      </c>
      <c r="J111" s="47">
        <f t="shared" si="53"/>
        <v>515</v>
      </c>
      <c r="K111" s="47">
        <f t="shared" si="53"/>
        <v>737</v>
      </c>
      <c r="L111" s="47">
        <f t="shared" si="53"/>
        <v>99</v>
      </c>
      <c r="M111" s="47">
        <f t="shared" si="53"/>
        <v>87</v>
      </c>
      <c r="N111" s="47">
        <f t="shared" si="52"/>
        <v>226</v>
      </c>
      <c r="O111" s="47">
        <f t="shared" si="52"/>
        <v>244</v>
      </c>
      <c r="P111" s="47">
        <f t="shared" si="52"/>
        <v>1</v>
      </c>
      <c r="Q111" s="47">
        <f t="shared" si="52"/>
        <v>6</v>
      </c>
      <c r="R111" s="47">
        <f t="shared" si="52"/>
        <v>4042</v>
      </c>
      <c r="S111" s="47">
        <f t="shared" si="52"/>
        <v>5073</v>
      </c>
      <c r="T111" s="61">
        <f t="shared" si="49"/>
        <v>5527</v>
      </c>
      <c r="U111" s="52">
        <f t="shared" si="50"/>
        <v>6900</v>
      </c>
      <c r="V111">
        <f t="shared" si="51"/>
        <v>12427</v>
      </c>
    </row>
    <row r="112" spans="1:25" x14ac:dyDescent="0.2">
      <c r="A112" s="73" t="s">
        <v>79</v>
      </c>
      <c r="B112" s="61">
        <f>B45</f>
        <v>0</v>
      </c>
      <c r="C112" s="47">
        <f t="shared" ref="C112:S112" si="54">C45</f>
        <v>0</v>
      </c>
      <c r="D112" s="47">
        <f t="shared" si="54"/>
        <v>0</v>
      </c>
      <c r="E112" s="47">
        <f t="shared" si="54"/>
        <v>0</v>
      </c>
      <c r="F112" s="47">
        <f t="shared" si="54"/>
        <v>0</v>
      </c>
      <c r="G112" s="47">
        <f t="shared" si="54"/>
        <v>0</v>
      </c>
      <c r="H112" s="47">
        <f t="shared" ref="H112:M112" si="55">H45</f>
        <v>0</v>
      </c>
      <c r="I112" s="47">
        <f t="shared" si="55"/>
        <v>0</v>
      </c>
      <c r="J112" s="47">
        <f t="shared" si="55"/>
        <v>0</v>
      </c>
      <c r="K112" s="47">
        <f t="shared" si="55"/>
        <v>0</v>
      </c>
      <c r="L112" s="47">
        <f t="shared" si="55"/>
        <v>0</v>
      </c>
      <c r="M112" s="47">
        <f t="shared" si="55"/>
        <v>1</v>
      </c>
      <c r="N112" s="47">
        <f t="shared" si="54"/>
        <v>0</v>
      </c>
      <c r="O112" s="47">
        <f t="shared" si="54"/>
        <v>0</v>
      </c>
      <c r="P112" s="47">
        <f t="shared" si="54"/>
        <v>0</v>
      </c>
      <c r="Q112" s="47">
        <f t="shared" si="54"/>
        <v>0</v>
      </c>
      <c r="R112" s="47">
        <f t="shared" si="54"/>
        <v>1</v>
      </c>
      <c r="S112" s="47">
        <f t="shared" si="54"/>
        <v>3</v>
      </c>
      <c r="T112" s="61">
        <f t="shared" si="49"/>
        <v>1</v>
      </c>
      <c r="U112" s="52">
        <f t="shared" si="50"/>
        <v>4</v>
      </c>
      <c r="V112">
        <f t="shared" si="51"/>
        <v>5</v>
      </c>
    </row>
    <row r="113" spans="1:25" x14ac:dyDescent="0.2">
      <c r="A113" s="73" t="s">
        <v>80</v>
      </c>
      <c r="B113" s="61">
        <f>B57</f>
        <v>6</v>
      </c>
      <c r="C113" s="47">
        <f t="shared" ref="C113:S113" si="56">C57</f>
        <v>4</v>
      </c>
      <c r="D113" s="47">
        <f t="shared" si="56"/>
        <v>1</v>
      </c>
      <c r="E113" s="47">
        <f t="shared" si="56"/>
        <v>0</v>
      </c>
      <c r="F113" s="47">
        <f t="shared" si="56"/>
        <v>7</v>
      </c>
      <c r="G113" s="47">
        <f t="shared" si="56"/>
        <v>15</v>
      </c>
      <c r="H113" s="47">
        <f t="shared" ref="H113:M113" si="57">H57</f>
        <v>9</v>
      </c>
      <c r="I113" s="47">
        <f t="shared" si="57"/>
        <v>11</v>
      </c>
      <c r="J113" s="47">
        <f t="shared" si="57"/>
        <v>10</v>
      </c>
      <c r="K113" s="47">
        <f t="shared" si="57"/>
        <v>11</v>
      </c>
      <c r="L113" s="47">
        <f t="shared" si="57"/>
        <v>41</v>
      </c>
      <c r="M113" s="47">
        <f t="shared" si="57"/>
        <v>26</v>
      </c>
      <c r="N113" s="47">
        <f t="shared" si="56"/>
        <v>17</v>
      </c>
      <c r="O113" s="47">
        <f t="shared" si="56"/>
        <v>30</v>
      </c>
      <c r="P113" s="47">
        <f t="shared" si="56"/>
        <v>1</v>
      </c>
      <c r="Q113" s="47">
        <f t="shared" si="56"/>
        <v>0</v>
      </c>
      <c r="R113" s="47">
        <f t="shared" si="56"/>
        <v>160</v>
      </c>
      <c r="S113" s="47">
        <f t="shared" si="56"/>
        <v>270</v>
      </c>
      <c r="T113" s="61">
        <f t="shared" si="49"/>
        <v>252</v>
      </c>
      <c r="U113" s="52">
        <f t="shared" si="50"/>
        <v>367</v>
      </c>
      <c r="V113">
        <f t="shared" si="51"/>
        <v>619</v>
      </c>
    </row>
    <row r="114" spans="1:25" x14ac:dyDescent="0.2">
      <c r="A114" s="73" t="s">
        <v>81</v>
      </c>
      <c r="B114" s="61">
        <f>B69</f>
        <v>0</v>
      </c>
      <c r="C114" s="47">
        <f t="shared" ref="C114:S114" si="58">C69</f>
        <v>0</v>
      </c>
      <c r="D114" s="47">
        <f t="shared" si="58"/>
        <v>1</v>
      </c>
      <c r="E114" s="47">
        <f t="shared" si="58"/>
        <v>1</v>
      </c>
      <c r="F114" s="47">
        <f t="shared" si="58"/>
        <v>11</v>
      </c>
      <c r="G114" s="47">
        <f t="shared" si="58"/>
        <v>8</v>
      </c>
      <c r="H114" s="47">
        <f t="shared" ref="H114:M114" si="59">H69</f>
        <v>5</v>
      </c>
      <c r="I114" s="47">
        <f t="shared" si="59"/>
        <v>8</v>
      </c>
      <c r="J114" s="47">
        <f t="shared" si="59"/>
        <v>2</v>
      </c>
      <c r="K114" s="47">
        <f t="shared" si="59"/>
        <v>4</v>
      </c>
      <c r="L114" s="47">
        <f t="shared" si="59"/>
        <v>78</v>
      </c>
      <c r="M114" s="47">
        <f t="shared" si="59"/>
        <v>73</v>
      </c>
      <c r="N114" s="47">
        <f t="shared" si="58"/>
        <v>13</v>
      </c>
      <c r="O114" s="47">
        <f t="shared" si="58"/>
        <v>8</v>
      </c>
      <c r="P114" s="47">
        <f t="shared" si="58"/>
        <v>1</v>
      </c>
      <c r="Q114" s="47">
        <f t="shared" si="58"/>
        <v>1</v>
      </c>
      <c r="R114" s="47">
        <f t="shared" si="58"/>
        <v>101</v>
      </c>
      <c r="S114" s="47">
        <f t="shared" si="58"/>
        <v>164</v>
      </c>
      <c r="T114" s="61">
        <f t="shared" si="49"/>
        <v>212</v>
      </c>
      <c r="U114" s="52">
        <f t="shared" si="50"/>
        <v>267</v>
      </c>
      <c r="V114">
        <f t="shared" si="51"/>
        <v>479</v>
      </c>
    </row>
    <row r="115" spans="1:25" x14ac:dyDescent="0.2">
      <c r="A115" s="74" t="s">
        <v>112</v>
      </c>
      <c r="B115" s="62">
        <f>B87</f>
        <v>6</v>
      </c>
      <c r="C115" s="54">
        <f t="shared" ref="C115:S115" si="60">C87</f>
        <v>12</v>
      </c>
      <c r="D115" s="54">
        <f t="shared" si="60"/>
        <v>0</v>
      </c>
      <c r="E115" s="54">
        <f t="shared" si="60"/>
        <v>0</v>
      </c>
      <c r="F115" s="54">
        <f t="shared" si="60"/>
        <v>19</v>
      </c>
      <c r="G115" s="54">
        <f t="shared" si="60"/>
        <v>41</v>
      </c>
      <c r="H115" s="54">
        <f t="shared" ref="H115:M115" si="61">H87</f>
        <v>1</v>
      </c>
      <c r="I115" s="54">
        <f t="shared" si="61"/>
        <v>9</v>
      </c>
      <c r="J115" s="54">
        <f t="shared" si="61"/>
        <v>19</v>
      </c>
      <c r="K115" s="54">
        <f t="shared" si="61"/>
        <v>23</v>
      </c>
      <c r="L115" s="54">
        <f t="shared" si="61"/>
        <v>14</v>
      </c>
      <c r="M115" s="54">
        <f t="shared" si="61"/>
        <v>24</v>
      </c>
      <c r="N115" s="54">
        <f t="shared" si="60"/>
        <v>14</v>
      </c>
      <c r="O115" s="54">
        <f t="shared" si="60"/>
        <v>25</v>
      </c>
      <c r="P115" s="54">
        <f t="shared" si="60"/>
        <v>0</v>
      </c>
      <c r="Q115" s="54">
        <f t="shared" si="60"/>
        <v>0</v>
      </c>
      <c r="R115" s="54">
        <f t="shared" si="60"/>
        <v>173</v>
      </c>
      <c r="S115" s="54">
        <f t="shared" si="60"/>
        <v>392</v>
      </c>
      <c r="T115" s="62">
        <f t="shared" si="49"/>
        <v>246</v>
      </c>
      <c r="U115" s="55">
        <f t="shared" si="50"/>
        <v>526</v>
      </c>
      <c r="V115">
        <f t="shared" si="51"/>
        <v>772</v>
      </c>
    </row>
    <row r="116" spans="1:25" x14ac:dyDescent="0.2">
      <c r="A116" s="3" t="s">
        <v>0</v>
      </c>
      <c r="B116">
        <f>SUM(B110:B115)</f>
        <v>157</v>
      </c>
      <c r="C116">
        <f t="shared" ref="C116:V116" si="62">SUM(C110:C115)</f>
        <v>217</v>
      </c>
      <c r="D116">
        <f t="shared" si="62"/>
        <v>9</v>
      </c>
      <c r="E116">
        <f t="shared" si="62"/>
        <v>13</v>
      </c>
      <c r="F116">
        <f t="shared" si="62"/>
        <v>220</v>
      </c>
      <c r="G116">
        <f t="shared" si="62"/>
        <v>289</v>
      </c>
      <c r="H116">
        <f t="shared" ref="H116:M116" si="63">SUM(H110:H115)</f>
        <v>326</v>
      </c>
      <c r="I116">
        <f t="shared" si="63"/>
        <v>345</v>
      </c>
      <c r="J116">
        <f t="shared" si="63"/>
        <v>546</v>
      </c>
      <c r="K116">
        <f t="shared" si="63"/>
        <v>777</v>
      </c>
      <c r="L116">
        <f t="shared" si="63"/>
        <v>249</v>
      </c>
      <c r="M116">
        <f t="shared" si="63"/>
        <v>225</v>
      </c>
      <c r="N116">
        <f t="shared" si="62"/>
        <v>272</v>
      </c>
      <c r="O116">
        <f t="shared" si="62"/>
        <v>312</v>
      </c>
      <c r="P116">
        <f t="shared" si="62"/>
        <v>3</v>
      </c>
      <c r="Q116">
        <f t="shared" si="62"/>
        <v>7</v>
      </c>
      <c r="R116">
        <f t="shared" si="62"/>
        <v>4489</v>
      </c>
      <c r="S116">
        <f t="shared" si="62"/>
        <v>5911</v>
      </c>
      <c r="T116">
        <f t="shared" si="62"/>
        <v>6271</v>
      </c>
      <c r="U116">
        <f t="shared" si="62"/>
        <v>8096</v>
      </c>
      <c r="V116">
        <f t="shared" si="62"/>
        <v>14367</v>
      </c>
    </row>
    <row r="119" spans="1:25" x14ac:dyDescent="0.2">
      <c r="A119" s="68" t="s">
        <v>84</v>
      </c>
      <c r="B119" s="174" t="s">
        <v>85</v>
      </c>
      <c r="C119" s="173"/>
      <c r="D119" s="174" t="s">
        <v>86</v>
      </c>
      <c r="E119" s="175"/>
      <c r="F119" s="172" t="s">
        <v>87</v>
      </c>
      <c r="G119" s="173"/>
      <c r="H119" s="174" t="s">
        <v>88</v>
      </c>
      <c r="I119" s="175"/>
      <c r="J119" s="172" t="s">
        <v>4</v>
      </c>
      <c r="K119" s="173"/>
      <c r="L119" s="174" t="s">
        <v>89</v>
      </c>
      <c r="M119" s="175"/>
      <c r="N119" s="170" t="s">
        <v>90</v>
      </c>
      <c r="O119" s="171"/>
      <c r="P119" s="170" t="s">
        <v>91</v>
      </c>
      <c r="Q119" s="171"/>
      <c r="R119" s="172" t="s">
        <v>92</v>
      </c>
      <c r="S119" s="173"/>
      <c r="T119" s="174" t="s">
        <v>9</v>
      </c>
      <c r="U119" s="175"/>
      <c r="X119" s="26"/>
      <c r="Y119" s="26"/>
    </row>
    <row r="120" spans="1:25" x14ac:dyDescent="0.2">
      <c r="A120" s="9"/>
      <c r="B120" s="4" t="s">
        <v>1</v>
      </c>
      <c r="C120" s="6" t="s">
        <v>2</v>
      </c>
      <c r="D120" s="4" t="s">
        <v>1</v>
      </c>
      <c r="E120" s="5" t="s">
        <v>2</v>
      </c>
      <c r="F120" s="7" t="s">
        <v>1</v>
      </c>
      <c r="G120" s="6" t="s">
        <v>2</v>
      </c>
      <c r="H120" s="4" t="s">
        <v>1</v>
      </c>
      <c r="I120" s="5" t="s">
        <v>2</v>
      </c>
      <c r="J120" s="7" t="s">
        <v>1</v>
      </c>
      <c r="K120" s="6" t="s">
        <v>2</v>
      </c>
      <c r="L120" s="4" t="s">
        <v>1</v>
      </c>
      <c r="M120" s="5" t="s">
        <v>2</v>
      </c>
      <c r="N120" s="4" t="s">
        <v>1</v>
      </c>
      <c r="O120" s="5" t="s">
        <v>2</v>
      </c>
      <c r="P120" s="4" t="s">
        <v>1</v>
      </c>
      <c r="Q120" s="5" t="s">
        <v>2</v>
      </c>
      <c r="R120" s="7" t="s">
        <v>1</v>
      </c>
      <c r="S120" s="6" t="s">
        <v>2</v>
      </c>
      <c r="T120" s="4" t="s">
        <v>1</v>
      </c>
      <c r="U120" s="5" t="s">
        <v>2</v>
      </c>
      <c r="V120" s="10" t="s">
        <v>0</v>
      </c>
      <c r="W120" s="10"/>
      <c r="X120" s="10"/>
      <c r="Y120" s="10"/>
    </row>
    <row r="121" spans="1:25" x14ac:dyDescent="0.2">
      <c r="A121" s="72" t="s">
        <v>77</v>
      </c>
      <c r="B121" s="19">
        <f>B16</f>
        <v>3</v>
      </c>
      <c r="C121" s="13">
        <f t="shared" ref="C121:S121" si="64">C16</f>
        <v>9</v>
      </c>
      <c r="D121" s="13">
        <f t="shared" si="64"/>
        <v>2</v>
      </c>
      <c r="E121" s="13">
        <f t="shared" si="64"/>
        <v>3</v>
      </c>
      <c r="F121" s="13">
        <f t="shared" si="64"/>
        <v>24</v>
      </c>
      <c r="G121" s="13">
        <f t="shared" si="64"/>
        <v>20</v>
      </c>
      <c r="H121" s="13">
        <f t="shared" ref="H121:M121" si="65">H16</f>
        <v>35</v>
      </c>
      <c r="I121" s="13">
        <f t="shared" si="65"/>
        <v>72</v>
      </c>
      <c r="J121" s="13">
        <f t="shared" si="65"/>
        <v>38</v>
      </c>
      <c r="K121" s="13">
        <f t="shared" si="65"/>
        <v>69</v>
      </c>
      <c r="L121" s="13">
        <f t="shared" si="65"/>
        <v>5</v>
      </c>
      <c r="M121" s="13">
        <f t="shared" si="65"/>
        <v>13</v>
      </c>
      <c r="N121" s="13">
        <f t="shared" si="64"/>
        <v>87</v>
      </c>
      <c r="O121" s="13">
        <f t="shared" si="64"/>
        <v>94</v>
      </c>
      <c r="P121" s="13">
        <f t="shared" si="64"/>
        <v>0</v>
      </c>
      <c r="Q121" s="13">
        <f t="shared" si="64"/>
        <v>1</v>
      </c>
      <c r="R121" s="13">
        <f t="shared" si="64"/>
        <v>352</v>
      </c>
      <c r="S121" s="13">
        <f t="shared" si="64"/>
        <v>397</v>
      </c>
      <c r="T121" s="19">
        <f t="shared" ref="T121:T126" si="66">B121+D121+F121+H121+J121+L121+N121+P121+R121</f>
        <v>546</v>
      </c>
      <c r="U121" s="50">
        <f t="shared" ref="U121:U126" si="67">C121+E121+G121+I121+K121+M121+O121+Q121+S121</f>
        <v>678</v>
      </c>
      <c r="V121">
        <f t="shared" ref="V121:V126" si="68">SUM(T121:U121)</f>
        <v>1224</v>
      </c>
    </row>
    <row r="122" spans="1:25" x14ac:dyDescent="0.2">
      <c r="A122" s="73" t="s">
        <v>78</v>
      </c>
      <c r="B122" s="61">
        <f>B34</f>
        <v>13</v>
      </c>
      <c r="C122" s="47">
        <f t="shared" ref="C122:S122" si="69">C34</f>
        <v>26</v>
      </c>
      <c r="D122" s="47">
        <f t="shared" si="69"/>
        <v>0</v>
      </c>
      <c r="E122" s="47">
        <f t="shared" si="69"/>
        <v>7</v>
      </c>
      <c r="F122" s="47">
        <f t="shared" si="69"/>
        <v>14</v>
      </c>
      <c r="G122" s="47">
        <f t="shared" si="69"/>
        <v>22</v>
      </c>
      <c r="H122" s="47">
        <f t="shared" ref="H122:M122" si="70">H34</f>
        <v>32</v>
      </c>
      <c r="I122" s="47">
        <f t="shared" si="70"/>
        <v>63</v>
      </c>
      <c r="J122" s="47">
        <f t="shared" si="70"/>
        <v>50</v>
      </c>
      <c r="K122" s="47">
        <f t="shared" si="70"/>
        <v>87</v>
      </c>
      <c r="L122" s="47">
        <f t="shared" si="70"/>
        <v>6</v>
      </c>
      <c r="M122" s="47">
        <f t="shared" si="70"/>
        <v>9</v>
      </c>
      <c r="N122" s="47">
        <f t="shared" si="69"/>
        <v>43</v>
      </c>
      <c r="O122" s="47">
        <f t="shared" si="69"/>
        <v>66</v>
      </c>
      <c r="P122" s="47">
        <f t="shared" si="69"/>
        <v>1</v>
      </c>
      <c r="Q122" s="47">
        <f t="shared" si="69"/>
        <v>2</v>
      </c>
      <c r="R122" s="47">
        <f t="shared" si="69"/>
        <v>371</v>
      </c>
      <c r="S122" s="47">
        <f t="shared" si="69"/>
        <v>638</v>
      </c>
      <c r="T122" s="61">
        <f t="shared" si="66"/>
        <v>530</v>
      </c>
      <c r="U122" s="52">
        <f t="shared" si="67"/>
        <v>920</v>
      </c>
      <c r="V122">
        <f t="shared" si="68"/>
        <v>1450</v>
      </c>
    </row>
    <row r="123" spans="1:25" x14ac:dyDescent="0.2">
      <c r="A123" s="73" t="s">
        <v>79</v>
      </c>
      <c r="B123" s="61">
        <f>B46</f>
        <v>0</v>
      </c>
      <c r="C123" s="47">
        <f t="shared" ref="C123:S123" si="71">C46</f>
        <v>0</v>
      </c>
      <c r="D123" s="47">
        <f t="shared" si="71"/>
        <v>0</v>
      </c>
      <c r="E123" s="47">
        <f t="shared" si="71"/>
        <v>0</v>
      </c>
      <c r="F123" s="47">
        <f t="shared" si="71"/>
        <v>0</v>
      </c>
      <c r="G123" s="47">
        <f t="shared" si="71"/>
        <v>1</v>
      </c>
      <c r="H123" s="47">
        <f t="shared" ref="H123:M123" si="72">H46</f>
        <v>0</v>
      </c>
      <c r="I123" s="47">
        <f t="shared" si="72"/>
        <v>2</v>
      </c>
      <c r="J123" s="47">
        <f t="shared" si="72"/>
        <v>2</v>
      </c>
      <c r="K123" s="47">
        <f t="shared" si="72"/>
        <v>2</v>
      </c>
      <c r="L123" s="47">
        <f t="shared" si="72"/>
        <v>0</v>
      </c>
      <c r="M123" s="47">
        <f t="shared" si="72"/>
        <v>0</v>
      </c>
      <c r="N123" s="47">
        <f t="shared" si="71"/>
        <v>1</v>
      </c>
      <c r="O123" s="47">
        <f t="shared" si="71"/>
        <v>2</v>
      </c>
      <c r="P123" s="47">
        <f t="shared" si="71"/>
        <v>0</v>
      </c>
      <c r="Q123" s="47">
        <f t="shared" si="71"/>
        <v>1</v>
      </c>
      <c r="R123" s="47">
        <f t="shared" si="71"/>
        <v>12</v>
      </c>
      <c r="S123" s="47">
        <f t="shared" si="71"/>
        <v>22</v>
      </c>
      <c r="T123" s="61">
        <f t="shared" si="66"/>
        <v>15</v>
      </c>
      <c r="U123" s="52">
        <f t="shared" si="67"/>
        <v>30</v>
      </c>
      <c r="V123">
        <f t="shared" si="68"/>
        <v>45</v>
      </c>
    </row>
    <row r="124" spans="1:25" x14ac:dyDescent="0.2">
      <c r="A124" s="73" t="s">
        <v>80</v>
      </c>
      <c r="B124" s="61">
        <f>B58</f>
        <v>1</v>
      </c>
      <c r="C124" s="47">
        <f t="shared" ref="C124:S124" si="73">C58</f>
        <v>5</v>
      </c>
      <c r="D124" s="47">
        <f t="shared" si="73"/>
        <v>2</v>
      </c>
      <c r="E124" s="47">
        <f t="shared" si="73"/>
        <v>2</v>
      </c>
      <c r="F124" s="47">
        <f t="shared" si="73"/>
        <v>18</v>
      </c>
      <c r="G124" s="47">
        <f t="shared" si="73"/>
        <v>12</v>
      </c>
      <c r="H124" s="47">
        <f t="shared" ref="H124:M124" si="74">H58</f>
        <v>14</v>
      </c>
      <c r="I124" s="47">
        <f t="shared" si="74"/>
        <v>17</v>
      </c>
      <c r="J124" s="47">
        <f t="shared" si="74"/>
        <v>11</v>
      </c>
      <c r="K124" s="47">
        <f t="shared" si="74"/>
        <v>18</v>
      </c>
      <c r="L124" s="47">
        <f t="shared" si="74"/>
        <v>8</v>
      </c>
      <c r="M124" s="47">
        <f t="shared" si="74"/>
        <v>9</v>
      </c>
      <c r="N124" s="47">
        <f t="shared" si="73"/>
        <v>26</v>
      </c>
      <c r="O124" s="47">
        <f t="shared" si="73"/>
        <v>27</v>
      </c>
      <c r="P124" s="47">
        <f t="shared" si="73"/>
        <v>1</v>
      </c>
      <c r="Q124" s="47">
        <f t="shared" si="73"/>
        <v>1</v>
      </c>
      <c r="R124" s="47">
        <f t="shared" si="73"/>
        <v>218</v>
      </c>
      <c r="S124" s="47">
        <f t="shared" si="73"/>
        <v>300</v>
      </c>
      <c r="T124" s="61">
        <f t="shared" si="66"/>
        <v>299</v>
      </c>
      <c r="U124" s="52">
        <f t="shared" si="67"/>
        <v>391</v>
      </c>
      <c r="V124">
        <f t="shared" si="68"/>
        <v>690</v>
      </c>
    </row>
    <row r="125" spans="1:25" x14ac:dyDescent="0.2">
      <c r="A125" s="73" t="s">
        <v>81</v>
      </c>
      <c r="B125" s="61">
        <f>B70</f>
        <v>1</v>
      </c>
      <c r="C125" s="47">
        <f t="shared" ref="C125:S125" si="75">C70</f>
        <v>1</v>
      </c>
      <c r="D125" s="47">
        <f t="shared" si="75"/>
        <v>1</v>
      </c>
      <c r="E125" s="47">
        <f t="shared" si="75"/>
        <v>0</v>
      </c>
      <c r="F125" s="47">
        <f t="shared" si="75"/>
        <v>3</v>
      </c>
      <c r="G125" s="47">
        <f t="shared" si="75"/>
        <v>4</v>
      </c>
      <c r="H125" s="47">
        <f t="shared" ref="H125:M125" si="76">H70</f>
        <v>1</v>
      </c>
      <c r="I125" s="47">
        <f t="shared" si="76"/>
        <v>6</v>
      </c>
      <c r="J125" s="47">
        <f t="shared" si="76"/>
        <v>2</v>
      </c>
      <c r="K125" s="47">
        <f t="shared" si="76"/>
        <v>2</v>
      </c>
      <c r="L125" s="47">
        <f t="shared" si="76"/>
        <v>8</v>
      </c>
      <c r="M125" s="47">
        <f t="shared" si="76"/>
        <v>7</v>
      </c>
      <c r="N125" s="47">
        <f t="shared" si="75"/>
        <v>3</v>
      </c>
      <c r="O125" s="47">
        <f t="shared" si="75"/>
        <v>9</v>
      </c>
      <c r="P125" s="47">
        <f t="shared" si="75"/>
        <v>0</v>
      </c>
      <c r="Q125" s="47">
        <f t="shared" si="75"/>
        <v>0</v>
      </c>
      <c r="R125" s="47">
        <f t="shared" si="75"/>
        <v>66</v>
      </c>
      <c r="S125" s="47">
        <f t="shared" si="75"/>
        <v>80</v>
      </c>
      <c r="T125" s="61">
        <f t="shared" si="66"/>
        <v>85</v>
      </c>
      <c r="U125" s="52">
        <f t="shared" si="67"/>
        <v>109</v>
      </c>
      <c r="V125">
        <f t="shared" si="68"/>
        <v>194</v>
      </c>
    </row>
    <row r="126" spans="1:25" x14ac:dyDescent="0.2">
      <c r="A126" s="74" t="s">
        <v>112</v>
      </c>
      <c r="B126" s="62">
        <f>B88</f>
        <v>0</v>
      </c>
      <c r="C126" s="54">
        <f t="shared" ref="C126:S126" si="77">C88</f>
        <v>0</v>
      </c>
      <c r="D126" s="54">
        <f t="shared" si="77"/>
        <v>0</v>
      </c>
      <c r="E126" s="54">
        <f t="shared" si="77"/>
        <v>0</v>
      </c>
      <c r="F126" s="54">
        <f t="shared" si="77"/>
        <v>0</v>
      </c>
      <c r="G126" s="54">
        <f t="shared" si="77"/>
        <v>1</v>
      </c>
      <c r="H126" s="54">
        <f t="shared" ref="H126:M126" si="78">H88</f>
        <v>0</v>
      </c>
      <c r="I126" s="54">
        <f t="shared" si="78"/>
        <v>0</v>
      </c>
      <c r="J126" s="54">
        <f t="shared" si="78"/>
        <v>0</v>
      </c>
      <c r="K126" s="54">
        <f t="shared" si="78"/>
        <v>1</v>
      </c>
      <c r="L126" s="54">
        <f t="shared" si="78"/>
        <v>0</v>
      </c>
      <c r="M126" s="54">
        <f t="shared" si="78"/>
        <v>0</v>
      </c>
      <c r="N126" s="54">
        <f t="shared" si="77"/>
        <v>0</v>
      </c>
      <c r="O126" s="54">
        <f t="shared" si="77"/>
        <v>0</v>
      </c>
      <c r="P126" s="54">
        <f t="shared" si="77"/>
        <v>0</v>
      </c>
      <c r="Q126" s="54">
        <f t="shared" si="77"/>
        <v>0</v>
      </c>
      <c r="R126" s="54">
        <f t="shared" si="77"/>
        <v>0</v>
      </c>
      <c r="S126" s="54">
        <f t="shared" si="77"/>
        <v>2</v>
      </c>
      <c r="T126" s="62">
        <f t="shared" si="66"/>
        <v>0</v>
      </c>
      <c r="U126" s="55">
        <f t="shared" si="67"/>
        <v>4</v>
      </c>
      <c r="V126">
        <f t="shared" si="68"/>
        <v>4</v>
      </c>
    </row>
    <row r="127" spans="1:25" x14ac:dyDescent="0.2">
      <c r="A127" s="3" t="s">
        <v>0</v>
      </c>
      <c r="B127">
        <f>SUM(B121:B126)</f>
        <v>18</v>
      </c>
      <c r="C127">
        <f t="shared" ref="C127:V127" si="79">SUM(C121:C126)</f>
        <v>41</v>
      </c>
      <c r="D127">
        <f t="shared" si="79"/>
        <v>5</v>
      </c>
      <c r="E127">
        <f t="shared" si="79"/>
        <v>12</v>
      </c>
      <c r="F127">
        <f t="shared" si="79"/>
        <v>59</v>
      </c>
      <c r="G127">
        <f t="shared" si="79"/>
        <v>60</v>
      </c>
      <c r="H127">
        <f t="shared" ref="H127:M127" si="80">SUM(H121:H126)</f>
        <v>82</v>
      </c>
      <c r="I127">
        <f t="shared" si="80"/>
        <v>160</v>
      </c>
      <c r="J127">
        <f t="shared" si="80"/>
        <v>103</v>
      </c>
      <c r="K127">
        <f t="shared" si="80"/>
        <v>179</v>
      </c>
      <c r="L127">
        <f t="shared" si="80"/>
        <v>27</v>
      </c>
      <c r="M127">
        <f t="shared" si="80"/>
        <v>38</v>
      </c>
      <c r="N127">
        <f t="shared" si="79"/>
        <v>160</v>
      </c>
      <c r="O127">
        <f t="shared" si="79"/>
        <v>198</v>
      </c>
      <c r="P127">
        <f t="shared" si="79"/>
        <v>2</v>
      </c>
      <c r="Q127">
        <f t="shared" si="79"/>
        <v>5</v>
      </c>
      <c r="R127">
        <f t="shared" si="79"/>
        <v>1019</v>
      </c>
      <c r="S127">
        <f t="shared" si="79"/>
        <v>1439</v>
      </c>
      <c r="T127">
        <f t="shared" si="79"/>
        <v>1475</v>
      </c>
      <c r="U127">
        <f t="shared" si="79"/>
        <v>2132</v>
      </c>
      <c r="V127">
        <f t="shared" si="79"/>
        <v>3607</v>
      </c>
    </row>
    <row r="130" spans="1:22" x14ac:dyDescent="0.2">
      <c r="A130" s="110" t="s">
        <v>119</v>
      </c>
      <c r="B130" s="174" t="s">
        <v>85</v>
      </c>
      <c r="C130" s="173"/>
      <c r="D130" s="174" t="s">
        <v>86</v>
      </c>
      <c r="E130" s="175"/>
      <c r="F130" s="172" t="s">
        <v>87</v>
      </c>
      <c r="G130" s="173"/>
      <c r="H130" s="174" t="s">
        <v>88</v>
      </c>
      <c r="I130" s="175"/>
      <c r="J130" s="172" t="s">
        <v>4</v>
      </c>
      <c r="K130" s="173"/>
      <c r="L130" s="174" t="s">
        <v>89</v>
      </c>
      <c r="M130" s="175"/>
      <c r="N130" s="170" t="s">
        <v>90</v>
      </c>
      <c r="O130" s="171"/>
      <c r="P130" s="170" t="s">
        <v>91</v>
      </c>
      <c r="Q130" s="171"/>
      <c r="R130" s="172" t="s">
        <v>92</v>
      </c>
      <c r="S130" s="173"/>
      <c r="T130" s="174" t="s">
        <v>9</v>
      </c>
      <c r="U130" s="175"/>
    </row>
    <row r="131" spans="1:22" x14ac:dyDescent="0.2">
      <c r="A131" s="9"/>
      <c r="B131" s="4" t="s">
        <v>1</v>
      </c>
      <c r="C131" s="6" t="s">
        <v>2</v>
      </c>
      <c r="D131" s="4" t="s">
        <v>1</v>
      </c>
      <c r="E131" s="5" t="s">
        <v>2</v>
      </c>
      <c r="F131" s="7" t="s">
        <v>1</v>
      </c>
      <c r="G131" s="6" t="s">
        <v>2</v>
      </c>
      <c r="H131" s="4" t="s">
        <v>1</v>
      </c>
      <c r="I131" s="5" t="s">
        <v>2</v>
      </c>
      <c r="J131" s="7" t="s">
        <v>1</v>
      </c>
      <c r="K131" s="6" t="s">
        <v>2</v>
      </c>
      <c r="L131" s="4" t="s">
        <v>1</v>
      </c>
      <c r="M131" s="5" t="s">
        <v>2</v>
      </c>
      <c r="N131" s="4" t="s">
        <v>1</v>
      </c>
      <c r="O131" s="5" t="s">
        <v>2</v>
      </c>
      <c r="P131" s="4" t="s">
        <v>1</v>
      </c>
      <c r="Q131" s="5" t="s">
        <v>2</v>
      </c>
      <c r="R131" s="7" t="s">
        <v>1</v>
      </c>
      <c r="S131" s="6" t="s">
        <v>2</v>
      </c>
      <c r="T131" s="4" t="s">
        <v>1</v>
      </c>
      <c r="U131" s="5" t="s">
        <v>2</v>
      </c>
      <c r="V131" s="10" t="s">
        <v>0</v>
      </c>
    </row>
    <row r="132" spans="1:22" x14ac:dyDescent="0.2">
      <c r="A132" s="72" t="s">
        <v>77</v>
      </c>
      <c r="B132" s="19">
        <f>B19</f>
        <v>3</v>
      </c>
      <c r="C132" s="13">
        <f t="shared" ref="C132:S132" si="81">C19</f>
        <v>11</v>
      </c>
      <c r="D132" s="13">
        <f t="shared" si="81"/>
        <v>2</v>
      </c>
      <c r="E132" s="13">
        <f t="shared" si="81"/>
        <v>3</v>
      </c>
      <c r="F132" s="13">
        <f t="shared" si="81"/>
        <v>24</v>
      </c>
      <c r="G132" s="13">
        <f t="shared" si="81"/>
        <v>20</v>
      </c>
      <c r="H132" s="13">
        <f t="shared" si="81"/>
        <v>35</v>
      </c>
      <c r="I132" s="13">
        <f t="shared" si="81"/>
        <v>72</v>
      </c>
      <c r="J132" s="13">
        <f t="shared" si="81"/>
        <v>38</v>
      </c>
      <c r="K132" s="13">
        <f t="shared" si="81"/>
        <v>71</v>
      </c>
      <c r="L132" s="13">
        <f t="shared" si="81"/>
        <v>1</v>
      </c>
      <c r="M132" s="13">
        <f t="shared" si="81"/>
        <v>0</v>
      </c>
      <c r="N132" s="13">
        <f t="shared" si="81"/>
        <v>88</v>
      </c>
      <c r="O132" s="13">
        <f t="shared" si="81"/>
        <v>98</v>
      </c>
      <c r="P132" s="13">
        <f t="shared" si="81"/>
        <v>0</v>
      </c>
      <c r="Q132" s="13">
        <f t="shared" si="81"/>
        <v>1</v>
      </c>
      <c r="R132" s="13">
        <f t="shared" si="81"/>
        <v>353</v>
      </c>
      <c r="S132" s="13">
        <f t="shared" si="81"/>
        <v>398</v>
      </c>
      <c r="T132" s="19">
        <f t="shared" ref="T132:T137" si="82">B132+D132+F132+H132+J132+L132+N132+P132+R132</f>
        <v>544</v>
      </c>
      <c r="U132" s="50">
        <f t="shared" ref="U132:U137" si="83">C132+E132+G132+I132+K132+M132+O132+Q132+S132</f>
        <v>674</v>
      </c>
      <c r="V132">
        <f t="shared" ref="V132:V137" si="84">SUM(T132:U132)</f>
        <v>1218</v>
      </c>
    </row>
    <row r="133" spans="1:22" x14ac:dyDescent="0.2">
      <c r="A133" s="73" t="s">
        <v>78</v>
      </c>
      <c r="B133" s="61">
        <f>B37</f>
        <v>92</v>
      </c>
      <c r="C133" s="47">
        <f t="shared" ref="C133:S133" si="85">C37</f>
        <v>142</v>
      </c>
      <c r="D133" s="47">
        <f t="shared" si="85"/>
        <v>4</v>
      </c>
      <c r="E133" s="47">
        <f t="shared" si="85"/>
        <v>13</v>
      </c>
      <c r="F133" s="47">
        <f t="shared" si="85"/>
        <v>145</v>
      </c>
      <c r="G133" s="47">
        <f t="shared" si="85"/>
        <v>161</v>
      </c>
      <c r="H133" s="47">
        <f t="shared" si="85"/>
        <v>259</v>
      </c>
      <c r="I133" s="47">
        <f t="shared" si="85"/>
        <v>303</v>
      </c>
      <c r="J133" s="47">
        <f t="shared" si="85"/>
        <v>422</v>
      </c>
      <c r="K133" s="47">
        <f t="shared" si="85"/>
        <v>585</v>
      </c>
      <c r="L133" s="47">
        <f t="shared" si="85"/>
        <v>1</v>
      </c>
      <c r="M133" s="47">
        <f t="shared" si="85"/>
        <v>2</v>
      </c>
      <c r="N133" s="47">
        <f t="shared" si="85"/>
        <v>148</v>
      </c>
      <c r="O133" s="47">
        <f t="shared" si="85"/>
        <v>162</v>
      </c>
      <c r="P133" s="47">
        <f t="shared" si="85"/>
        <v>1</v>
      </c>
      <c r="Q133" s="47">
        <f t="shared" si="85"/>
        <v>3</v>
      </c>
      <c r="R133" s="47">
        <f t="shared" si="85"/>
        <v>2318</v>
      </c>
      <c r="S133" s="47">
        <f t="shared" si="85"/>
        <v>2425</v>
      </c>
      <c r="T133" s="61">
        <f t="shared" si="82"/>
        <v>3390</v>
      </c>
      <c r="U133" s="52">
        <f t="shared" si="83"/>
        <v>3796</v>
      </c>
      <c r="V133">
        <f t="shared" si="84"/>
        <v>7186</v>
      </c>
    </row>
    <row r="134" spans="1:22" x14ac:dyDescent="0.2">
      <c r="A134" s="73" t="s">
        <v>79</v>
      </c>
      <c r="B134" s="61">
        <f>B49</f>
        <v>0</v>
      </c>
      <c r="C134" s="47">
        <f t="shared" ref="C134:S134" si="86">C49</f>
        <v>0</v>
      </c>
      <c r="D134" s="47">
        <f t="shared" si="86"/>
        <v>0</v>
      </c>
      <c r="E134" s="47">
        <f t="shared" si="86"/>
        <v>0</v>
      </c>
      <c r="F134" s="47">
        <f t="shared" si="86"/>
        <v>0</v>
      </c>
      <c r="G134" s="47">
        <f t="shared" si="86"/>
        <v>1</v>
      </c>
      <c r="H134" s="47">
        <f t="shared" si="86"/>
        <v>0</v>
      </c>
      <c r="I134" s="47">
        <f t="shared" si="86"/>
        <v>2</v>
      </c>
      <c r="J134" s="47">
        <f t="shared" si="86"/>
        <v>2</v>
      </c>
      <c r="K134" s="47">
        <f t="shared" si="86"/>
        <v>2</v>
      </c>
      <c r="L134" s="47">
        <f t="shared" si="86"/>
        <v>0</v>
      </c>
      <c r="M134" s="47">
        <f t="shared" si="86"/>
        <v>0</v>
      </c>
      <c r="N134" s="47">
        <f t="shared" si="86"/>
        <v>1</v>
      </c>
      <c r="O134" s="47">
        <f t="shared" si="86"/>
        <v>2</v>
      </c>
      <c r="P134" s="47">
        <f t="shared" si="86"/>
        <v>0</v>
      </c>
      <c r="Q134" s="47">
        <f t="shared" si="86"/>
        <v>1</v>
      </c>
      <c r="R134" s="47">
        <f t="shared" si="86"/>
        <v>9</v>
      </c>
      <c r="S134" s="47">
        <f t="shared" si="86"/>
        <v>19</v>
      </c>
      <c r="T134" s="61">
        <f t="shared" si="82"/>
        <v>12</v>
      </c>
      <c r="U134" s="52">
        <f t="shared" si="83"/>
        <v>27</v>
      </c>
      <c r="V134">
        <f t="shared" si="84"/>
        <v>39</v>
      </c>
    </row>
    <row r="135" spans="1:22" x14ac:dyDescent="0.2">
      <c r="A135" s="73" t="s">
        <v>80</v>
      </c>
      <c r="B135" s="61">
        <f>B61</f>
        <v>4</v>
      </c>
      <c r="C135" s="47">
        <f t="shared" ref="C135:S135" si="87">C61</f>
        <v>9</v>
      </c>
      <c r="D135" s="47">
        <f t="shared" si="87"/>
        <v>2</v>
      </c>
      <c r="E135" s="47">
        <f t="shared" si="87"/>
        <v>2</v>
      </c>
      <c r="F135" s="47">
        <f t="shared" si="87"/>
        <v>9</v>
      </c>
      <c r="G135" s="47">
        <f t="shared" si="87"/>
        <v>11</v>
      </c>
      <c r="H135" s="47">
        <f t="shared" si="87"/>
        <v>14</v>
      </c>
      <c r="I135" s="47">
        <f t="shared" si="87"/>
        <v>21</v>
      </c>
      <c r="J135" s="47">
        <f t="shared" si="87"/>
        <v>19</v>
      </c>
      <c r="K135" s="47">
        <f t="shared" si="87"/>
        <v>27</v>
      </c>
      <c r="L135" s="47">
        <f t="shared" si="87"/>
        <v>0</v>
      </c>
      <c r="M135" s="47">
        <f t="shared" si="87"/>
        <v>1</v>
      </c>
      <c r="N135" s="47">
        <f t="shared" si="87"/>
        <v>26</v>
      </c>
      <c r="O135" s="47">
        <f t="shared" si="87"/>
        <v>33</v>
      </c>
      <c r="P135" s="47">
        <f t="shared" si="87"/>
        <v>2</v>
      </c>
      <c r="Q135" s="47">
        <f t="shared" si="87"/>
        <v>1</v>
      </c>
      <c r="R135" s="47">
        <f t="shared" si="87"/>
        <v>257</v>
      </c>
      <c r="S135" s="47">
        <f t="shared" si="87"/>
        <v>343</v>
      </c>
      <c r="T135" s="61">
        <f t="shared" si="82"/>
        <v>333</v>
      </c>
      <c r="U135" s="52">
        <f t="shared" si="83"/>
        <v>448</v>
      </c>
      <c r="V135">
        <f t="shared" si="84"/>
        <v>781</v>
      </c>
    </row>
    <row r="136" spans="1:22" x14ac:dyDescent="0.2">
      <c r="A136" s="73" t="s">
        <v>81</v>
      </c>
      <c r="B136" s="61">
        <f>B73</f>
        <v>1</v>
      </c>
      <c r="C136" s="47">
        <f t="shared" ref="C136:S136" si="88">C73</f>
        <v>1</v>
      </c>
      <c r="D136" s="47">
        <f t="shared" si="88"/>
        <v>1</v>
      </c>
      <c r="E136" s="47">
        <f t="shared" si="88"/>
        <v>0</v>
      </c>
      <c r="F136" s="47">
        <f t="shared" si="88"/>
        <v>5</v>
      </c>
      <c r="G136" s="47">
        <f t="shared" si="88"/>
        <v>4</v>
      </c>
      <c r="H136" s="47">
        <f t="shared" si="88"/>
        <v>2</v>
      </c>
      <c r="I136" s="47">
        <f t="shared" si="88"/>
        <v>5</v>
      </c>
      <c r="J136" s="47">
        <f t="shared" si="88"/>
        <v>3</v>
      </c>
      <c r="K136" s="47">
        <f t="shared" si="88"/>
        <v>5</v>
      </c>
      <c r="L136" s="47">
        <f t="shared" si="88"/>
        <v>0</v>
      </c>
      <c r="M136" s="47">
        <f t="shared" si="88"/>
        <v>0</v>
      </c>
      <c r="N136" s="47">
        <f t="shared" si="88"/>
        <v>8</v>
      </c>
      <c r="O136" s="47">
        <f t="shared" si="88"/>
        <v>11</v>
      </c>
      <c r="P136" s="47">
        <f t="shared" si="88"/>
        <v>0</v>
      </c>
      <c r="Q136" s="47">
        <f t="shared" si="88"/>
        <v>0</v>
      </c>
      <c r="R136" s="47">
        <f t="shared" si="88"/>
        <v>77</v>
      </c>
      <c r="S136" s="47">
        <f t="shared" si="88"/>
        <v>115</v>
      </c>
      <c r="T136" s="61">
        <f t="shared" si="82"/>
        <v>97</v>
      </c>
      <c r="U136" s="52">
        <f t="shared" si="83"/>
        <v>141</v>
      </c>
      <c r="V136">
        <f t="shared" si="84"/>
        <v>238</v>
      </c>
    </row>
    <row r="137" spans="1:22" x14ac:dyDescent="0.2">
      <c r="A137" s="74" t="s">
        <v>112</v>
      </c>
      <c r="B137" s="62">
        <f>B91</f>
        <v>3</v>
      </c>
      <c r="C137" s="54">
        <f t="shared" ref="C137:S137" si="89">C91</f>
        <v>3</v>
      </c>
      <c r="D137" s="54">
        <f t="shared" si="89"/>
        <v>0</v>
      </c>
      <c r="E137" s="54">
        <f t="shared" si="89"/>
        <v>0</v>
      </c>
      <c r="F137" s="54">
        <f t="shared" si="89"/>
        <v>6</v>
      </c>
      <c r="G137" s="54">
        <f t="shared" si="89"/>
        <v>11</v>
      </c>
      <c r="H137" s="54">
        <f t="shared" si="89"/>
        <v>0</v>
      </c>
      <c r="I137" s="54">
        <f t="shared" si="89"/>
        <v>6</v>
      </c>
      <c r="J137" s="54">
        <f t="shared" si="89"/>
        <v>8</v>
      </c>
      <c r="K137" s="54">
        <f t="shared" si="89"/>
        <v>9</v>
      </c>
      <c r="L137" s="54">
        <f t="shared" si="89"/>
        <v>0</v>
      </c>
      <c r="M137" s="54">
        <f t="shared" si="89"/>
        <v>0</v>
      </c>
      <c r="N137" s="54">
        <f t="shared" si="89"/>
        <v>5</v>
      </c>
      <c r="O137" s="54">
        <f t="shared" si="89"/>
        <v>7</v>
      </c>
      <c r="P137" s="54">
        <f t="shared" si="89"/>
        <v>0</v>
      </c>
      <c r="Q137" s="54">
        <f t="shared" si="89"/>
        <v>0</v>
      </c>
      <c r="R137" s="54">
        <f t="shared" si="89"/>
        <v>56</v>
      </c>
      <c r="S137" s="54">
        <f t="shared" si="89"/>
        <v>116</v>
      </c>
      <c r="T137" s="62">
        <f t="shared" si="82"/>
        <v>78</v>
      </c>
      <c r="U137" s="55">
        <f t="shared" si="83"/>
        <v>152</v>
      </c>
      <c r="V137">
        <f t="shared" si="84"/>
        <v>230</v>
      </c>
    </row>
    <row r="138" spans="1:22" x14ac:dyDescent="0.2">
      <c r="A138" s="3" t="s">
        <v>0</v>
      </c>
      <c r="B138">
        <f>SUM(B132:B137)</f>
        <v>103</v>
      </c>
      <c r="C138">
        <f t="shared" ref="C138:V138" si="90">SUM(C132:C137)</f>
        <v>166</v>
      </c>
      <c r="D138">
        <f t="shared" si="90"/>
        <v>9</v>
      </c>
      <c r="E138">
        <f t="shared" si="90"/>
        <v>18</v>
      </c>
      <c r="F138">
        <f t="shared" si="90"/>
        <v>189</v>
      </c>
      <c r="G138">
        <f t="shared" si="90"/>
        <v>208</v>
      </c>
      <c r="H138">
        <f t="shared" si="90"/>
        <v>310</v>
      </c>
      <c r="I138">
        <f t="shared" si="90"/>
        <v>409</v>
      </c>
      <c r="J138">
        <f t="shared" si="90"/>
        <v>492</v>
      </c>
      <c r="K138">
        <f t="shared" si="90"/>
        <v>699</v>
      </c>
      <c r="L138">
        <f t="shared" si="90"/>
        <v>2</v>
      </c>
      <c r="M138">
        <f t="shared" si="90"/>
        <v>3</v>
      </c>
      <c r="N138">
        <f t="shared" si="90"/>
        <v>276</v>
      </c>
      <c r="O138">
        <f t="shared" si="90"/>
        <v>313</v>
      </c>
      <c r="P138">
        <f t="shared" si="90"/>
        <v>3</v>
      </c>
      <c r="Q138">
        <f t="shared" si="90"/>
        <v>6</v>
      </c>
      <c r="R138">
        <f t="shared" si="90"/>
        <v>3070</v>
      </c>
      <c r="S138">
        <f t="shared" si="90"/>
        <v>3416</v>
      </c>
      <c r="T138">
        <f t="shared" si="90"/>
        <v>4454</v>
      </c>
      <c r="U138">
        <f t="shared" si="90"/>
        <v>5238</v>
      </c>
      <c r="V138">
        <f t="shared" si="90"/>
        <v>9692</v>
      </c>
    </row>
    <row r="141" spans="1:22" x14ac:dyDescent="0.2">
      <c r="A141" s="110" t="s">
        <v>120</v>
      </c>
      <c r="B141" s="174" t="s">
        <v>85</v>
      </c>
      <c r="C141" s="173"/>
      <c r="D141" s="174" t="s">
        <v>86</v>
      </c>
      <c r="E141" s="175"/>
      <c r="F141" s="172" t="s">
        <v>87</v>
      </c>
      <c r="G141" s="173"/>
      <c r="H141" s="174" t="s">
        <v>88</v>
      </c>
      <c r="I141" s="175"/>
      <c r="J141" s="172" t="s">
        <v>4</v>
      </c>
      <c r="K141" s="173"/>
      <c r="L141" s="174" t="s">
        <v>89</v>
      </c>
      <c r="M141" s="175"/>
      <c r="N141" s="170" t="s">
        <v>90</v>
      </c>
      <c r="O141" s="171"/>
      <c r="P141" s="170" t="s">
        <v>91</v>
      </c>
      <c r="Q141" s="171"/>
      <c r="R141" s="172" t="s">
        <v>92</v>
      </c>
      <c r="S141" s="173"/>
      <c r="T141" s="174" t="s">
        <v>9</v>
      </c>
      <c r="U141" s="175"/>
    </row>
    <row r="142" spans="1:22" x14ac:dyDescent="0.2">
      <c r="A142" s="9"/>
      <c r="B142" s="4" t="s">
        <v>1</v>
      </c>
      <c r="C142" s="6" t="s">
        <v>2</v>
      </c>
      <c r="D142" s="4" t="s">
        <v>1</v>
      </c>
      <c r="E142" s="5" t="s">
        <v>2</v>
      </c>
      <c r="F142" s="7" t="s">
        <v>1</v>
      </c>
      <c r="G142" s="6" t="s">
        <v>2</v>
      </c>
      <c r="H142" s="4" t="s">
        <v>1</v>
      </c>
      <c r="I142" s="5" t="s">
        <v>2</v>
      </c>
      <c r="J142" s="7" t="s">
        <v>1</v>
      </c>
      <c r="K142" s="6" t="s">
        <v>2</v>
      </c>
      <c r="L142" s="4" t="s">
        <v>1</v>
      </c>
      <c r="M142" s="5" t="s">
        <v>2</v>
      </c>
      <c r="N142" s="4" t="s">
        <v>1</v>
      </c>
      <c r="O142" s="5" t="s">
        <v>2</v>
      </c>
      <c r="P142" s="4" t="s">
        <v>1</v>
      </c>
      <c r="Q142" s="5" t="s">
        <v>2</v>
      </c>
      <c r="R142" s="7" t="s">
        <v>1</v>
      </c>
      <c r="S142" s="6" t="s">
        <v>2</v>
      </c>
      <c r="T142" s="4" t="s">
        <v>1</v>
      </c>
      <c r="U142" s="5" t="s">
        <v>2</v>
      </c>
      <c r="V142" s="10" t="s">
        <v>0</v>
      </c>
    </row>
    <row r="143" spans="1:22" x14ac:dyDescent="0.2">
      <c r="A143" s="72" t="s">
        <v>77</v>
      </c>
      <c r="B143" s="19">
        <f>B20</f>
        <v>0</v>
      </c>
      <c r="C143" s="13">
        <f t="shared" ref="C143:S143" si="91">C20</f>
        <v>0</v>
      </c>
      <c r="D143" s="13">
        <f t="shared" si="91"/>
        <v>0</v>
      </c>
      <c r="E143" s="13">
        <f t="shared" si="91"/>
        <v>0</v>
      </c>
      <c r="F143" s="13">
        <f t="shared" si="91"/>
        <v>2</v>
      </c>
      <c r="G143" s="13">
        <f t="shared" si="91"/>
        <v>0</v>
      </c>
      <c r="H143" s="13">
        <f t="shared" si="91"/>
        <v>0</v>
      </c>
      <c r="I143" s="13">
        <f t="shared" si="91"/>
        <v>0</v>
      </c>
      <c r="J143" s="13">
        <f t="shared" si="91"/>
        <v>0</v>
      </c>
      <c r="K143" s="13">
        <f t="shared" si="91"/>
        <v>0</v>
      </c>
      <c r="L143" s="13">
        <f t="shared" si="91"/>
        <v>21</v>
      </c>
      <c r="M143" s="13">
        <f t="shared" si="91"/>
        <v>27</v>
      </c>
      <c r="N143" s="13">
        <f t="shared" si="91"/>
        <v>1</v>
      </c>
      <c r="O143" s="13">
        <f t="shared" si="91"/>
        <v>1</v>
      </c>
      <c r="P143" s="13">
        <f t="shared" si="91"/>
        <v>0</v>
      </c>
      <c r="Q143" s="13">
        <f t="shared" si="91"/>
        <v>0</v>
      </c>
      <c r="R143" s="13">
        <f t="shared" si="91"/>
        <v>10</v>
      </c>
      <c r="S143" s="13">
        <f t="shared" si="91"/>
        <v>8</v>
      </c>
      <c r="T143" s="19">
        <f t="shared" ref="T143:T148" si="92">B143+D143+F143+H143+J143+L143+N143+P143+R143</f>
        <v>34</v>
      </c>
      <c r="U143" s="50">
        <f t="shared" ref="U143:U148" si="93">C143+E143+G143+I143+K143+M143+O143+Q143+S143</f>
        <v>36</v>
      </c>
      <c r="V143">
        <f t="shared" ref="V143:V148" si="94">SUM(T143:U143)</f>
        <v>70</v>
      </c>
    </row>
    <row r="144" spans="1:22" x14ac:dyDescent="0.2">
      <c r="A144" s="73" t="s">
        <v>78</v>
      </c>
      <c r="B144" s="61">
        <f>B38</f>
        <v>59</v>
      </c>
      <c r="C144" s="47">
        <f t="shared" ref="C144:S144" si="95">C38</f>
        <v>72</v>
      </c>
      <c r="D144" s="47">
        <f t="shared" si="95"/>
        <v>3</v>
      </c>
      <c r="E144" s="47">
        <f t="shared" si="95"/>
        <v>6</v>
      </c>
      <c r="F144" s="47">
        <f t="shared" si="95"/>
        <v>44</v>
      </c>
      <c r="G144" s="47">
        <f t="shared" si="95"/>
        <v>76</v>
      </c>
      <c r="H144" s="47">
        <f t="shared" si="95"/>
        <v>82</v>
      </c>
      <c r="I144" s="47">
        <f t="shared" si="95"/>
        <v>73</v>
      </c>
      <c r="J144" s="47">
        <f t="shared" si="95"/>
        <v>138</v>
      </c>
      <c r="K144" s="47">
        <f t="shared" si="95"/>
        <v>220</v>
      </c>
      <c r="L144" s="47">
        <f t="shared" si="95"/>
        <v>104</v>
      </c>
      <c r="M144" s="47">
        <f t="shared" si="95"/>
        <v>94</v>
      </c>
      <c r="N144" s="47">
        <f t="shared" si="95"/>
        <v>114</v>
      </c>
      <c r="O144" s="47">
        <f t="shared" si="95"/>
        <v>135</v>
      </c>
      <c r="P144" s="47">
        <f t="shared" si="95"/>
        <v>1</v>
      </c>
      <c r="Q144" s="47">
        <f t="shared" si="95"/>
        <v>5</v>
      </c>
      <c r="R144" s="47">
        <f t="shared" si="95"/>
        <v>1896</v>
      </c>
      <c r="S144" s="47">
        <f t="shared" si="95"/>
        <v>3085</v>
      </c>
      <c r="T144" s="61">
        <f t="shared" si="92"/>
        <v>2441</v>
      </c>
      <c r="U144" s="52">
        <f t="shared" si="93"/>
        <v>3766</v>
      </c>
      <c r="V144">
        <f t="shared" si="94"/>
        <v>6207</v>
      </c>
    </row>
    <row r="145" spans="1:22" x14ac:dyDescent="0.2">
      <c r="A145" s="73" t="s">
        <v>79</v>
      </c>
      <c r="B145" s="61">
        <f>B50</f>
        <v>0</v>
      </c>
      <c r="C145" s="47">
        <f t="shared" ref="C145:S145" si="96">C50</f>
        <v>0</v>
      </c>
      <c r="D145" s="47">
        <f t="shared" si="96"/>
        <v>0</v>
      </c>
      <c r="E145" s="47">
        <f t="shared" si="96"/>
        <v>0</v>
      </c>
      <c r="F145" s="47">
        <f t="shared" si="96"/>
        <v>0</v>
      </c>
      <c r="G145" s="47">
        <f t="shared" si="96"/>
        <v>0</v>
      </c>
      <c r="H145" s="47">
        <f t="shared" si="96"/>
        <v>0</v>
      </c>
      <c r="I145" s="47">
        <f t="shared" si="96"/>
        <v>0</v>
      </c>
      <c r="J145" s="47">
        <f t="shared" si="96"/>
        <v>0</v>
      </c>
      <c r="K145" s="47">
        <f t="shared" si="96"/>
        <v>0</v>
      </c>
      <c r="L145" s="47">
        <f t="shared" si="96"/>
        <v>0</v>
      </c>
      <c r="M145" s="47">
        <f t="shared" si="96"/>
        <v>1</v>
      </c>
      <c r="N145" s="47">
        <f t="shared" si="96"/>
        <v>0</v>
      </c>
      <c r="O145" s="47">
        <f t="shared" si="96"/>
        <v>0</v>
      </c>
      <c r="P145" s="47">
        <f t="shared" si="96"/>
        <v>0</v>
      </c>
      <c r="Q145" s="47">
        <f t="shared" si="96"/>
        <v>0</v>
      </c>
      <c r="R145" s="47">
        <f t="shared" si="96"/>
        <v>4</v>
      </c>
      <c r="S145" s="47">
        <f t="shared" si="96"/>
        <v>6</v>
      </c>
      <c r="T145" s="61">
        <f t="shared" si="92"/>
        <v>4</v>
      </c>
      <c r="U145" s="52">
        <f t="shared" si="93"/>
        <v>7</v>
      </c>
      <c r="V145">
        <f t="shared" si="94"/>
        <v>11</v>
      </c>
    </row>
    <row r="146" spans="1:22" x14ac:dyDescent="0.2">
      <c r="A146" s="73" t="s">
        <v>80</v>
      </c>
      <c r="B146" s="61">
        <f>B62</f>
        <v>3</v>
      </c>
      <c r="C146" s="47">
        <f t="shared" ref="C146:S146" si="97">C62</f>
        <v>0</v>
      </c>
      <c r="D146" s="47">
        <f t="shared" si="97"/>
        <v>1</v>
      </c>
      <c r="E146" s="47">
        <f t="shared" si="97"/>
        <v>0</v>
      </c>
      <c r="F146" s="47">
        <f t="shared" si="97"/>
        <v>16</v>
      </c>
      <c r="G146" s="47">
        <f t="shared" si="97"/>
        <v>15</v>
      </c>
      <c r="H146" s="47">
        <f t="shared" si="97"/>
        <v>9</v>
      </c>
      <c r="I146" s="47">
        <f t="shared" si="97"/>
        <v>7</v>
      </c>
      <c r="J146" s="47">
        <f t="shared" si="97"/>
        <v>2</v>
      </c>
      <c r="K146" s="47">
        <f t="shared" si="97"/>
        <v>2</v>
      </c>
      <c r="L146" s="47">
        <f t="shared" si="97"/>
        <v>49</v>
      </c>
      <c r="M146" s="47">
        <f t="shared" si="97"/>
        <v>34</v>
      </c>
      <c r="N146" s="47">
        <f t="shared" si="97"/>
        <v>13</v>
      </c>
      <c r="O146" s="47">
        <f t="shared" si="97"/>
        <v>22</v>
      </c>
      <c r="P146" s="47">
        <f t="shared" si="97"/>
        <v>0</v>
      </c>
      <c r="Q146" s="47">
        <f t="shared" si="97"/>
        <v>0</v>
      </c>
      <c r="R146" s="47">
        <f t="shared" si="97"/>
        <v>110</v>
      </c>
      <c r="S146" s="47">
        <f t="shared" si="97"/>
        <v>197</v>
      </c>
      <c r="T146" s="61">
        <f t="shared" si="92"/>
        <v>203</v>
      </c>
      <c r="U146" s="52">
        <f t="shared" si="93"/>
        <v>277</v>
      </c>
      <c r="V146">
        <f t="shared" si="94"/>
        <v>480</v>
      </c>
    </row>
    <row r="147" spans="1:22" x14ac:dyDescent="0.2">
      <c r="A147" s="73" t="s">
        <v>81</v>
      </c>
      <c r="B147" s="61">
        <f>B74</f>
        <v>0</v>
      </c>
      <c r="C147" s="47">
        <f t="shared" ref="C147:S147" si="98">C74</f>
        <v>0</v>
      </c>
      <c r="D147" s="47">
        <f t="shared" si="98"/>
        <v>1</v>
      </c>
      <c r="E147" s="47">
        <f t="shared" si="98"/>
        <v>1</v>
      </c>
      <c r="F147" s="47">
        <f t="shared" si="98"/>
        <v>8</v>
      </c>
      <c r="G147" s="47">
        <f t="shared" si="98"/>
        <v>7</v>
      </c>
      <c r="H147" s="47">
        <f t="shared" si="98"/>
        <v>4</v>
      </c>
      <c r="I147" s="47">
        <f t="shared" si="98"/>
        <v>9</v>
      </c>
      <c r="J147" s="47">
        <f t="shared" si="98"/>
        <v>1</v>
      </c>
      <c r="K147" s="47">
        <f t="shared" si="98"/>
        <v>1</v>
      </c>
      <c r="L147" s="47">
        <f t="shared" si="98"/>
        <v>86</v>
      </c>
      <c r="M147" s="47">
        <f t="shared" si="98"/>
        <v>80</v>
      </c>
      <c r="N147" s="47">
        <f t="shared" si="98"/>
        <v>8</v>
      </c>
      <c r="O147" s="47">
        <f t="shared" si="98"/>
        <v>5</v>
      </c>
      <c r="P147" s="47">
        <f t="shared" si="98"/>
        <v>1</v>
      </c>
      <c r="Q147" s="47">
        <f t="shared" si="98"/>
        <v>1</v>
      </c>
      <c r="R147" s="47">
        <f t="shared" si="98"/>
        <v>84</v>
      </c>
      <c r="S147" s="47">
        <f t="shared" si="98"/>
        <v>127</v>
      </c>
      <c r="T147" s="61">
        <f t="shared" si="92"/>
        <v>193</v>
      </c>
      <c r="U147" s="52">
        <f t="shared" si="93"/>
        <v>231</v>
      </c>
      <c r="V147">
        <f t="shared" si="94"/>
        <v>424</v>
      </c>
    </row>
    <row r="148" spans="1:22" x14ac:dyDescent="0.2">
      <c r="A148" s="74" t="s">
        <v>112</v>
      </c>
      <c r="B148" s="62">
        <f>B92</f>
        <v>3</v>
      </c>
      <c r="C148" s="54">
        <f t="shared" ref="C148:S148" si="99">C92</f>
        <v>9</v>
      </c>
      <c r="D148" s="54">
        <f t="shared" si="99"/>
        <v>0</v>
      </c>
      <c r="E148" s="54">
        <f t="shared" si="99"/>
        <v>0</v>
      </c>
      <c r="F148" s="54">
        <f t="shared" si="99"/>
        <v>9</v>
      </c>
      <c r="G148" s="54">
        <f t="shared" si="99"/>
        <v>29</v>
      </c>
      <c r="H148" s="54">
        <f t="shared" si="99"/>
        <v>1</v>
      </c>
      <c r="I148" s="54">
        <f t="shared" si="99"/>
        <v>3</v>
      </c>
      <c r="J148" s="54">
        <f t="shared" si="99"/>
        <v>9</v>
      </c>
      <c r="K148" s="54">
        <f t="shared" si="99"/>
        <v>15</v>
      </c>
      <c r="L148" s="54">
        <f t="shared" si="99"/>
        <v>14</v>
      </c>
      <c r="M148" s="54">
        <f t="shared" si="99"/>
        <v>24</v>
      </c>
      <c r="N148" s="54">
        <f t="shared" si="99"/>
        <v>4</v>
      </c>
      <c r="O148" s="54">
        <f t="shared" si="99"/>
        <v>16</v>
      </c>
      <c r="P148" s="54">
        <f t="shared" si="99"/>
        <v>0</v>
      </c>
      <c r="Q148" s="54">
        <f t="shared" si="99"/>
        <v>0</v>
      </c>
      <c r="R148" s="54">
        <f t="shared" si="99"/>
        <v>93</v>
      </c>
      <c r="S148" s="54">
        <f t="shared" si="99"/>
        <v>226</v>
      </c>
      <c r="T148" s="62">
        <f t="shared" si="92"/>
        <v>133</v>
      </c>
      <c r="U148" s="55">
        <f t="shared" si="93"/>
        <v>322</v>
      </c>
      <c r="V148">
        <f t="shared" si="94"/>
        <v>455</v>
      </c>
    </row>
    <row r="149" spans="1:22" x14ac:dyDescent="0.2">
      <c r="A149" s="3" t="s">
        <v>0</v>
      </c>
      <c r="B149">
        <f>SUM(B143:B148)</f>
        <v>65</v>
      </c>
      <c r="C149">
        <f t="shared" ref="C149:V149" si="100">SUM(C143:C148)</f>
        <v>81</v>
      </c>
      <c r="D149">
        <f t="shared" si="100"/>
        <v>5</v>
      </c>
      <c r="E149">
        <f t="shared" si="100"/>
        <v>7</v>
      </c>
      <c r="F149">
        <f t="shared" si="100"/>
        <v>79</v>
      </c>
      <c r="G149">
        <f t="shared" si="100"/>
        <v>127</v>
      </c>
      <c r="H149">
        <f t="shared" si="100"/>
        <v>96</v>
      </c>
      <c r="I149">
        <f t="shared" si="100"/>
        <v>92</v>
      </c>
      <c r="J149">
        <f t="shared" si="100"/>
        <v>150</v>
      </c>
      <c r="K149">
        <f t="shared" si="100"/>
        <v>238</v>
      </c>
      <c r="L149">
        <f t="shared" si="100"/>
        <v>274</v>
      </c>
      <c r="M149">
        <f t="shared" si="100"/>
        <v>260</v>
      </c>
      <c r="N149">
        <f t="shared" si="100"/>
        <v>140</v>
      </c>
      <c r="O149">
        <f t="shared" si="100"/>
        <v>179</v>
      </c>
      <c r="P149">
        <f t="shared" si="100"/>
        <v>2</v>
      </c>
      <c r="Q149">
        <f t="shared" si="100"/>
        <v>6</v>
      </c>
      <c r="R149">
        <f t="shared" si="100"/>
        <v>2197</v>
      </c>
      <c r="S149">
        <f t="shared" si="100"/>
        <v>3649</v>
      </c>
      <c r="T149">
        <f t="shared" si="100"/>
        <v>3008</v>
      </c>
      <c r="U149">
        <f t="shared" si="100"/>
        <v>4639</v>
      </c>
      <c r="V149">
        <f t="shared" si="100"/>
        <v>7647</v>
      </c>
    </row>
    <row r="151" spans="1:22" x14ac:dyDescent="0.2">
      <c r="A151" s="110" t="s">
        <v>121</v>
      </c>
      <c r="B151" s="174" t="s">
        <v>85</v>
      </c>
      <c r="C151" s="173"/>
      <c r="D151" s="174" t="s">
        <v>86</v>
      </c>
      <c r="E151" s="175"/>
      <c r="F151" s="172" t="s">
        <v>87</v>
      </c>
      <c r="G151" s="173"/>
      <c r="H151" s="174" t="s">
        <v>88</v>
      </c>
      <c r="I151" s="175"/>
      <c r="J151" s="172" t="s">
        <v>4</v>
      </c>
      <c r="K151" s="173"/>
      <c r="L151" s="174" t="s">
        <v>89</v>
      </c>
      <c r="M151" s="175"/>
      <c r="N151" s="170" t="s">
        <v>90</v>
      </c>
      <c r="O151" s="171"/>
      <c r="P151" s="170" t="s">
        <v>91</v>
      </c>
      <c r="Q151" s="171"/>
      <c r="R151" s="172" t="s">
        <v>92</v>
      </c>
      <c r="S151" s="173"/>
      <c r="T151" s="174" t="s">
        <v>9</v>
      </c>
      <c r="U151" s="175"/>
    </row>
    <row r="152" spans="1:22" x14ac:dyDescent="0.2">
      <c r="A152" s="9"/>
      <c r="B152" s="4" t="s">
        <v>1</v>
      </c>
      <c r="C152" s="6" t="s">
        <v>2</v>
      </c>
      <c r="D152" s="4" t="s">
        <v>1</v>
      </c>
      <c r="E152" s="5" t="s">
        <v>2</v>
      </c>
      <c r="F152" s="7" t="s">
        <v>1</v>
      </c>
      <c r="G152" s="6" t="s">
        <v>2</v>
      </c>
      <c r="H152" s="4" t="s">
        <v>1</v>
      </c>
      <c r="I152" s="5" t="s">
        <v>2</v>
      </c>
      <c r="J152" s="7" t="s">
        <v>1</v>
      </c>
      <c r="K152" s="6" t="s">
        <v>2</v>
      </c>
      <c r="L152" s="4" t="s">
        <v>1</v>
      </c>
      <c r="M152" s="5" t="s">
        <v>2</v>
      </c>
      <c r="N152" s="4" t="s">
        <v>1</v>
      </c>
      <c r="O152" s="5" t="s">
        <v>2</v>
      </c>
      <c r="P152" s="4" t="s">
        <v>1</v>
      </c>
      <c r="Q152" s="5" t="s">
        <v>2</v>
      </c>
      <c r="R152" s="7" t="s">
        <v>1</v>
      </c>
      <c r="S152" s="6" t="s">
        <v>2</v>
      </c>
      <c r="T152" s="4" t="s">
        <v>1</v>
      </c>
      <c r="U152" s="5" t="s">
        <v>2</v>
      </c>
      <c r="V152" s="10" t="s">
        <v>0</v>
      </c>
    </row>
    <row r="153" spans="1:22" x14ac:dyDescent="0.2">
      <c r="A153" s="72" t="s">
        <v>77</v>
      </c>
      <c r="B153" s="19">
        <f>B21</f>
        <v>0</v>
      </c>
      <c r="C153" s="13">
        <f t="shared" ref="C153:S153" si="101">C21</f>
        <v>0</v>
      </c>
      <c r="D153" s="13">
        <f t="shared" si="101"/>
        <v>0</v>
      </c>
      <c r="E153" s="13">
        <f t="shared" si="101"/>
        <v>0</v>
      </c>
      <c r="F153" s="13">
        <f t="shared" si="101"/>
        <v>0</v>
      </c>
      <c r="G153" s="13">
        <f t="shared" si="101"/>
        <v>0</v>
      </c>
      <c r="H153" s="13">
        <f t="shared" si="101"/>
        <v>0</v>
      </c>
      <c r="I153" s="13">
        <f t="shared" si="101"/>
        <v>0</v>
      </c>
      <c r="J153" s="13">
        <f t="shared" si="101"/>
        <v>0</v>
      </c>
      <c r="K153" s="13">
        <f t="shared" si="101"/>
        <v>0</v>
      </c>
      <c r="L153" s="13">
        <f t="shared" si="101"/>
        <v>0</v>
      </c>
      <c r="M153" s="13">
        <f t="shared" si="101"/>
        <v>0</v>
      </c>
      <c r="N153" s="13">
        <f t="shared" si="101"/>
        <v>0</v>
      </c>
      <c r="O153" s="13">
        <f t="shared" si="101"/>
        <v>0</v>
      </c>
      <c r="P153" s="13">
        <f t="shared" si="101"/>
        <v>0</v>
      </c>
      <c r="Q153" s="13">
        <f t="shared" si="101"/>
        <v>0</v>
      </c>
      <c r="R153" s="13">
        <f t="shared" si="101"/>
        <v>1</v>
      </c>
      <c r="S153" s="13">
        <f t="shared" si="101"/>
        <v>0</v>
      </c>
      <c r="T153" s="19">
        <f t="shared" ref="T153:T158" si="102">B153+D153+F153+H153+J153+L153+N153+P153+R153</f>
        <v>1</v>
      </c>
      <c r="U153" s="50">
        <f t="shared" ref="U153:U158" si="103">C153+E153+G153+I153+K153+M153+O153+Q153+S153</f>
        <v>0</v>
      </c>
      <c r="V153">
        <f t="shared" ref="V153:V158" si="104">SUM(T153:U153)</f>
        <v>1</v>
      </c>
    </row>
    <row r="154" spans="1:22" x14ac:dyDescent="0.2">
      <c r="A154" s="73" t="s">
        <v>78</v>
      </c>
      <c r="B154" s="61">
        <f>B39</f>
        <v>7</v>
      </c>
      <c r="C154" s="47">
        <f t="shared" ref="C154:S154" si="105">C39</f>
        <v>11</v>
      </c>
      <c r="D154" s="47">
        <f t="shared" si="105"/>
        <v>0</v>
      </c>
      <c r="E154" s="47">
        <f t="shared" si="105"/>
        <v>0</v>
      </c>
      <c r="F154" s="47">
        <f t="shared" si="105"/>
        <v>6</v>
      </c>
      <c r="G154" s="47">
        <f t="shared" si="105"/>
        <v>10</v>
      </c>
      <c r="H154" s="47">
        <f t="shared" si="105"/>
        <v>2</v>
      </c>
      <c r="I154" s="47">
        <f t="shared" si="105"/>
        <v>4</v>
      </c>
      <c r="J154" s="47">
        <f t="shared" si="105"/>
        <v>5</v>
      </c>
      <c r="K154" s="47">
        <f t="shared" si="105"/>
        <v>19</v>
      </c>
      <c r="L154" s="47">
        <f t="shared" si="105"/>
        <v>0</v>
      </c>
      <c r="M154" s="47">
        <f t="shared" si="105"/>
        <v>0</v>
      </c>
      <c r="N154" s="47">
        <f t="shared" si="105"/>
        <v>7</v>
      </c>
      <c r="O154" s="47">
        <f t="shared" si="105"/>
        <v>13</v>
      </c>
      <c r="P154" s="47">
        <f t="shared" si="105"/>
        <v>0</v>
      </c>
      <c r="Q154" s="47">
        <f t="shared" si="105"/>
        <v>0</v>
      </c>
      <c r="R154" s="47">
        <f t="shared" si="105"/>
        <v>199</v>
      </c>
      <c r="S154" s="47">
        <f t="shared" si="105"/>
        <v>201</v>
      </c>
      <c r="T154" s="61">
        <f t="shared" si="102"/>
        <v>226</v>
      </c>
      <c r="U154" s="52">
        <f t="shared" si="103"/>
        <v>258</v>
      </c>
      <c r="V154">
        <f t="shared" si="104"/>
        <v>484</v>
      </c>
    </row>
    <row r="155" spans="1:22" x14ac:dyDescent="0.2">
      <c r="A155" s="73" t="s">
        <v>79</v>
      </c>
      <c r="B155" s="61">
        <f>B51</f>
        <v>0</v>
      </c>
      <c r="C155" s="47">
        <f t="shared" ref="C155:S155" si="106">C51</f>
        <v>0</v>
      </c>
      <c r="D155" s="47">
        <f t="shared" si="106"/>
        <v>0</v>
      </c>
      <c r="E155" s="47">
        <f t="shared" si="106"/>
        <v>0</v>
      </c>
      <c r="F155" s="47">
        <f t="shared" si="106"/>
        <v>0</v>
      </c>
      <c r="G155" s="47">
        <f t="shared" si="106"/>
        <v>0</v>
      </c>
      <c r="H155" s="47">
        <f t="shared" si="106"/>
        <v>0</v>
      </c>
      <c r="I155" s="47">
        <f t="shared" si="106"/>
        <v>0</v>
      </c>
      <c r="J155" s="47">
        <f t="shared" si="106"/>
        <v>0</v>
      </c>
      <c r="K155" s="47">
        <f t="shared" si="106"/>
        <v>0</v>
      </c>
      <c r="L155" s="47">
        <f t="shared" si="106"/>
        <v>0</v>
      </c>
      <c r="M155" s="47">
        <f t="shared" si="106"/>
        <v>0</v>
      </c>
      <c r="N155" s="47">
        <f t="shared" si="106"/>
        <v>0</v>
      </c>
      <c r="O155" s="47">
        <f t="shared" si="106"/>
        <v>0</v>
      </c>
      <c r="P155" s="47">
        <f t="shared" si="106"/>
        <v>0</v>
      </c>
      <c r="Q155" s="47">
        <f t="shared" si="106"/>
        <v>0</v>
      </c>
      <c r="R155" s="47">
        <f t="shared" si="106"/>
        <v>0</v>
      </c>
      <c r="S155" s="47">
        <f t="shared" si="106"/>
        <v>0</v>
      </c>
      <c r="T155" s="61">
        <f t="shared" si="102"/>
        <v>0</v>
      </c>
      <c r="U155" s="52">
        <f t="shared" si="103"/>
        <v>0</v>
      </c>
      <c r="V155">
        <f t="shared" si="104"/>
        <v>0</v>
      </c>
    </row>
    <row r="156" spans="1:22" x14ac:dyDescent="0.2">
      <c r="A156" s="73" t="s">
        <v>80</v>
      </c>
      <c r="B156" s="61">
        <f>B63</f>
        <v>0</v>
      </c>
      <c r="C156" s="47">
        <f t="shared" ref="C156:S156" si="107">C63</f>
        <v>0</v>
      </c>
      <c r="D156" s="47">
        <f t="shared" si="107"/>
        <v>0</v>
      </c>
      <c r="E156" s="47">
        <f t="shared" si="107"/>
        <v>0</v>
      </c>
      <c r="F156" s="47">
        <f t="shared" si="107"/>
        <v>0</v>
      </c>
      <c r="G156" s="47">
        <f t="shared" si="107"/>
        <v>1</v>
      </c>
      <c r="H156" s="47">
        <f t="shared" si="107"/>
        <v>0</v>
      </c>
      <c r="I156" s="47">
        <f t="shared" si="107"/>
        <v>0</v>
      </c>
      <c r="J156" s="47">
        <f t="shared" si="107"/>
        <v>0</v>
      </c>
      <c r="K156" s="47">
        <f t="shared" si="107"/>
        <v>0</v>
      </c>
      <c r="L156" s="47">
        <f t="shared" si="107"/>
        <v>0</v>
      </c>
      <c r="M156" s="47">
        <f t="shared" si="107"/>
        <v>0</v>
      </c>
      <c r="N156" s="47">
        <f t="shared" si="107"/>
        <v>4</v>
      </c>
      <c r="O156" s="47">
        <f t="shared" si="107"/>
        <v>2</v>
      </c>
      <c r="P156" s="47">
        <f t="shared" si="107"/>
        <v>0</v>
      </c>
      <c r="Q156" s="47">
        <f t="shared" si="107"/>
        <v>0</v>
      </c>
      <c r="R156" s="47">
        <f t="shared" si="107"/>
        <v>11</v>
      </c>
      <c r="S156" s="47">
        <f t="shared" si="107"/>
        <v>30</v>
      </c>
      <c r="T156" s="61">
        <f t="shared" si="102"/>
        <v>15</v>
      </c>
      <c r="U156" s="52">
        <f t="shared" si="103"/>
        <v>33</v>
      </c>
      <c r="V156">
        <f t="shared" si="104"/>
        <v>48</v>
      </c>
    </row>
    <row r="157" spans="1:22" x14ac:dyDescent="0.2">
      <c r="A157" s="73" t="s">
        <v>81</v>
      </c>
      <c r="B157" s="61">
        <f>B75</f>
        <v>0</v>
      </c>
      <c r="C157" s="47">
        <f t="shared" ref="C157:S157" si="108">C75</f>
        <v>0</v>
      </c>
      <c r="D157" s="47">
        <f t="shared" si="108"/>
        <v>0</v>
      </c>
      <c r="E157" s="47">
        <f t="shared" si="108"/>
        <v>0</v>
      </c>
      <c r="F157" s="47">
        <f t="shared" si="108"/>
        <v>1</v>
      </c>
      <c r="G157" s="47">
        <f t="shared" si="108"/>
        <v>1</v>
      </c>
      <c r="H157" s="47">
        <f t="shared" si="108"/>
        <v>0</v>
      </c>
      <c r="I157" s="47">
        <f t="shared" si="108"/>
        <v>0</v>
      </c>
      <c r="J157" s="47">
        <f t="shared" si="108"/>
        <v>0</v>
      </c>
      <c r="K157" s="47">
        <f t="shared" si="108"/>
        <v>0</v>
      </c>
      <c r="L157" s="47">
        <f t="shared" si="108"/>
        <v>0</v>
      </c>
      <c r="M157" s="47">
        <f t="shared" si="108"/>
        <v>0</v>
      </c>
      <c r="N157" s="47">
        <f t="shared" si="108"/>
        <v>0</v>
      </c>
      <c r="O157" s="47">
        <f t="shared" si="108"/>
        <v>1</v>
      </c>
      <c r="P157" s="47">
        <f t="shared" si="108"/>
        <v>0</v>
      </c>
      <c r="Q157" s="47">
        <f t="shared" si="108"/>
        <v>0</v>
      </c>
      <c r="R157" s="47">
        <f t="shared" si="108"/>
        <v>6</v>
      </c>
      <c r="S157" s="47">
        <f t="shared" si="108"/>
        <v>2</v>
      </c>
      <c r="T157" s="61">
        <f t="shared" si="102"/>
        <v>7</v>
      </c>
      <c r="U157" s="52">
        <f t="shared" si="103"/>
        <v>4</v>
      </c>
      <c r="V157">
        <f t="shared" si="104"/>
        <v>11</v>
      </c>
    </row>
    <row r="158" spans="1:22" x14ac:dyDescent="0.2">
      <c r="A158" s="74" t="s">
        <v>112</v>
      </c>
      <c r="B158" s="62">
        <f>B93</f>
        <v>0</v>
      </c>
      <c r="C158" s="54">
        <f t="shared" ref="C158:S158" si="109">C93</f>
        <v>0</v>
      </c>
      <c r="D158" s="54">
        <f t="shared" si="109"/>
        <v>0</v>
      </c>
      <c r="E158" s="54">
        <f t="shared" si="109"/>
        <v>0</v>
      </c>
      <c r="F158" s="54">
        <f t="shared" si="109"/>
        <v>4</v>
      </c>
      <c r="G158" s="54">
        <f t="shared" si="109"/>
        <v>2</v>
      </c>
      <c r="H158" s="54">
        <f t="shared" si="109"/>
        <v>0</v>
      </c>
      <c r="I158" s="54">
        <f t="shared" si="109"/>
        <v>0</v>
      </c>
      <c r="J158" s="54">
        <f t="shared" si="109"/>
        <v>2</v>
      </c>
      <c r="K158" s="54">
        <f t="shared" si="109"/>
        <v>0</v>
      </c>
      <c r="L158" s="54">
        <f t="shared" si="109"/>
        <v>0</v>
      </c>
      <c r="M158" s="54">
        <f t="shared" si="109"/>
        <v>0</v>
      </c>
      <c r="N158" s="54">
        <f t="shared" si="109"/>
        <v>5</v>
      </c>
      <c r="O158" s="54">
        <f t="shared" si="109"/>
        <v>2</v>
      </c>
      <c r="P158" s="54">
        <f t="shared" si="109"/>
        <v>0</v>
      </c>
      <c r="Q158" s="54">
        <f t="shared" si="109"/>
        <v>0</v>
      </c>
      <c r="R158" s="54">
        <f t="shared" si="109"/>
        <v>24</v>
      </c>
      <c r="S158" s="54">
        <f t="shared" si="109"/>
        <v>52</v>
      </c>
      <c r="T158" s="62">
        <f t="shared" si="102"/>
        <v>35</v>
      </c>
      <c r="U158" s="55">
        <f t="shared" si="103"/>
        <v>56</v>
      </c>
      <c r="V158">
        <f t="shared" si="104"/>
        <v>91</v>
      </c>
    </row>
    <row r="159" spans="1:22" x14ac:dyDescent="0.2">
      <c r="A159" s="3" t="s">
        <v>0</v>
      </c>
      <c r="B159">
        <f>SUM(B153:B158)</f>
        <v>7</v>
      </c>
      <c r="C159">
        <f t="shared" ref="C159:V159" si="110">SUM(C153:C158)</f>
        <v>11</v>
      </c>
      <c r="D159">
        <f t="shared" si="110"/>
        <v>0</v>
      </c>
      <c r="E159">
        <f t="shared" si="110"/>
        <v>0</v>
      </c>
      <c r="F159">
        <f t="shared" si="110"/>
        <v>11</v>
      </c>
      <c r="G159">
        <f t="shared" si="110"/>
        <v>14</v>
      </c>
      <c r="H159">
        <f t="shared" si="110"/>
        <v>2</v>
      </c>
      <c r="I159">
        <f t="shared" si="110"/>
        <v>4</v>
      </c>
      <c r="J159">
        <f t="shared" si="110"/>
        <v>7</v>
      </c>
      <c r="K159">
        <f t="shared" si="110"/>
        <v>19</v>
      </c>
      <c r="L159">
        <f t="shared" si="110"/>
        <v>0</v>
      </c>
      <c r="M159">
        <f t="shared" si="110"/>
        <v>0</v>
      </c>
      <c r="N159">
        <f t="shared" si="110"/>
        <v>16</v>
      </c>
      <c r="O159">
        <f t="shared" si="110"/>
        <v>18</v>
      </c>
      <c r="P159">
        <f t="shared" si="110"/>
        <v>0</v>
      </c>
      <c r="Q159">
        <f t="shared" si="110"/>
        <v>0</v>
      </c>
      <c r="R159">
        <f t="shared" si="110"/>
        <v>241</v>
      </c>
      <c r="S159">
        <f t="shared" si="110"/>
        <v>285</v>
      </c>
      <c r="T159">
        <f t="shared" si="110"/>
        <v>284</v>
      </c>
      <c r="U159">
        <f t="shared" si="110"/>
        <v>351</v>
      </c>
      <c r="V159">
        <f t="shared" si="110"/>
        <v>635</v>
      </c>
    </row>
    <row r="160" spans="1:22" x14ac:dyDescent="0.2">
      <c r="A160" s="3"/>
    </row>
    <row r="161" spans="1:25" x14ac:dyDescent="0.2">
      <c r="A161" s="3"/>
    </row>
    <row r="162" spans="1:25" x14ac:dyDescent="0.2">
      <c r="A162" s="2" t="s">
        <v>3</v>
      </c>
    </row>
    <row r="163" spans="1:25" x14ac:dyDescent="0.2">
      <c r="A163" s="2" t="s">
        <v>123</v>
      </c>
    </row>
    <row r="164" spans="1:25" x14ac:dyDescent="0.2">
      <c r="A164" s="2" t="s">
        <v>566</v>
      </c>
    </row>
    <row r="165" spans="1:25" x14ac:dyDescent="0.2">
      <c r="A165" s="2"/>
    </row>
    <row r="167" spans="1:25" x14ac:dyDescent="0.2">
      <c r="A167" s="68" t="s">
        <v>64</v>
      </c>
      <c r="B167" s="174" t="s">
        <v>85</v>
      </c>
      <c r="C167" s="173"/>
      <c r="D167" s="174" t="s">
        <v>86</v>
      </c>
      <c r="E167" s="175"/>
      <c r="F167" s="172" t="s">
        <v>87</v>
      </c>
      <c r="G167" s="173"/>
      <c r="H167" s="174" t="s">
        <v>88</v>
      </c>
      <c r="I167" s="175"/>
      <c r="J167" s="172" t="s">
        <v>4</v>
      </c>
      <c r="K167" s="173"/>
      <c r="L167" s="174" t="s">
        <v>89</v>
      </c>
      <c r="M167" s="175"/>
      <c r="N167" s="170" t="s">
        <v>90</v>
      </c>
      <c r="O167" s="171"/>
      <c r="P167" s="170" t="s">
        <v>91</v>
      </c>
      <c r="Q167" s="171"/>
      <c r="R167" s="172" t="s">
        <v>92</v>
      </c>
      <c r="S167" s="173"/>
      <c r="T167" s="174" t="s">
        <v>9</v>
      </c>
      <c r="U167" s="175"/>
      <c r="X167" s="26"/>
      <c r="Y167" s="26"/>
    </row>
    <row r="168" spans="1:25" x14ac:dyDescent="0.2">
      <c r="A168" s="9"/>
      <c r="B168" s="4" t="s">
        <v>1</v>
      </c>
      <c r="C168" s="6" t="s">
        <v>2</v>
      </c>
      <c r="D168" s="4" t="s">
        <v>1</v>
      </c>
      <c r="E168" s="5" t="s">
        <v>2</v>
      </c>
      <c r="F168" s="7" t="s">
        <v>1</v>
      </c>
      <c r="G168" s="6" t="s">
        <v>2</v>
      </c>
      <c r="H168" s="4" t="s">
        <v>1</v>
      </c>
      <c r="I168" s="5" t="s">
        <v>2</v>
      </c>
      <c r="J168" s="7" t="s">
        <v>1</v>
      </c>
      <c r="K168" s="6" t="s">
        <v>2</v>
      </c>
      <c r="L168" s="4" t="s">
        <v>1</v>
      </c>
      <c r="M168" s="5" t="s">
        <v>2</v>
      </c>
      <c r="N168" s="4" t="s">
        <v>1</v>
      </c>
      <c r="O168" s="5" t="s">
        <v>2</v>
      </c>
      <c r="P168" s="4" t="s">
        <v>1</v>
      </c>
      <c r="Q168" s="5" t="s">
        <v>2</v>
      </c>
      <c r="R168" s="7" t="s">
        <v>1</v>
      </c>
      <c r="S168" s="6" t="s">
        <v>2</v>
      </c>
      <c r="T168" s="4" t="s">
        <v>1</v>
      </c>
      <c r="U168" s="5" t="s">
        <v>2</v>
      </c>
      <c r="V168" s="10" t="s">
        <v>0</v>
      </c>
      <c r="W168" s="10"/>
      <c r="X168" s="10"/>
      <c r="Y168" s="10"/>
    </row>
    <row r="169" spans="1:25" x14ac:dyDescent="0.2">
      <c r="A169" s="76" t="s">
        <v>65</v>
      </c>
      <c r="B169" s="19">
        <f>Fresh!F134</f>
        <v>0</v>
      </c>
      <c r="C169" s="13">
        <f>Fresh!G134</f>
        <v>0</v>
      </c>
      <c r="D169" s="13">
        <f>Fresh!H134</f>
        <v>0</v>
      </c>
      <c r="E169" s="13">
        <f>Fresh!I134</f>
        <v>0</v>
      </c>
      <c r="F169" s="13">
        <f>Fresh!J134</f>
        <v>0</v>
      </c>
      <c r="G169" s="13">
        <f>Fresh!K134</f>
        <v>0</v>
      </c>
      <c r="H169" s="13">
        <f>Fresh!L134</f>
        <v>0</v>
      </c>
      <c r="I169" s="13">
        <f>Fresh!M134</f>
        <v>0</v>
      </c>
      <c r="J169" s="13">
        <f>Fresh!N134</f>
        <v>0</v>
      </c>
      <c r="K169" s="13">
        <f>Fresh!O134</f>
        <v>0</v>
      </c>
      <c r="L169" s="13">
        <f>Fresh!P134</f>
        <v>0</v>
      </c>
      <c r="M169" s="13">
        <f>Fresh!Q134</f>
        <v>0</v>
      </c>
      <c r="N169" s="13">
        <f>Fresh!R134</f>
        <v>0</v>
      </c>
      <c r="O169" s="13">
        <f>Fresh!S134</f>
        <v>0</v>
      </c>
      <c r="P169" s="13">
        <f>Fresh!T134</f>
        <v>0</v>
      </c>
      <c r="Q169" s="13">
        <f>Fresh!U134</f>
        <v>0</v>
      </c>
      <c r="R169" s="13">
        <f>Fresh!V134</f>
        <v>0</v>
      </c>
      <c r="S169" s="13">
        <f>Fresh!W134</f>
        <v>0</v>
      </c>
      <c r="T169" s="19">
        <f t="shared" ref="T169:U173" si="111">B169+D169+F169+H169+J169+L169+N169+P169+R169</f>
        <v>0</v>
      </c>
      <c r="U169" s="50">
        <f t="shared" si="111"/>
        <v>0</v>
      </c>
      <c r="V169">
        <f>SUM(T169:U169)</f>
        <v>0</v>
      </c>
    </row>
    <row r="170" spans="1:25" x14ac:dyDescent="0.2">
      <c r="A170" s="77" t="s">
        <v>66</v>
      </c>
      <c r="B170" s="61">
        <f>Soph!F132</f>
        <v>0</v>
      </c>
      <c r="C170" s="47">
        <f>Soph!G132</f>
        <v>0</v>
      </c>
      <c r="D170" s="47">
        <f>Soph!H132</f>
        <v>0</v>
      </c>
      <c r="E170" s="47">
        <f>Soph!I132</f>
        <v>0</v>
      </c>
      <c r="F170" s="47">
        <f>Soph!J132</f>
        <v>0</v>
      </c>
      <c r="G170" s="47">
        <f>Soph!K132</f>
        <v>0</v>
      </c>
      <c r="H170" s="47">
        <f>Soph!L132</f>
        <v>0</v>
      </c>
      <c r="I170" s="47">
        <f>Soph!M132</f>
        <v>0</v>
      </c>
      <c r="J170" s="47">
        <f>Soph!N132</f>
        <v>0</v>
      </c>
      <c r="K170" s="47">
        <f>Soph!O132</f>
        <v>0</v>
      </c>
      <c r="L170" s="47">
        <f>Soph!P132</f>
        <v>0</v>
      </c>
      <c r="M170" s="47">
        <f>Soph!Q132</f>
        <v>0</v>
      </c>
      <c r="N170" s="47">
        <f>Soph!R132</f>
        <v>0</v>
      </c>
      <c r="O170" s="47">
        <f>Soph!S132</f>
        <v>0</v>
      </c>
      <c r="P170" s="47">
        <f>Soph!T132</f>
        <v>0</v>
      </c>
      <c r="Q170" s="47">
        <f>Soph!U132</f>
        <v>0</v>
      </c>
      <c r="R170" s="47">
        <f>Soph!V132</f>
        <v>0</v>
      </c>
      <c r="S170" s="47">
        <f>Soph!W132</f>
        <v>0</v>
      </c>
      <c r="T170" s="61">
        <f t="shared" si="111"/>
        <v>0</v>
      </c>
      <c r="U170" s="52">
        <f t="shared" si="111"/>
        <v>0</v>
      </c>
      <c r="V170">
        <f>SUM(T170:U170)</f>
        <v>0</v>
      </c>
    </row>
    <row r="171" spans="1:25" x14ac:dyDescent="0.2">
      <c r="A171" s="73" t="s">
        <v>67</v>
      </c>
      <c r="B171" s="61">
        <f>Junior!F135</f>
        <v>0</v>
      </c>
      <c r="C171" s="47">
        <f>Junior!G135</f>
        <v>0</v>
      </c>
      <c r="D171" s="47">
        <f>Junior!H135</f>
        <v>0</v>
      </c>
      <c r="E171" s="47">
        <f>Junior!I135</f>
        <v>0</v>
      </c>
      <c r="F171" s="47">
        <f>Junior!J135</f>
        <v>0</v>
      </c>
      <c r="G171" s="47">
        <f>Junior!K135</f>
        <v>0</v>
      </c>
      <c r="H171" s="47">
        <f>Junior!L135</f>
        <v>0</v>
      </c>
      <c r="I171" s="47">
        <f>Junior!M135</f>
        <v>0</v>
      </c>
      <c r="J171" s="47">
        <f>Junior!N135</f>
        <v>0</v>
      </c>
      <c r="K171" s="47">
        <f>Junior!O135</f>
        <v>0</v>
      </c>
      <c r="L171" s="47">
        <f>Junior!P135</f>
        <v>0</v>
      </c>
      <c r="M171" s="47">
        <f>Junior!Q135</f>
        <v>0</v>
      </c>
      <c r="N171" s="47">
        <f>Junior!R135</f>
        <v>0</v>
      </c>
      <c r="O171" s="47">
        <f>Junior!S135</f>
        <v>0</v>
      </c>
      <c r="P171" s="47">
        <f>Junior!T135</f>
        <v>0</v>
      </c>
      <c r="Q171" s="47">
        <f>Junior!U135</f>
        <v>0</v>
      </c>
      <c r="R171" s="47">
        <f>Junior!V135</f>
        <v>0</v>
      </c>
      <c r="S171" s="47">
        <f>Junior!W135</f>
        <v>0</v>
      </c>
      <c r="T171" s="61">
        <f t="shared" si="111"/>
        <v>0</v>
      </c>
      <c r="U171" s="52">
        <f t="shared" si="111"/>
        <v>0</v>
      </c>
      <c r="V171">
        <f>SUM(T171:U171)</f>
        <v>0</v>
      </c>
    </row>
    <row r="172" spans="1:25" x14ac:dyDescent="0.2">
      <c r="A172" s="73" t="s">
        <v>68</v>
      </c>
      <c r="B172" s="61">
        <f>Senior!F128</f>
        <v>0</v>
      </c>
      <c r="C172" s="47">
        <f>Senior!G128</f>
        <v>0</v>
      </c>
      <c r="D172" s="47">
        <f>Senior!H128</f>
        <v>0</v>
      </c>
      <c r="E172" s="47">
        <f>Senior!I128</f>
        <v>0</v>
      </c>
      <c r="F172" s="47">
        <f>Senior!J128</f>
        <v>0</v>
      </c>
      <c r="G172" s="47">
        <f>Senior!K128</f>
        <v>0</v>
      </c>
      <c r="H172" s="47">
        <f>Senior!L128</f>
        <v>0</v>
      </c>
      <c r="I172" s="47">
        <f>Senior!M128</f>
        <v>0</v>
      </c>
      <c r="J172" s="47">
        <f>Senior!N128</f>
        <v>0</v>
      </c>
      <c r="K172" s="47">
        <f>Senior!O128</f>
        <v>0</v>
      </c>
      <c r="L172" s="47">
        <f>Senior!P128</f>
        <v>0</v>
      </c>
      <c r="M172" s="47">
        <f>Senior!Q128</f>
        <v>0</v>
      </c>
      <c r="N172" s="47">
        <f>Senior!R128</f>
        <v>0</v>
      </c>
      <c r="O172" s="47">
        <f>Senior!S128</f>
        <v>0</v>
      </c>
      <c r="P172" s="47">
        <f>Senior!T128</f>
        <v>0</v>
      </c>
      <c r="Q172" s="47">
        <f>Senior!U128</f>
        <v>0</v>
      </c>
      <c r="R172" s="47">
        <f>Senior!V128</f>
        <v>0</v>
      </c>
      <c r="S172" s="47">
        <f>Senior!W128</f>
        <v>0</v>
      </c>
      <c r="T172" s="61">
        <f t="shared" si="111"/>
        <v>0</v>
      </c>
      <c r="U172" s="52">
        <f t="shared" si="111"/>
        <v>0</v>
      </c>
      <c r="V172">
        <f>SUM(T172:U172)</f>
        <v>0</v>
      </c>
    </row>
    <row r="173" spans="1:25" x14ac:dyDescent="0.2">
      <c r="A173" s="74" t="s">
        <v>69</v>
      </c>
      <c r="B173" s="62">
        <f>Grad!F121</f>
        <v>0</v>
      </c>
      <c r="C173" s="54">
        <f>Grad!G121</f>
        <v>0</v>
      </c>
      <c r="D173" s="54">
        <f>Grad!H121</f>
        <v>0</v>
      </c>
      <c r="E173" s="54">
        <f>Grad!I121</f>
        <v>0</v>
      </c>
      <c r="F173" s="54">
        <f>Grad!J121</f>
        <v>0</v>
      </c>
      <c r="G173" s="54">
        <f>Grad!K121</f>
        <v>0</v>
      </c>
      <c r="H173" s="54">
        <f>Grad!L121</f>
        <v>0</v>
      </c>
      <c r="I173" s="54">
        <f>Grad!M121</f>
        <v>0</v>
      </c>
      <c r="J173" s="54">
        <f>Grad!N121</f>
        <v>0</v>
      </c>
      <c r="K173" s="54">
        <f>Grad!O121</f>
        <v>0</v>
      </c>
      <c r="L173" s="54">
        <f>Grad!P121</f>
        <v>0</v>
      </c>
      <c r="M173" s="54">
        <f>Grad!Q121</f>
        <v>0</v>
      </c>
      <c r="N173" s="54">
        <f>Grad!R121</f>
        <v>0</v>
      </c>
      <c r="O173" s="54">
        <f>Grad!S121</f>
        <v>0</v>
      </c>
      <c r="P173" s="54">
        <f>Grad!T121</f>
        <v>0</v>
      </c>
      <c r="Q173" s="54">
        <f>Grad!U121</f>
        <v>0</v>
      </c>
      <c r="R173" s="54">
        <f>Grad!V121</f>
        <v>0</v>
      </c>
      <c r="S173" s="54">
        <f>Grad!W121</f>
        <v>0</v>
      </c>
      <c r="T173" s="62">
        <f t="shared" si="111"/>
        <v>0</v>
      </c>
      <c r="U173" s="55">
        <f t="shared" si="111"/>
        <v>0</v>
      </c>
      <c r="V173">
        <f>SUM(T173:U173)</f>
        <v>0</v>
      </c>
    </row>
    <row r="174" spans="1:25" x14ac:dyDescent="0.2">
      <c r="A174" s="3" t="s">
        <v>0</v>
      </c>
      <c r="B174">
        <f t="shared" ref="B174:V174" si="112">SUM(B169:B173)</f>
        <v>0</v>
      </c>
      <c r="C174">
        <f t="shared" si="112"/>
        <v>0</v>
      </c>
      <c r="D174">
        <f t="shared" si="112"/>
        <v>0</v>
      </c>
      <c r="E174">
        <f t="shared" si="112"/>
        <v>0</v>
      </c>
      <c r="F174">
        <f t="shared" si="112"/>
        <v>0</v>
      </c>
      <c r="G174">
        <f t="shared" si="112"/>
        <v>0</v>
      </c>
      <c r="H174">
        <f t="shared" ref="H174:M174" si="113">SUM(H169:H173)</f>
        <v>0</v>
      </c>
      <c r="I174">
        <f t="shared" si="113"/>
        <v>0</v>
      </c>
      <c r="J174">
        <f t="shared" si="113"/>
        <v>0</v>
      </c>
      <c r="K174">
        <f t="shared" si="113"/>
        <v>0</v>
      </c>
      <c r="L174">
        <f t="shared" si="113"/>
        <v>0</v>
      </c>
      <c r="M174">
        <f t="shared" si="113"/>
        <v>0</v>
      </c>
      <c r="N174">
        <f t="shared" si="112"/>
        <v>0</v>
      </c>
      <c r="O174">
        <f t="shared" si="112"/>
        <v>0</v>
      </c>
      <c r="P174">
        <f t="shared" si="112"/>
        <v>0</v>
      </c>
      <c r="Q174">
        <f t="shared" si="112"/>
        <v>0</v>
      </c>
      <c r="R174">
        <f t="shared" si="112"/>
        <v>0</v>
      </c>
      <c r="S174">
        <f t="shared" si="112"/>
        <v>0</v>
      </c>
      <c r="T174">
        <f t="shared" si="112"/>
        <v>0</v>
      </c>
      <c r="U174">
        <f t="shared" si="112"/>
        <v>0</v>
      </c>
      <c r="V174">
        <f t="shared" si="112"/>
        <v>0</v>
      </c>
    </row>
    <row r="176" spans="1:25" x14ac:dyDescent="0.2">
      <c r="A176" s="72" t="s">
        <v>70</v>
      </c>
      <c r="B176" s="19">
        <f>'FT-All'!F224</f>
        <v>0</v>
      </c>
      <c r="C176" s="13">
        <f>'FT-All'!G224</f>
        <v>0</v>
      </c>
      <c r="D176" s="13">
        <f>'FT-All'!H224</f>
        <v>0</v>
      </c>
      <c r="E176" s="13">
        <f>'FT-All'!I224</f>
        <v>0</v>
      </c>
      <c r="F176" s="13">
        <f>'FT-All'!J224</f>
        <v>0</v>
      </c>
      <c r="G176" s="13">
        <f>'FT-All'!K224</f>
        <v>0</v>
      </c>
      <c r="H176" s="13">
        <f>'FT-All'!L224</f>
        <v>0</v>
      </c>
      <c r="I176" s="13">
        <f>'FT-All'!M224</f>
        <v>0</v>
      </c>
      <c r="J176" s="13">
        <f>'FT-All'!N224</f>
        <v>0</v>
      </c>
      <c r="K176" s="13">
        <f>'FT-All'!O224</f>
        <v>0</v>
      </c>
      <c r="L176" s="13">
        <f>'FT-All'!P224</f>
        <v>0</v>
      </c>
      <c r="M176" s="13">
        <f>'FT-All'!Q224</f>
        <v>0</v>
      </c>
      <c r="N176" s="13">
        <f>'FT-All'!R224</f>
        <v>0</v>
      </c>
      <c r="O176" s="13">
        <f>'FT-All'!S224</f>
        <v>0</v>
      </c>
      <c r="P176" s="13">
        <f>'FT-All'!T224</f>
        <v>0</v>
      </c>
      <c r="Q176" s="13">
        <f>'FT-All'!U224</f>
        <v>0</v>
      </c>
      <c r="R176" s="13">
        <f>'FT-All'!V224</f>
        <v>0</v>
      </c>
      <c r="S176" s="13">
        <f>'FT-All'!W224</f>
        <v>0</v>
      </c>
      <c r="T176" s="19">
        <f>B176+D176+F176+H176+J176+L176+N176+P176+R176</f>
        <v>0</v>
      </c>
      <c r="U176" s="50">
        <f>C176+E176+G176+I176+K176+M176+O176+Q176+S176</f>
        <v>0</v>
      </c>
      <c r="V176">
        <f>SUM(T176:U176)</f>
        <v>0</v>
      </c>
    </row>
    <row r="177" spans="1:25" x14ac:dyDescent="0.2">
      <c r="A177" s="74" t="s">
        <v>71</v>
      </c>
      <c r="B177" s="62">
        <f>'PT-All'!F206</f>
        <v>0</v>
      </c>
      <c r="C177" s="54">
        <f>'PT-All'!G206</f>
        <v>0</v>
      </c>
      <c r="D177" s="54">
        <f>'PT-All'!H206</f>
        <v>0</v>
      </c>
      <c r="E177" s="54">
        <f>'PT-All'!I206</f>
        <v>0</v>
      </c>
      <c r="F177" s="54">
        <f>'PT-All'!J206</f>
        <v>0</v>
      </c>
      <c r="G177" s="54">
        <f>'PT-All'!K206</f>
        <v>0</v>
      </c>
      <c r="H177" s="54">
        <f>'PT-All'!L206</f>
        <v>0</v>
      </c>
      <c r="I177" s="54">
        <f>'PT-All'!M206</f>
        <v>0</v>
      </c>
      <c r="J177" s="54">
        <f>'PT-All'!N206</f>
        <v>0</v>
      </c>
      <c r="K177" s="54">
        <f>'PT-All'!O206</f>
        <v>0</v>
      </c>
      <c r="L177" s="54">
        <f>'PT-All'!P206</f>
        <v>0</v>
      </c>
      <c r="M177" s="54">
        <f>'PT-All'!Q206</f>
        <v>0</v>
      </c>
      <c r="N177" s="54">
        <f>'PT-All'!R206</f>
        <v>0</v>
      </c>
      <c r="O177" s="54">
        <f>'PT-All'!S206</f>
        <v>0</v>
      </c>
      <c r="P177" s="54">
        <f>'PT-All'!T206</f>
        <v>0</v>
      </c>
      <c r="Q177" s="54">
        <f>'PT-All'!U206</f>
        <v>0</v>
      </c>
      <c r="R177" s="54">
        <f>'PT-All'!V206</f>
        <v>0</v>
      </c>
      <c r="S177" s="54">
        <f>'PT-All'!W206</f>
        <v>0</v>
      </c>
      <c r="T177" s="62">
        <f>B177+D177+F177+H177+J177+L177+N177+P177+R177</f>
        <v>0</v>
      </c>
      <c r="U177" s="55">
        <f>C177+E177+G177+I177+K177+M177+O177+Q177+S177</f>
        <v>0</v>
      </c>
      <c r="V177">
        <f>SUM(T177:U177)</f>
        <v>0</v>
      </c>
    </row>
    <row r="178" spans="1:25" x14ac:dyDescent="0.2">
      <c r="A178" s="3" t="s">
        <v>0</v>
      </c>
      <c r="B178">
        <f t="shared" ref="B178:V178" si="114">SUM(B176:B177)</f>
        <v>0</v>
      </c>
      <c r="C178">
        <f t="shared" si="114"/>
        <v>0</v>
      </c>
      <c r="D178">
        <f t="shared" si="114"/>
        <v>0</v>
      </c>
      <c r="E178">
        <f t="shared" si="114"/>
        <v>0</v>
      </c>
      <c r="F178">
        <f t="shared" si="114"/>
        <v>0</v>
      </c>
      <c r="G178">
        <f t="shared" si="114"/>
        <v>0</v>
      </c>
      <c r="H178">
        <f t="shared" ref="H178:M178" si="115">SUM(H176:H177)</f>
        <v>0</v>
      </c>
      <c r="I178">
        <f t="shared" si="115"/>
        <v>0</v>
      </c>
      <c r="J178">
        <f t="shared" si="115"/>
        <v>0</v>
      </c>
      <c r="K178">
        <f t="shared" si="115"/>
        <v>0</v>
      </c>
      <c r="L178">
        <f t="shared" si="115"/>
        <v>0</v>
      </c>
      <c r="M178">
        <f t="shared" si="115"/>
        <v>0</v>
      </c>
      <c r="N178">
        <f t="shared" si="114"/>
        <v>0</v>
      </c>
      <c r="O178">
        <f t="shared" si="114"/>
        <v>0</v>
      </c>
      <c r="P178">
        <f t="shared" si="114"/>
        <v>0</v>
      </c>
      <c r="Q178">
        <f t="shared" si="114"/>
        <v>0</v>
      </c>
      <c r="R178">
        <f t="shared" si="114"/>
        <v>0</v>
      </c>
      <c r="S178">
        <f t="shared" si="114"/>
        <v>0</v>
      </c>
      <c r="T178">
        <f t="shared" si="114"/>
        <v>0</v>
      </c>
      <c r="U178">
        <f t="shared" si="114"/>
        <v>0</v>
      </c>
      <c r="V178">
        <f t="shared" si="114"/>
        <v>0</v>
      </c>
    </row>
    <row r="180" spans="1:25" x14ac:dyDescent="0.2">
      <c r="A180" s="72" t="s">
        <v>116</v>
      </c>
      <c r="B180" s="21">
        <f>INSTA!F222</f>
        <v>0</v>
      </c>
      <c r="C180" s="13">
        <f>INSTA!G222</f>
        <v>0</v>
      </c>
      <c r="D180" s="13">
        <f>INSTA!H222</f>
        <v>0</v>
      </c>
      <c r="E180" s="13">
        <f>INSTA!I222</f>
        <v>0</v>
      </c>
      <c r="F180" s="13">
        <f>INSTA!J222</f>
        <v>0</v>
      </c>
      <c r="G180" s="13">
        <f>INSTA!K222</f>
        <v>0</v>
      </c>
      <c r="H180" s="13">
        <f>INSTA!L222</f>
        <v>0</v>
      </c>
      <c r="I180" s="13">
        <f>INSTA!M222</f>
        <v>0</v>
      </c>
      <c r="J180" s="13">
        <f>INSTA!N222</f>
        <v>0</v>
      </c>
      <c r="K180" s="13">
        <f>INSTA!O222</f>
        <v>0</v>
      </c>
      <c r="L180" s="13">
        <f>INSTA!P222</f>
        <v>0</v>
      </c>
      <c r="M180" s="13">
        <f>INSTA!Q222</f>
        <v>0</v>
      </c>
      <c r="N180" s="13">
        <f>INSTA!R222</f>
        <v>0</v>
      </c>
      <c r="O180" s="13">
        <f>INSTA!S222</f>
        <v>0</v>
      </c>
      <c r="P180" s="13">
        <f>INSTA!T222</f>
        <v>0</v>
      </c>
      <c r="Q180" s="13">
        <f>INSTA!U222</f>
        <v>0</v>
      </c>
      <c r="R180" s="13">
        <f>INSTA!V222</f>
        <v>0</v>
      </c>
      <c r="S180" s="15">
        <f>INSTA!W222</f>
        <v>0</v>
      </c>
      <c r="T180" s="19">
        <f t="shared" ref="T180:U182" si="116">B180+D180+F180+H180+J180+L180+N180+P180+R180</f>
        <v>0</v>
      </c>
      <c r="U180" s="50">
        <f t="shared" si="116"/>
        <v>0</v>
      </c>
      <c r="V180">
        <f>SUM(T180:U180)</f>
        <v>0</v>
      </c>
    </row>
    <row r="181" spans="1:25" x14ac:dyDescent="0.2">
      <c r="A181" s="73" t="s">
        <v>117</v>
      </c>
      <c r="B181" s="56">
        <f>OUTST!F216</f>
        <v>0</v>
      </c>
      <c r="C181" s="47">
        <f>OUTST!G216</f>
        <v>0</v>
      </c>
      <c r="D181" s="47">
        <f>OUTST!H216</f>
        <v>0</v>
      </c>
      <c r="E181" s="47">
        <f>OUTST!I216</f>
        <v>0</v>
      </c>
      <c r="F181" s="47">
        <f>OUTST!J216</f>
        <v>0</v>
      </c>
      <c r="G181" s="47">
        <f>OUTST!K216</f>
        <v>0</v>
      </c>
      <c r="H181" s="47">
        <f>OUTST!L216</f>
        <v>0</v>
      </c>
      <c r="I181" s="47">
        <f>OUTST!M216</f>
        <v>0</v>
      </c>
      <c r="J181" s="47">
        <f>OUTST!N216</f>
        <v>0</v>
      </c>
      <c r="K181" s="47">
        <f>OUTST!O216</f>
        <v>0</v>
      </c>
      <c r="L181" s="47">
        <f>OUTST!P216</f>
        <v>0</v>
      </c>
      <c r="M181" s="47">
        <f>OUTST!Q216</f>
        <v>0</v>
      </c>
      <c r="N181" s="47">
        <f>OUTST!R216</f>
        <v>0</v>
      </c>
      <c r="O181" s="47">
        <f>OUTST!S216</f>
        <v>0</v>
      </c>
      <c r="P181" s="47">
        <f>OUTST!T216</f>
        <v>0</v>
      </c>
      <c r="Q181" s="47">
        <f>OUTST!U216</f>
        <v>0</v>
      </c>
      <c r="R181" s="47">
        <f>OUTST!V216</f>
        <v>0</v>
      </c>
      <c r="S181" s="48">
        <f>OUTST!W216</f>
        <v>0</v>
      </c>
      <c r="T181" s="61">
        <f t="shared" si="116"/>
        <v>0</v>
      </c>
      <c r="U181" s="52">
        <f t="shared" si="116"/>
        <v>0</v>
      </c>
      <c r="V181">
        <f>SUM(T181:U181)</f>
        <v>0</v>
      </c>
    </row>
    <row r="182" spans="1:25" x14ac:dyDescent="0.2">
      <c r="A182" s="74" t="s">
        <v>118</v>
      </c>
      <c r="B182" s="57">
        <f>REGIN!F92</f>
        <v>0</v>
      </c>
      <c r="C182" s="54">
        <f>REGIN!G92</f>
        <v>0</v>
      </c>
      <c r="D182" s="54">
        <f>REGIN!H92</f>
        <v>0</v>
      </c>
      <c r="E182" s="54">
        <f>REGIN!I92</f>
        <v>0</v>
      </c>
      <c r="F182" s="54">
        <f>REGIN!J92</f>
        <v>0</v>
      </c>
      <c r="G182" s="54">
        <f>REGIN!K92</f>
        <v>0</v>
      </c>
      <c r="H182" s="54">
        <f>REGIN!L92</f>
        <v>0</v>
      </c>
      <c r="I182" s="54">
        <f>REGIN!M92</f>
        <v>0</v>
      </c>
      <c r="J182" s="54">
        <f>REGIN!N92</f>
        <v>0</v>
      </c>
      <c r="K182" s="54">
        <f>REGIN!O92</f>
        <v>0</v>
      </c>
      <c r="L182" s="54">
        <f>REGIN!P92</f>
        <v>0</v>
      </c>
      <c r="M182" s="54">
        <f>REGIN!Q92</f>
        <v>0</v>
      </c>
      <c r="N182" s="54">
        <f>REGIN!R92</f>
        <v>0</v>
      </c>
      <c r="O182" s="54">
        <f>REGIN!S92</f>
        <v>0</v>
      </c>
      <c r="P182" s="54">
        <f>REGIN!T92</f>
        <v>0</v>
      </c>
      <c r="Q182" s="54">
        <f>REGIN!U92</f>
        <v>0</v>
      </c>
      <c r="R182" s="54">
        <f>REGIN!V92</f>
        <v>0</v>
      </c>
      <c r="S182" s="60">
        <f>REGIN!W92</f>
        <v>0</v>
      </c>
      <c r="T182" s="62">
        <f t="shared" si="116"/>
        <v>0</v>
      </c>
      <c r="U182" s="55">
        <f t="shared" si="116"/>
        <v>0</v>
      </c>
      <c r="V182">
        <f>SUM(T182:U182)</f>
        <v>0</v>
      </c>
    </row>
    <row r="183" spans="1:25" x14ac:dyDescent="0.2">
      <c r="A183" s="3" t="s">
        <v>0</v>
      </c>
      <c r="B183">
        <f>SUM(B180:B182)</f>
        <v>0</v>
      </c>
      <c r="C183">
        <f t="shared" ref="C183:V183" si="117">SUM(C180:C182)</f>
        <v>0</v>
      </c>
      <c r="D183">
        <f t="shared" si="117"/>
        <v>0</v>
      </c>
      <c r="E183">
        <f t="shared" si="117"/>
        <v>0</v>
      </c>
      <c r="F183">
        <f t="shared" si="117"/>
        <v>0</v>
      </c>
      <c r="G183">
        <f t="shared" si="117"/>
        <v>0</v>
      </c>
      <c r="H183">
        <f t="shared" si="117"/>
        <v>0</v>
      </c>
      <c r="I183">
        <f t="shared" si="117"/>
        <v>0</v>
      </c>
      <c r="J183">
        <f t="shared" si="117"/>
        <v>0</v>
      </c>
      <c r="K183">
        <f t="shared" si="117"/>
        <v>0</v>
      </c>
      <c r="L183">
        <f t="shared" si="117"/>
        <v>0</v>
      </c>
      <c r="M183">
        <f t="shared" si="117"/>
        <v>0</v>
      </c>
      <c r="N183">
        <f t="shared" si="117"/>
        <v>0</v>
      </c>
      <c r="O183">
        <f t="shared" si="117"/>
        <v>0</v>
      </c>
      <c r="P183">
        <f t="shared" si="117"/>
        <v>0</v>
      </c>
      <c r="Q183">
        <f t="shared" si="117"/>
        <v>0</v>
      </c>
      <c r="R183">
        <f t="shared" si="117"/>
        <v>0</v>
      </c>
      <c r="S183">
        <f t="shared" si="117"/>
        <v>0</v>
      </c>
      <c r="T183">
        <f t="shared" si="117"/>
        <v>0</v>
      </c>
      <c r="U183">
        <f t="shared" si="117"/>
        <v>0</v>
      </c>
      <c r="V183">
        <f t="shared" si="117"/>
        <v>0</v>
      </c>
    </row>
    <row r="186" spans="1:25" x14ac:dyDescent="0.2">
      <c r="A186" s="68" t="s">
        <v>72</v>
      </c>
      <c r="B186" s="174" t="s">
        <v>85</v>
      </c>
      <c r="C186" s="173"/>
      <c r="D186" s="174" t="s">
        <v>86</v>
      </c>
      <c r="E186" s="175"/>
      <c r="F186" s="172" t="s">
        <v>87</v>
      </c>
      <c r="G186" s="173"/>
      <c r="H186" s="174" t="s">
        <v>88</v>
      </c>
      <c r="I186" s="175"/>
      <c r="J186" s="172" t="s">
        <v>4</v>
      </c>
      <c r="K186" s="173"/>
      <c r="L186" s="174" t="s">
        <v>89</v>
      </c>
      <c r="M186" s="175"/>
      <c r="N186" s="170" t="s">
        <v>90</v>
      </c>
      <c r="O186" s="171"/>
      <c r="P186" s="170" t="s">
        <v>91</v>
      </c>
      <c r="Q186" s="171"/>
      <c r="R186" s="172" t="s">
        <v>92</v>
      </c>
      <c r="S186" s="173"/>
      <c r="T186" s="174" t="s">
        <v>9</v>
      </c>
      <c r="U186" s="175"/>
      <c r="X186" s="26"/>
      <c r="Y186" s="26"/>
    </row>
    <row r="187" spans="1:25" x14ac:dyDescent="0.2">
      <c r="A187" s="9"/>
      <c r="B187" s="4" t="s">
        <v>1</v>
      </c>
      <c r="C187" s="6" t="s">
        <v>2</v>
      </c>
      <c r="D187" s="4" t="s">
        <v>1</v>
      </c>
      <c r="E187" s="5" t="s">
        <v>2</v>
      </c>
      <c r="F187" s="7" t="s">
        <v>1</v>
      </c>
      <c r="G187" s="6" t="s">
        <v>2</v>
      </c>
      <c r="H187" s="4" t="s">
        <v>1</v>
      </c>
      <c r="I187" s="5" t="s">
        <v>2</v>
      </c>
      <c r="J187" s="7" t="s">
        <v>1</v>
      </c>
      <c r="K187" s="6" t="s">
        <v>2</v>
      </c>
      <c r="L187" s="4" t="s">
        <v>1</v>
      </c>
      <c r="M187" s="5" t="s">
        <v>2</v>
      </c>
      <c r="N187" s="4" t="s">
        <v>1</v>
      </c>
      <c r="O187" s="5" t="s">
        <v>2</v>
      </c>
      <c r="P187" s="4" t="s">
        <v>1</v>
      </c>
      <c r="Q187" s="5" t="s">
        <v>2</v>
      </c>
      <c r="R187" s="7" t="s">
        <v>1</v>
      </c>
      <c r="S187" s="6" t="s">
        <v>2</v>
      </c>
      <c r="T187" s="4" t="s">
        <v>1</v>
      </c>
      <c r="U187" s="5" t="s">
        <v>2</v>
      </c>
      <c r="V187" s="10" t="s">
        <v>0</v>
      </c>
      <c r="W187" s="10"/>
      <c r="X187" s="10"/>
      <c r="Y187" s="10"/>
    </row>
    <row r="188" spans="1:25" x14ac:dyDescent="0.2">
      <c r="A188" s="76" t="s">
        <v>65</v>
      </c>
      <c r="B188" s="19">
        <f>Fresh!F184</f>
        <v>1</v>
      </c>
      <c r="C188" s="13">
        <f>Fresh!G184</f>
        <v>4</v>
      </c>
      <c r="D188" s="13">
        <f>Fresh!H184</f>
        <v>0</v>
      </c>
      <c r="E188" s="13">
        <f>Fresh!I184</f>
        <v>0</v>
      </c>
      <c r="F188" s="13">
        <f>Fresh!J184</f>
        <v>2</v>
      </c>
      <c r="G188" s="13">
        <f>Fresh!K184</f>
        <v>4</v>
      </c>
      <c r="H188" s="13">
        <f>Fresh!L184</f>
        <v>3</v>
      </c>
      <c r="I188" s="13">
        <f>Fresh!M184</f>
        <v>6</v>
      </c>
      <c r="J188" s="13">
        <f>Fresh!N184</f>
        <v>16</v>
      </c>
      <c r="K188" s="13">
        <f>Fresh!O184</f>
        <v>22</v>
      </c>
      <c r="L188" s="13">
        <f>Fresh!P184</f>
        <v>0</v>
      </c>
      <c r="M188" s="13">
        <f>Fresh!Q184</f>
        <v>1</v>
      </c>
      <c r="N188" s="13">
        <f>Fresh!R184</f>
        <v>5</v>
      </c>
      <c r="O188" s="13">
        <f>Fresh!S184</f>
        <v>10</v>
      </c>
      <c r="P188" s="13">
        <f>Fresh!T184</f>
        <v>0</v>
      </c>
      <c r="Q188" s="13">
        <f>Fresh!U184</f>
        <v>0</v>
      </c>
      <c r="R188" s="13">
        <f>Fresh!V184</f>
        <v>78</v>
      </c>
      <c r="S188" s="13">
        <f>Fresh!W184</f>
        <v>83</v>
      </c>
      <c r="T188" s="19">
        <f t="shared" ref="T188:U191" si="118">B188+D188+F188+H188+J188+L188+N188+P188+R188</f>
        <v>105</v>
      </c>
      <c r="U188" s="50">
        <f t="shared" si="118"/>
        <v>130</v>
      </c>
      <c r="V188">
        <f>SUM(T188:U188)</f>
        <v>235</v>
      </c>
    </row>
    <row r="189" spans="1:25" x14ac:dyDescent="0.2">
      <c r="A189" s="77" t="s">
        <v>66</v>
      </c>
      <c r="B189" s="61">
        <f>Soph!F187</f>
        <v>3</v>
      </c>
      <c r="C189" s="47">
        <f>Soph!G187</f>
        <v>8</v>
      </c>
      <c r="D189" s="47">
        <f>Soph!H187</f>
        <v>0</v>
      </c>
      <c r="E189" s="47">
        <f>Soph!I187</f>
        <v>0</v>
      </c>
      <c r="F189" s="47">
        <f>Soph!J187</f>
        <v>4</v>
      </c>
      <c r="G189" s="47">
        <f>Soph!K187</f>
        <v>6</v>
      </c>
      <c r="H189" s="47">
        <f>Soph!L187</f>
        <v>9</v>
      </c>
      <c r="I189" s="47">
        <f>Soph!M187</f>
        <v>15</v>
      </c>
      <c r="J189" s="47">
        <f>Soph!N187</f>
        <v>18</v>
      </c>
      <c r="K189" s="47">
        <f>Soph!O187</f>
        <v>32</v>
      </c>
      <c r="L189" s="47">
        <f>Soph!P187</f>
        <v>2</v>
      </c>
      <c r="M189" s="47">
        <f>Soph!Q187</f>
        <v>2</v>
      </c>
      <c r="N189" s="47">
        <f>Soph!R187</f>
        <v>5</v>
      </c>
      <c r="O189" s="47">
        <f>Soph!S187</f>
        <v>5</v>
      </c>
      <c r="P189" s="47">
        <f>Soph!T187</f>
        <v>0</v>
      </c>
      <c r="Q189" s="47">
        <f>Soph!U187</f>
        <v>1</v>
      </c>
      <c r="R189" s="47">
        <f>Soph!V187</f>
        <v>108</v>
      </c>
      <c r="S189" s="47">
        <f>Soph!W187</f>
        <v>164</v>
      </c>
      <c r="T189" s="61">
        <f t="shared" si="118"/>
        <v>149</v>
      </c>
      <c r="U189" s="52">
        <f t="shared" si="118"/>
        <v>233</v>
      </c>
      <c r="V189">
        <f>SUM(T189:U189)</f>
        <v>382</v>
      </c>
    </row>
    <row r="190" spans="1:25" x14ac:dyDescent="0.2">
      <c r="A190" s="73" t="s">
        <v>67</v>
      </c>
      <c r="B190" s="61">
        <f>Junior!F201</f>
        <v>1</v>
      </c>
      <c r="C190" s="47">
        <f>Junior!G201</f>
        <v>6</v>
      </c>
      <c r="D190" s="47">
        <f>Junior!H201</f>
        <v>1</v>
      </c>
      <c r="E190" s="47">
        <f>Junior!I201</f>
        <v>0</v>
      </c>
      <c r="F190" s="47">
        <f>Junior!J201</f>
        <v>8</v>
      </c>
      <c r="G190" s="47">
        <f>Junior!K201</f>
        <v>6</v>
      </c>
      <c r="H190" s="47">
        <f>Junior!L201</f>
        <v>7</v>
      </c>
      <c r="I190" s="47">
        <f>Junior!M201</f>
        <v>19</v>
      </c>
      <c r="J190" s="47">
        <f>Junior!N201</f>
        <v>17</v>
      </c>
      <c r="K190" s="47">
        <f>Junior!O201</f>
        <v>27</v>
      </c>
      <c r="L190" s="47">
        <f>Junior!P201</f>
        <v>2</v>
      </c>
      <c r="M190" s="47">
        <f>Junior!Q201</f>
        <v>5</v>
      </c>
      <c r="N190" s="47">
        <f>Junior!R201</f>
        <v>9</v>
      </c>
      <c r="O190" s="47">
        <f>Junior!S201</f>
        <v>14</v>
      </c>
      <c r="P190" s="47">
        <f>Junior!T201</f>
        <v>0</v>
      </c>
      <c r="Q190" s="47">
        <f>Junior!U201</f>
        <v>0</v>
      </c>
      <c r="R190" s="47">
        <f>Junior!V201</f>
        <v>131</v>
      </c>
      <c r="S190" s="47">
        <f>Junior!W201</f>
        <v>204</v>
      </c>
      <c r="T190" s="61">
        <f t="shared" si="118"/>
        <v>176</v>
      </c>
      <c r="U190" s="52">
        <f t="shared" si="118"/>
        <v>281</v>
      </c>
      <c r="V190">
        <f>SUM(T190:U190)</f>
        <v>457</v>
      </c>
    </row>
    <row r="191" spans="1:25" x14ac:dyDescent="0.2">
      <c r="A191" s="74" t="s">
        <v>68</v>
      </c>
      <c r="B191" s="62">
        <f>Senior!F187</f>
        <v>7</v>
      </c>
      <c r="C191" s="54">
        <f>Senior!G187</f>
        <v>12</v>
      </c>
      <c r="D191" s="54">
        <f>Senior!H187</f>
        <v>0</v>
      </c>
      <c r="E191" s="54">
        <f>Senior!I187</f>
        <v>1</v>
      </c>
      <c r="F191" s="54">
        <f>Senior!J187</f>
        <v>13</v>
      </c>
      <c r="G191" s="54">
        <f>Senior!K187</f>
        <v>16</v>
      </c>
      <c r="H191" s="54">
        <f>Senior!L187</f>
        <v>6</v>
      </c>
      <c r="I191" s="54">
        <f>Senior!M187</f>
        <v>15</v>
      </c>
      <c r="J191" s="54">
        <f>Senior!N187</f>
        <v>27</v>
      </c>
      <c r="K191" s="54">
        <f>Senior!O187</f>
        <v>44</v>
      </c>
      <c r="L191" s="54">
        <f>Senior!P187</f>
        <v>6</v>
      </c>
      <c r="M191" s="54">
        <f>Senior!Q187</f>
        <v>12</v>
      </c>
      <c r="N191" s="54">
        <f>Senior!R187</f>
        <v>19</v>
      </c>
      <c r="O191" s="54">
        <f>Senior!S187</f>
        <v>7</v>
      </c>
      <c r="P191" s="54">
        <f>Senior!T187</f>
        <v>0</v>
      </c>
      <c r="Q191" s="54">
        <f>Senior!U187</f>
        <v>0</v>
      </c>
      <c r="R191" s="54">
        <f>Senior!V187</f>
        <v>190</v>
      </c>
      <c r="S191" s="54">
        <f>Senior!W187</f>
        <v>265</v>
      </c>
      <c r="T191" s="62">
        <f t="shared" si="118"/>
        <v>268</v>
      </c>
      <c r="U191" s="55">
        <f t="shared" si="118"/>
        <v>372</v>
      </c>
      <c r="V191">
        <f>SUM(T191:U191)</f>
        <v>640</v>
      </c>
    </row>
    <row r="192" spans="1:25" x14ac:dyDescent="0.2">
      <c r="A192" s="3" t="s">
        <v>0</v>
      </c>
      <c r="B192">
        <f t="shared" ref="B192:V192" si="119">SUM(B188:B191)</f>
        <v>12</v>
      </c>
      <c r="C192">
        <f t="shared" si="119"/>
        <v>30</v>
      </c>
      <c r="D192">
        <f t="shared" si="119"/>
        <v>1</v>
      </c>
      <c r="E192">
        <f t="shared" si="119"/>
        <v>1</v>
      </c>
      <c r="F192">
        <f t="shared" si="119"/>
        <v>27</v>
      </c>
      <c r="G192">
        <f t="shared" si="119"/>
        <v>32</v>
      </c>
      <c r="H192">
        <f t="shared" ref="H192:M192" si="120">SUM(H188:H191)</f>
        <v>25</v>
      </c>
      <c r="I192">
        <f t="shared" si="120"/>
        <v>55</v>
      </c>
      <c r="J192">
        <f t="shared" si="120"/>
        <v>78</v>
      </c>
      <c r="K192">
        <f t="shared" si="120"/>
        <v>125</v>
      </c>
      <c r="L192">
        <f t="shared" si="120"/>
        <v>10</v>
      </c>
      <c r="M192">
        <f t="shared" si="120"/>
        <v>20</v>
      </c>
      <c r="N192">
        <f t="shared" si="119"/>
        <v>38</v>
      </c>
      <c r="O192">
        <f t="shared" si="119"/>
        <v>36</v>
      </c>
      <c r="P192">
        <f t="shared" si="119"/>
        <v>0</v>
      </c>
      <c r="Q192">
        <f t="shared" si="119"/>
        <v>1</v>
      </c>
      <c r="R192">
        <f t="shared" si="119"/>
        <v>507</v>
      </c>
      <c r="S192">
        <f t="shared" si="119"/>
        <v>716</v>
      </c>
      <c r="T192">
        <f t="shared" si="119"/>
        <v>698</v>
      </c>
      <c r="U192">
        <f t="shared" si="119"/>
        <v>1016</v>
      </c>
      <c r="V192">
        <f t="shared" si="119"/>
        <v>1714</v>
      </c>
    </row>
    <row r="194" spans="1:25" x14ac:dyDescent="0.2">
      <c r="A194" s="72" t="s">
        <v>70</v>
      </c>
      <c r="B194" s="19">
        <f>'FT-All'!F307</f>
        <v>10</v>
      </c>
      <c r="C194" s="13">
        <f>'FT-All'!G307</f>
        <v>27</v>
      </c>
      <c r="D194" s="13">
        <f>'FT-All'!H307</f>
        <v>1</v>
      </c>
      <c r="E194" s="13">
        <f>'FT-All'!I307</f>
        <v>1</v>
      </c>
      <c r="F194" s="13">
        <f>'FT-All'!J307</f>
        <v>23</v>
      </c>
      <c r="G194" s="13">
        <f>'FT-All'!K307</f>
        <v>31</v>
      </c>
      <c r="H194" s="13">
        <f>'FT-All'!L307</f>
        <v>24</v>
      </c>
      <c r="I194" s="13">
        <f>'FT-All'!M307</f>
        <v>50</v>
      </c>
      <c r="J194" s="13">
        <f>'FT-All'!N307</f>
        <v>69</v>
      </c>
      <c r="K194" s="13">
        <f>'FT-All'!O307</f>
        <v>115</v>
      </c>
      <c r="L194" s="13">
        <f>'FT-All'!P307</f>
        <v>9</v>
      </c>
      <c r="M194" s="13">
        <f>'FT-All'!Q307</f>
        <v>16</v>
      </c>
      <c r="N194" s="13">
        <f>'FT-All'!R307</f>
        <v>30</v>
      </c>
      <c r="O194" s="13">
        <f>'FT-All'!S307</f>
        <v>31</v>
      </c>
      <c r="P194" s="13">
        <f>'FT-All'!T307</f>
        <v>0</v>
      </c>
      <c r="Q194" s="13">
        <f>'FT-All'!U307</f>
        <v>1</v>
      </c>
      <c r="R194" s="13">
        <f>'FT-All'!V307</f>
        <v>454</v>
      </c>
      <c r="S194" s="13">
        <f>'FT-All'!W307</f>
        <v>675</v>
      </c>
      <c r="T194" s="19">
        <f>B194+D194+F194+H194+J194+L194+N194+P194+R194</f>
        <v>620</v>
      </c>
      <c r="U194" s="50">
        <f>C194+E194+G194+I194+K194+M194+O194+Q194+S194</f>
        <v>947</v>
      </c>
      <c r="V194">
        <f>SUM(T194:U194)</f>
        <v>1567</v>
      </c>
    </row>
    <row r="195" spans="1:25" x14ac:dyDescent="0.2">
      <c r="A195" s="74" t="s">
        <v>71</v>
      </c>
      <c r="B195" s="62">
        <f>'PT-All'!F246</f>
        <v>2</v>
      </c>
      <c r="C195" s="54">
        <f>'PT-All'!G246</f>
        <v>3</v>
      </c>
      <c r="D195" s="54">
        <f>'PT-All'!H246</f>
        <v>0</v>
      </c>
      <c r="E195" s="54">
        <f>'PT-All'!I246</f>
        <v>0</v>
      </c>
      <c r="F195" s="54">
        <f>'PT-All'!J246</f>
        <v>4</v>
      </c>
      <c r="G195" s="54">
        <f>'PT-All'!K246</f>
        <v>1</v>
      </c>
      <c r="H195" s="54">
        <f>'PT-All'!L246</f>
        <v>1</v>
      </c>
      <c r="I195" s="54">
        <f>'PT-All'!M246</f>
        <v>5</v>
      </c>
      <c r="J195" s="54">
        <f>'PT-All'!N246</f>
        <v>9</v>
      </c>
      <c r="K195" s="54">
        <f>'PT-All'!O246</f>
        <v>10</v>
      </c>
      <c r="L195" s="54">
        <f>'PT-All'!P246</f>
        <v>1</v>
      </c>
      <c r="M195" s="54">
        <f>'PT-All'!Q246</f>
        <v>4</v>
      </c>
      <c r="N195" s="54">
        <f>'PT-All'!R246</f>
        <v>8</v>
      </c>
      <c r="O195" s="54">
        <f>'PT-All'!S246</f>
        <v>5</v>
      </c>
      <c r="P195" s="54">
        <f>'PT-All'!T246</f>
        <v>0</v>
      </c>
      <c r="Q195" s="54">
        <f>'PT-All'!U246</f>
        <v>0</v>
      </c>
      <c r="R195" s="54">
        <f>'PT-All'!V246</f>
        <v>53</v>
      </c>
      <c r="S195" s="54">
        <f>'PT-All'!W246</f>
        <v>41</v>
      </c>
      <c r="T195" s="62">
        <f>B195+D195+F195+H195+J195+L195+N195+P195+R195</f>
        <v>78</v>
      </c>
      <c r="U195" s="55">
        <f>C195+E195+G195+I195+K195+M195+O195+Q195+S195</f>
        <v>69</v>
      </c>
      <c r="V195">
        <f>SUM(T195:U195)</f>
        <v>147</v>
      </c>
    </row>
    <row r="196" spans="1:25" x14ac:dyDescent="0.2">
      <c r="A196" s="3" t="s">
        <v>0</v>
      </c>
      <c r="B196">
        <f t="shared" ref="B196:V196" si="121">SUM(B194:B195)</f>
        <v>12</v>
      </c>
      <c r="C196">
        <f t="shared" si="121"/>
        <v>30</v>
      </c>
      <c r="D196">
        <f t="shared" si="121"/>
        <v>1</v>
      </c>
      <c r="E196">
        <f t="shared" si="121"/>
        <v>1</v>
      </c>
      <c r="F196">
        <f t="shared" si="121"/>
        <v>27</v>
      </c>
      <c r="G196">
        <f t="shared" si="121"/>
        <v>32</v>
      </c>
      <c r="H196">
        <f t="shared" ref="H196:M196" si="122">SUM(H194:H195)</f>
        <v>25</v>
      </c>
      <c r="I196">
        <f t="shared" si="122"/>
        <v>55</v>
      </c>
      <c r="J196">
        <f t="shared" si="122"/>
        <v>78</v>
      </c>
      <c r="K196">
        <f t="shared" si="122"/>
        <v>125</v>
      </c>
      <c r="L196">
        <f t="shared" si="122"/>
        <v>10</v>
      </c>
      <c r="M196">
        <f t="shared" si="122"/>
        <v>20</v>
      </c>
      <c r="N196">
        <f t="shared" si="121"/>
        <v>38</v>
      </c>
      <c r="O196">
        <f t="shared" si="121"/>
        <v>36</v>
      </c>
      <c r="P196">
        <f t="shared" si="121"/>
        <v>0</v>
      </c>
      <c r="Q196">
        <f t="shared" si="121"/>
        <v>1</v>
      </c>
      <c r="R196">
        <f t="shared" si="121"/>
        <v>507</v>
      </c>
      <c r="S196">
        <f t="shared" si="121"/>
        <v>716</v>
      </c>
      <c r="T196">
        <f t="shared" si="121"/>
        <v>698</v>
      </c>
      <c r="U196">
        <f t="shared" si="121"/>
        <v>1016</v>
      </c>
      <c r="V196">
        <f t="shared" si="121"/>
        <v>1714</v>
      </c>
    </row>
    <row r="198" spans="1:25" x14ac:dyDescent="0.2">
      <c r="A198" s="72" t="s">
        <v>116</v>
      </c>
      <c r="B198" s="21">
        <f>INSTA!F297</f>
        <v>10</v>
      </c>
      <c r="C198" s="13">
        <f>INSTA!G297</f>
        <v>21</v>
      </c>
      <c r="D198" s="13">
        <f>INSTA!H297</f>
        <v>1</v>
      </c>
      <c r="E198" s="13">
        <f>INSTA!I297</f>
        <v>0</v>
      </c>
      <c r="F198" s="13">
        <f>INSTA!J297</f>
        <v>22</v>
      </c>
      <c r="G198" s="13">
        <f>INSTA!K297</f>
        <v>20</v>
      </c>
      <c r="H198" s="13">
        <f>INSTA!L297</f>
        <v>21</v>
      </c>
      <c r="I198" s="13">
        <f>INSTA!M297</f>
        <v>44</v>
      </c>
      <c r="J198" s="13">
        <f>INSTA!N297</f>
        <v>60</v>
      </c>
      <c r="K198" s="13">
        <f>INSTA!O297</f>
        <v>96</v>
      </c>
      <c r="L198" s="13">
        <f>INSTA!P297</f>
        <v>0</v>
      </c>
      <c r="M198" s="13">
        <f>INSTA!Q297</f>
        <v>1</v>
      </c>
      <c r="N198" s="13">
        <f>INSTA!R297</f>
        <v>19</v>
      </c>
      <c r="O198" s="13">
        <f>INSTA!S297</f>
        <v>19</v>
      </c>
      <c r="P198" s="13">
        <f>INSTA!T297</f>
        <v>0</v>
      </c>
      <c r="Q198" s="13">
        <f>INSTA!U297</f>
        <v>1</v>
      </c>
      <c r="R198" s="13">
        <f>INSTA!V297</f>
        <v>285</v>
      </c>
      <c r="S198" s="15">
        <f>INSTA!W297</f>
        <v>307</v>
      </c>
      <c r="T198" s="19">
        <f t="shared" ref="T198:U200" si="123">B198+D198+F198+H198+J198+L198+N198+P198+R198</f>
        <v>418</v>
      </c>
      <c r="U198" s="50">
        <f t="shared" si="123"/>
        <v>509</v>
      </c>
      <c r="V198">
        <f>SUM(T198:U198)</f>
        <v>927</v>
      </c>
    </row>
    <row r="199" spans="1:25" x14ac:dyDescent="0.2">
      <c r="A199" s="73" t="s">
        <v>117</v>
      </c>
      <c r="B199" s="56">
        <f>OUTST!F285</f>
        <v>2</v>
      </c>
      <c r="C199" s="47">
        <f>OUTST!G285</f>
        <v>8</v>
      </c>
      <c r="D199" s="47">
        <f>OUTST!H285</f>
        <v>0</v>
      </c>
      <c r="E199" s="47">
        <f>OUTST!I285</f>
        <v>1</v>
      </c>
      <c r="F199" s="47">
        <f>OUTST!J285</f>
        <v>4</v>
      </c>
      <c r="G199" s="47">
        <f>OUTST!K285</f>
        <v>11</v>
      </c>
      <c r="H199" s="47">
        <f>OUTST!L285</f>
        <v>3</v>
      </c>
      <c r="I199" s="47">
        <f>OUTST!M285</f>
        <v>11</v>
      </c>
      <c r="J199" s="47">
        <f>OUTST!N285</f>
        <v>18</v>
      </c>
      <c r="K199" s="47">
        <f>OUTST!O285</f>
        <v>23</v>
      </c>
      <c r="L199" s="47">
        <f>OUTST!P285</f>
        <v>10</v>
      </c>
      <c r="M199" s="47">
        <f>OUTST!Q285</f>
        <v>19</v>
      </c>
      <c r="N199" s="47">
        <f>OUTST!R285</f>
        <v>18</v>
      </c>
      <c r="O199" s="47">
        <f>OUTST!S285</f>
        <v>15</v>
      </c>
      <c r="P199" s="47">
        <f>OUTST!T285</f>
        <v>0</v>
      </c>
      <c r="Q199" s="47">
        <f>OUTST!U285</f>
        <v>0</v>
      </c>
      <c r="R199" s="47">
        <f>OUTST!V285</f>
        <v>194</v>
      </c>
      <c r="S199" s="48">
        <f>OUTST!W285</f>
        <v>369</v>
      </c>
      <c r="T199" s="61">
        <f t="shared" si="123"/>
        <v>249</v>
      </c>
      <c r="U199" s="52">
        <f t="shared" si="123"/>
        <v>457</v>
      </c>
      <c r="V199">
        <f>SUM(T199:U199)</f>
        <v>706</v>
      </c>
    </row>
    <row r="200" spans="1:25" x14ac:dyDescent="0.2">
      <c r="A200" s="74" t="s">
        <v>118</v>
      </c>
      <c r="B200" s="57">
        <f>REGIN!F119</f>
        <v>0</v>
      </c>
      <c r="C200" s="54">
        <f>REGIN!G119</f>
        <v>1</v>
      </c>
      <c r="D200" s="54">
        <f>REGIN!H119</f>
        <v>0</v>
      </c>
      <c r="E200" s="54">
        <f>REGIN!I119</f>
        <v>0</v>
      </c>
      <c r="F200" s="54">
        <f>REGIN!J119</f>
        <v>1</v>
      </c>
      <c r="G200" s="54">
        <f>REGIN!K119</f>
        <v>1</v>
      </c>
      <c r="H200" s="54">
        <f>REGIN!L119</f>
        <v>1</v>
      </c>
      <c r="I200" s="54">
        <f>REGIN!M119</f>
        <v>0</v>
      </c>
      <c r="J200" s="54">
        <f>REGIN!N119</f>
        <v>0</v>
      </c>
      <c r="K200" s="54">
        <f>REGIN!O119</f>
        <v>6</v>
      </c>
      <c r="L200" s="54">
        <f>REGIN!P119</f>
        <v>0</v>
      </c>
      <c r="M200" s="54">
        <f>REGIN!Q119</f>
        <v>0</v>
      </c>
      <c r="N200" s="54">
        <f>REGIN!R119</f>
        <v>1</v>
      </c>
      <c r="O200" s="54">
        <f>REGIN!S119</f>
        <v>2</v>
      </c>
      <c r="P200" s="54">
        <f>REGIN!T119</f>
        <v>0</v>
      </c>
      <c r="Q200" s="54">
        <f>REGIN!U119</f>
        <v>0</v>
      </c>
      <c r="R200" s="54">
        <f>REGIN!V119</f>
        <v>28</v>
      </c>
      <c r="S200" s="60">
        <f>REGIN!W119</f>
        <v>40</v>
      </c>
      <c r="T200" s="62">
        <f t="shared" si="123"/>
        <v>31</v>
      </c>
      <c r="U200" s="55">
        <f t="shared" si="123"/>
        <v>50</v>
      </c>
      <c r="V200">
        <f>SUM(T200:U200)</f>
        <v>81</v>
      </c>
    </row>
    <row r="201" spans="1:25" x14ac:dyDescent="0.2">
      <c r="A201" s="3" t="s">
        <v>0</v>
      </c>
      <c r="B201">
        <f t="shared" ref="B201:V201" si="124">SUM(B198:B200)</f>
        <v>12</v>
      </c>
      <c r="C201">
        <f t="shared" si="124"/>
        <v>30</v>
      </c>
      <c r="D201">
        <f t="shared" si="124"/>
        <v>1</v>
      </c>
      <c r="E201">
        <f t="shared" si="124"/>
        <v>1</v>
      </c>
      <c r="F201">
        <f t="shared" si="124"/>
        <v>27</v>
      </c>
      <c r="G201">
        <f t="shared" si="124"/>
        <v>32</v>
      </c>
      <c r="H201">
        <f t="shared" si="124"/>
        <v>25</v>
      </c>
      <c r="I201">
        <f t="shared" si="124"/>
        <v>55</v>
      </c>
      <c r="J201">
        <f t="shared" si="124"/>
        <v>78</v>
      </c>
      <c r="K201">
        <f t="shared" si="124"/>
        <v>125</v>
      </c>
      <c r="L201">
        <f t="shared" si="124"/>
        <v>10</v>
      </c>
      <c r="M201">
        <f t="shared" si="124"/>
        <v>20</v>
      </c>
      <c r="N201">
        <f t="shared" si="124"/>
        <v>38</v>
      </c>
      <c r="O201">
        <f t="shared" si="124"/>
        <v>36</v>
      </c>
      <c r="P201">
        <f t="shared" si="124"/>
        <v>0</v>
      </c>
      <c r="Q201">
        <f t="shared" si="124"/>
        <v>1</v>
      </c>
      <c r="R201">
        <f t="shared" si="124"/>
        <v>507</v>
      </c>
      <c r="S201">
        <f t="shared" si="124"/>
        <v>716</v>
      </c>
      <c r="T201">
        <f t="shared" si="124"/>
        <v>698</v>
      </c>
      <c r="U201">
        <f t="shared" si="124"/>
        <v>1016</v>
      </c>
      <c r="V201">
        <f t="shared" si="124"/>
        <v>1714</v>
      </c>
    </row>
    <row r="202" spans="1:25" x14ac:dyDescent="0.2">
      <c r="A202" s="3"/>
    </row>
    <row r="204" spans="1:25" x14ac:dyDescent="0.2">
      <c r="A204" s="68" t="s">
        <v>74</v>
      </c>
      <c r="B204" s="174" t="s">
        <v>85</v>
      </c>
      <c r="C204" s="173"/>
      <c r="D204" s="174" t="s">
        <v>86</v>
      </c>
      <c r="E204" s="175"/>
      <c r="F204" s="172" t="s">
        <v>87</v>
      </c>
      <c r="G204" s="173"/>
      <c r="H204" s="174" t="s">
        <v>88</v>
      </c>
      <c r="I204" s="175"/>
      <c r="J204" s="172" t="s">
        <v>4</v>
      </c>
      <c r="K204" s="173"/>
      <c r="L204" s="174" t="s">
        <v>89</v>
      </c>
      <c r="M204" s="175"/>
      <c r="N204" s="170" t="s">
        <v>90</v>
      </c>
      <c r="O204" s="171"/>
      <c r="P204" s="170" t="s">
        <v>91</v>
      </c>
      <c r="Q204" s="171"/>
      <c r="R204" s="172" t="s">
        <v>92</v>
      </c>
      <c r="S204" s="173"/>
      <c r="T204" s="174" t="s">
        <v>9</v>
      </c>
      <c r="U204" s="175"/>
      <c r="X204" s="26"/>
      <c r="Y204" s="26"/>
    </row>
    <row r="205" spans="1:25" x14ac:dyDescent="0.2">
      <c r="A205" s="9"/>
      <c r="B205" s="4" t="s">
        <v>1</v>
      </c>
      <c r="C205" s="6" t="s">
        <v>2</v>
      </c>
      <c r="D205" s="4" t="s">
        <v>1</v>
      </c>
      <c r="E205" s="5" t="s">
        <v>2</v>
      </c>
      <c r="F205" s="7" t="s">
        <v>1</v>
      </c>
      <c r="G205" s="6" t="s">
        <v>2</v>
      </c>
      <c r="H205" s="4" t="s">
        <v>1</v>
      </c>
      <c r="I205" s="5" t="s">
        <v>2</v>
      </c>
      <c r="J205" s="7" t="s">
        <v>1</v>
      </c>
      <c r="K205" s="6" t="s">
        <v>2</v>
      </c>
      <c r="L205" s="4" t="s">
        <v>1</v>
      </c>
      <c r="M205" s="5" t="s">
        <v>2</v>
      </c>
      <c r="N205" s="4" t="s">
        <v>1</v>
      </c>
      <c r="O205" s="5" t="s">
        <v>2</v>
      </c>
      <c r="P205" s="4" t="s">
        <v>1</v>
      </c>
      <c r="Q205" s="5" t="s">
        <v>2</v>
      </c>
      <c r="R205" s="7" t="s">
        <v>1</v>
      </c>
      <c r="S205" s="6" t="s">
        <v>2</v>
      </c>
      <c r="T205" s="4" t="s">
        <v>1</v>
      </c>
      <c r="U205" s="5" t="s">
        <v>2</v>
      </c>
      <c r="V205" s="10" t="s">
        <v>0</v>
      </c>
      <c r="W205" s="10"/>
      <c r="X205" s="10"/>
      <c r="Y205" s="10"/>
    </row>
    <row r="206" spans="1:25" x14ac:dyDescent="0.2">
      <c r="A206" s="72" t="s">
        <v>70</v>
      </c>
      <c r="B206" s="19">
        <f>'FT-All'!F320</f>
        <v>0</v>
      </c>
      <c r="C206" s="13">
        <f>'FT-All'!G320</f>
        <v>0</v>
      </c>
      <c r="D206" s="13">
        <f>'FT-All'!H320</f>
        <v>0</v>
      </c>
      <c r="E206" s="13">
        <f>'FT-All'!I320</f>
        <v>0</v>
      </c>
      <c r="F206" s="13">
        <f>'FT-All'!J320</f>
        <v>0</v>
      </c>
      <c r="G206" s="13">
        <f>'FT-All'!K320</f>
        <v>0</v>
      </c>
      <c r="H206" s="13">
        <f>'FT-All'!L320</f>
        <v>0</v>
      </c>
      <c r="I206" s="13">
        <f>'FT-All'!M320</f>
        <v>1</v>
      </c>
      <c r="J206" s="13">
        <f>'FT-All'!N320</f>
        <v>1</v>
      </c>
      <c r="K206" s="13">
        <f>'FT-All'!O320</f>
        <v>0</v>
      </c>
      <c r="L206" s="13">
        <f>'FT-All'!P320</f>
        <v>3</v>
      </c>
      <c r="M206" s="13">
        <f>'FT-All'!Q320</f>
        <v>2</v>
      </c>
      <c r="N206" s="13">
        <f>'FT-All'!R320</f>
        <v>1</v>
      </c>
      <c r="O206" s="13">
        <f>'FT-All'!S320</f>
        <v>1</v>
      </c>
      <c r="P206" s="13">
        <f>'FT-All'!T320</f>
        <v>0</v>
      </c>
      <c r="Q206" s="13">
        <f>'FT-All'!U320</f>
        <v>0</v>
      </c>
      <c r="R206" s="13">
        <f>'FT-All'!V320</f>
        <v>9</v>
      </c>
      <c r="S206" s="13">
        <f>'FT-All'!W320</f>
        <v>12</v>
      </c>
      <c r="T206" s="19">
        <f>B206+D206+F206+H206+J206+L206+N206+P206+R206</f>
        <v>14</v>
      </c>
      <c r="U206" s="50">
        <f>C206+E206+G206+I206+K206+M206+O206+Q206+S206</f>
        <v>16</v>
      </c>
      <c r="V206">
        <f>SUM(T206:U206)</f>
        <v>30</v>
      </c>
    </row>
    <row r="207" spans="1:25" x14ac:dyDescent="0.2">
      <c r="A207" s="74" t="s">
        <v>71</v>
      </c>
      <c r="B207" s="62">
        <f>'PT-All'!F259</f>
        <v>0</v>
      </c>
      <c r="C207" s="54">
        <f>'PT-All'!G259</f>
        <v>0</v>
      </c>
      <c r="D207" s="54">
        <f>'PT-All'!H259</f>
        <v>0</v>
      </c>
      <c r="E207" s="54">
        <f>'PT-All'!I259</f>
        <v>0</v>
      </c>
      <c r="F207" s="54">
        <f>'PT-All'!J259</f>
        <v>0</v>
      </c>
      <c r="G207" s="54">
        <f>'PT-All'!K259</f>
        <v>1</v>
      </c>
      <c r="H207" s="54">
        <f>'PT-All'!L259</f>
        <v>0</v>
      </c>
      <c r="I207" s="54">
        <f>'PT-All'!M259</f>
        <v>1</v>
      </c>
      <c r="J207" s="54">
        <f>'PT-All'!N259</f>
        <v>0</v>
      </c>
      <c r="K207" s="54">
        <f>'PT-All'!O259</f>
        <v>0</v>
      </c>
      <c r="L207" s="54">
        <f>'PT-All'!P259</f>
        <v>1</v>
      </c>
      <c r="M207" s="54">
        <f>'PT-All'!Q259</f>
        <v>0</v>
      </c>
      <c r="N207" s="54">
        <f>'PT-All'!R259</f>
        <v>1</v>
      </c>
      <c r="O207" s="54">
        <f>'PT-All'!S259</f>
        <v>2</v>
      </c>
      <c r="P207" s="54">
        <f>'PT-All'!T259</f>
        <v>1</v>
      </c>
      <c r="Q207" s="54">
        <f>'PT-All'!U259</f>
        <v>0</v>
      </c>
      <c r="R207" s="54">
        <f>'PT-All'!V259</f>
        <v>14</v>
      </c>
      <c r="S207" s="54">
        <f>'PT-All'!W259</f>
        <v>12</v>
      </c>
      <c r="T207" s="62">
        <f>B207+D207+F207+H207+J207+L207+N207+P207+R207</f>
        <v>17</v>
      </c>
      <c r="U207" s="55">
        <f>C207+E207+G207+I207+K207+M207+O207+Q207+S207</f>
        <v>16</v>
      </c>
      <c r="V207">
        <f>SUM(T207:U207)</f>
        <v>33</v>
      </c>
    </row>
    <row r="208" spans="1:25" x14ac:dyDescent="0.2">
      <c r="A208" s="3" t="s">
        <v>0</v>
      </c>
      <c r="B208">
        <f t="shared" ref="B208:V208" si="125">SUM(B206:B207)</f>
        <v>0</v>
      </c>
      <c r="C208">
        <f t="shared" si="125"/>
        <v>0</v>
      </c>
      <c r="D208">
        <f t="shared" si="125"/>
        <v>0</v>
      </c>
      <c r="E208">
        <f t="shared" si="125"/>
        <v>0</v>
      </c>
      <c r="F208">
        <f t="shared" si="125"/>
        <v>0</v>
      </c>
      <c r="G208">
        <f t="shared" si="125"/>
        <v>1</v>
      </c>
      <c r="H208">
        <f t="shared" ref="H208:M208" si="126">SUM(H206:H207)</f>
        <v>0</v>
      </c>
      <c r="I208">
        <f t="shared" si="126"/>
        <v>2</v>
      </c>
      <c r="J208">
        <f t="shared" si="126"/>
        <v>1</v>
      </c>
      <c r="K208">
        <f t="shared" si="126"/>
        <v>0</v>
      </c>
      <c r="L208">
        <f t="shared" si="126"/>
        <v>4</v>
      </c>
      <c r="M208">
        <f t="shared" si="126"/>
        <v>2</v>
      </c>
      <c r="N208">
        <f t="shared" si="125"/>
        <v>2</v>
      </c>
      <c r="O208">
        <f t="shared" si="125"/>
        <v>3</v>
      </c>
      <c r="P208">
        <f t="shared" si="125"/>
        <v>1</v>
      </c>
      <c r="Q208">
        <f t="shared" si="125"/>
        <v>0</v>
      </c>
      <c r="R208">
        <f t="shared" si="125"/>
        <v>23</v>
      </c>
      <c r="S208">
        <f t="shared" si="125"/>
        <v>24</v>
      </c>
      <c r="T208">
        <f t="shared" si="125"/>
        <v>31</v>
      </c>
      <c r="U208">
        <f t="shared" si="125"/>
        <v>32</v>
      </c>
      <c r="V208">
        <f t="shared" si="125"/>
        <v>63</v>
      </c>
    </row>
    <row r="210" spans="1:25" x14ac:dyDescent="0.2">
      <c r="A210" s="72" t="s">
        <v>116</v>
      </c>
      <c r="B210" s="21">
        <f>INSTA!F312</f>
        <v>0</v>
      </c>
      <c r="C210" s="13">
        <f>INSTA!G312</f>
        <v>0</v>
      </c>
      <c r="D210" s="13">
        <f>INSTA!H312</f>
        <v>0</v>
      </c>
      <c r="E210" s="13">
        <f>INSTA!I312</f>
        <v>0</v>
      </c>
      <c r="F210" s="13">
        <f>INSTA!J312</f>
        <v>0</v>
      </c>
      <c r="G210" s="13">
        <f>INSTA!K312</f>
        <v>1</v>
      </c>
      <c r="H210" s="13">
        <f>INSTA!L312</f>
        <v>0</v>
      </c>
      <c r="I210" s="13">
        <f>INSTA!M312</f>
        <v>2</v>
      </c>
      <c r="J210" s="13">
        <f>INSTA!N312</f>
        <v>1</v>
      </c>
      <c r="K210" s="13">
        <f>INSTA!O312</f>
        <v>0</v>
      </c>
      <c r="L210" s="13">
        <f>INSTA!P312</f>
        <v>0</v>
      </c>
      <c r="M210" s="13">
        <f>INSTA!Q312</f>
        <v>0</v>
      </c>
      <c r="N210" s="13">
        <f>INSTA!R312</f>
        <v>1</v>
      </c>
      <c r="O210" s="13">
        <f>INSTA!S312</f>
        <v>2</v>
      </c>
      <c r="P210" s="13">
        <f>INSTA!T312</f>
        <v>1</v>
      </c>
      <c r="Q210" s="13">
        <f>INSTA!U312</f>
        <v>0</v>
      </c>
      <c r="R210" s="13">
        <f>INSTA!V312</f>
        <v>16</v>
      </c>
      <c r="S210" s="15">
        <f>INSTA!W312</f>
        <v>13</v>
      </c>
      <c r="T210" s="19">
        <f t="shared" ref="T210:U212" si="127">B210+D210+F210+H210+J210+L210+N210+P210+R210</f>
        <v>19</v>
      </c>
      <c r="U210" s="50">
        <f t="shared" si="127"/>
        <v>18</v>
      </c>
      <c r="V210">
        <f>SUM(T210:U210)</f>
        <v>37</v>
      </c>
    </row>
    <row r="211" spans="1:25" x14ac:dyDescent="0.2">
      <c r="A211" s="73" t="s">
        <v>117</v>
      </c>
      <c r="B211" s="56">
        <f>OUTST!F295</f>
        <v>0</v>
      </c>
      <c r="C211" s="47">
        <f>OUTST!G295</f>
        <v>0</v>
      </c>
      <c r="D211" s="47">
        <f>OUTST!H295</f>
        <v>0</v>
      </c>
      <c r="E211" s="47">
        <f>OUTST!I295</f>
        <v>0</v>
      </c>
      <c r="F211" s="47">
        <f>OUTST!J295</f>
        <v>0</v>
      </c>
      <c r="G211" s="47">
        <f>OUTST!K295</f>
        <v>0</v>
      </c>
      <c r="H211" s="47">
        <f>OUTST!L295</f>
        <v>0</v>
      </c>
      <c r="I211" s="47">
        <f>OUTST!M295</f>
        <v>0</v>
      </c>
      <c r="J211" s="47">
        <f>OUTST!N295</f>
        <v>0</v>
      </c>
      <c r="K211" s="47">
        <f>OUTST!O295</f>
        <v>0</v>
      </c>
      <c r="L211" s="47">
        <f>OUTST!P295</f>
        <v>4</v>
      </c>
      <c r="M211" s="47">
        <f>OUTST!Q295</f>
        <v>2</v>
      </c>
      <c r="N211" s="47">
        <f>OUTST!R295</f>
        <v>1</v>
      </c>
      <c r="O211" s="47">
        <f>OUTST!S295</f>
        <v>1</v>
      </c>
      <c r="P211" s="47">
        <f>OUTST!T295</f>
        <v>0</v>
      </c>
      <c r="Q211" s="47">
        <f>OUTST!U295</f>
        <v>0</v>
      </c>
      <c r="R211" s="47">
        <f>OUTST!V295</f>
        <v>5</v>
      </c>
      <c r="S211" s="48">
        <f>OUTST!W295</f>
        <v>11</v>
      </c>
      <c r="T211" s="61">
        <f t="shared" si="127"/>
        <v>10</v>
      </c>
      <c r="U211" s="52">
        <f t="shared" si="127"/>
        <v>14</v>
      </c>
      <c r="V211">
        <f>SUM(T211:U211)</f>
        <v>24</v>
      </c>
    </row>
    <row r="212" spans="1:25" x14ac:dyDescent="0.2">
      <c r="A212" s="74" t="s">
        <v>118</v>
      </c>
      <c r="B212" s="57">
        <f>REGIN!F122</f>
        <v>0</v>
      </c>
      <c r="C212" s="54">
        <f>REGIN!G122</f>
        <v>0</v>
      </c>
      <c r="D212" s="54">
        <f>REGIN!H122</f>
        <v>0</v>
      </c>
      <c r="E212" s="54">
        <f>REGIN!I122</f>
        <v>0</v>
      </c>
      <c r="F212" s="54">
        <f>REGIN!J122</f>
        <v>0</v>
      </c>
      <c r="G212" s="54">
        <f>REGIN!K122</f>
        <v>0</v>
      </c>
      <c r="H212" s="54">
        <f>REGIN!L122</f>
        <v>0</v>
      </c>
      <c r="I212" s="54">
        <f>REGIN!M122</f>
        <v>0</v>
      </c>
      <c r="J212" s="54">
        <f>REGIN!N122</f>
        <v>0</v>
      </c>
      <c r="K212" s="54">
        <f>REGIN!O122</f>
        <v>0</v>
      </c>
      <c r="L212" s="54">
        <f>REGIN!P122</f>
        <v>0</v>
      </c>
      <c r="M212" s="54">
        <f>REGIN!Q122</f>
        <v>0</v>
      </c>
      <c r="N212" s="54">
        <f>REGIN!R122</f>
        <v>0</v>
      </c>
      <c r="O212" s="54">
        <f>REGIN!S122</f>
        <v>0</v>
      </c>
      <c r="P212" s="54">
        <f>REGIN!T122</f>
        <v>0</v>
      </c>
      <c r="Q212" s="54">
        <f>REGIN!U122</f>
        <v>0</v>
      </c>
      <c r="R212" s="54">
        <f>REGIN!V122</f>
        <v>2</v>
      </c>
      <c r="S212" s="60">
        <f>REGIN!W122</f>
        <v>0</v>
      </c>
      <c r="T212" s="62">
        <f t="shared" si="127"/>
        <v>2</v>
      </c>
      <c r="U212" s="55">
        <f t="shared" si="127"/>
        <v>0</v>
      </c>
      <c r="V212">
        <f>SUM(T212:U212)</f>
        <v>2</v>
      </c>
    </row>
    <row r="213" spans="1:25" x14ac:dyDescent="0.2">
      <c r="A213" s="3" t="s">
        <v>0</v>
      </c>
      <c r="B213">
        <f t="shared" ref="B213:V213" si="128">SUM(B210:B212)</f>
        <v>0</v>
      </c>
      <c r="C213">
        <f t="shared" si="128"/>
        <v>0</v>
      </c>
      <c r="D213">
        <f t="shared" si="128"/>
        <v>0</v>
      </c>
      <c r="E213">
        <f t="shared" si="128"/>
        <v>0</v>
      </c>
      <c r="F213">
        <f t="shared" si="128"/>
        <v>0</v>
      </c>
      <c r="G213">
        <f t="shared" si="128"/>
        <v>1</v>
      </c>
      <c r="H213">
        <f t="shared" si="128"/>
        <v>0</v>
      </c>
      <c r="I213">
        <f t="shared" si="128"/>
        <v>2</v>
      </c>
      <c r="J213">
        <f t="shared" si="128"/>
        <v>1</v>
      </c>
      <c r="K213">
        <f t="shared" si="128"/>
        <v>0</v>
      </c>
      <c r="L213">
        <f t="shared" si="128"/>
        <v>4</v>
      </c>
      <c r="M213">
        <f t="shared" si="128"/>
        <v>2</v>
      </c>
      <c r="N213">
        <f t="shared" si="128"/>
        <v>2</v>
      </c>
      <c r="O213">
        <f t="shared" si="128"/>
        <v>3</v>
      </c>
      <c r="P213">
        <f t="shared" si="128"/>
        <v>1</v>
      </c>
      <c r="Q213">
        <f t="shared" si="128"/>
        <v>0</v>
      </c>
      <c r="R213">
        <f t="shared" si="128"/>
        <v>23</v>
      </c>
      <c r="S213">
        <f t="shared" si="128"/>
        <v>24</v>
      </c>
      <c r="T213">
        <f t="shared" si="128"/>
        <v>31</v>
      </c>
      <c r="U213">
        <f t="shared" si="128"/>
        <v>32</v>
      </c>
      <c r="V213">
        <f t="shared" si="128"/>
        <v>63</v>
      </c>
    </row>
    <row r="216" spans="1:25" x14ac:dyDescent="0.2">
      <c r="A216" s="68" t="s">
        <v>75</v>
      </c>
      <c r="B216" s="174" t="s">
        <v>85</v>
      </c>
      <c r="C216" s="173"/>
      <c r="D216" s="174" t="s">
        <v>86</v>
      </c>
      <c r="E216" s="175"/>
      <c r="F216" s="172" t="s">
        <v>87</v>
      </c>
      <c r="G216" s="173"/>
      <c r="H216" s="174" t="s">
        <v>88</v>
      </c>
      <c r="I216" s="175"/>
      <c r="J216" s="172" t="s">
        <v>4</v>
      </c>
      <c r="K216" s="173"/>
      <c r="L216" s="174" t="s">
        <v>89</v>
      </c>
      <c r="M216" s="175"/>
      <c r="N216" s="170" t="s">
        <v>90</v>
      </c>
      <c r="O216" s="171"/>
      <c r="P216" s="170" t="s">
        <v>91</v>
      </c>
      <c r="Q216" s="171"/>
      <c r="R216" s="172" t="s">
        <v>92</v>
      </c>
      <c r="S216" s="173"/>
      <c r="T216" s="174" t="s">
        <v>9</v>
      </c>
      <c r="U216" s="175"/>
      <c r="X216" s="26"/>
      <c r="Y216" s="26"/>
    </row>
    <row r="217" spans="1:25" x14ac:dyDescent="0.2">
      <c r="A217" s="9"/>
      <c r="B217" s="4" t="s">
        <v>1</v>
      </c>
      <c r="C217" s="6" t="s">
        <v>2</v>
      </c>
      <c r="D217" s="4" t="s">
        <v>1</v>
      </c>
      <c r="E217" s="5" t="s">
        <v>2</v>
      </c>
      <c r="F217" s="7" t="s">
        <v>1</v>
      </c>
      <c r="G217" s="6" t="s">
        <v>2</v>
      </c>
      <c r="H217" s="4" t="s">
        <v>1</v>
      </c>
      <c r="I217" s="5" t="s">
        <v>2</v>
      </c>
      <c r="J217" s="7" t="s">
        <v>1</v>
      </c>
      <c r="K217" s="6" t="s">
        <v>2</v>
      </c>
      <c r="L217" s="4" t="s">
        <v>1</v>
      </c>
      <c r="M217" s="5" t="s">
        <v>2</v>
      </c>
      <c r="N217" s="4" t="s">
        <v>1</v>
      </c>
      <c r="O217" s="5" t="s">
        <v>2</v>
      </c>
      <c r="P217" s="4" t="s">
        <v>1</v>
      </c>
      <c r="Q217" s="5" t="s">
        <v>2</v>
      </c>
      <c r="R217" s="7" t="s">
        <v>1</v>
      </c>
      <c r="S217" s="6" t="s">
        <v>2</v>
      </c>
      <c r="T217" s="4" t="s">
        <v>1</v>
      </c>
      <c r="U217" s="5" t="s">
        <v>2</v>
      </c>
      <c r="V217" s="10" t="s">
        <v>0</v>
      </c>
      <c r="W217" s="10"/>
      <c r="X217" s="10"/>
      <c r="Y217" s="10"/>
    </row>
    <row r="218" spans="1:25" x14ac:dyDescent="0.2">
      <c r="A218" s="72" t="s">
        <v>70</v>
      </c>
      <c r="B218" s="19">
        <f>'FT-All'!F334</f>
        <v>0</v>
      </c>
      <c r="C218" s="13">
        <f>'FT-All'!G334</f>
        <v>0</v>
      </c>
      <c r="D218" s="13">
        <f>'FT-All'!H334</f>
        <v>0</v>
      </c>
      <c r="E218" s="13">
        <f>'FT-All'!I334</f>
        <v>0</v>
      </c>
      <c r="F218" s="13">
        <f>'FT-All'!J334</f>
        <v>1</v>
      </c>
      <c r="G218" s="13">
        <f>'FT-All'!K334</f>
        <v>2</v>
      </c>
      <c r="H218" s="13">
        <f>'FT-All'!L334</f>
        <v>0</v>
      </c>
      <c r="I218" s="13">
        <f>'FT-All'!M334</f>
        <v>1</v>
      </c>
      <c r="J218" s="13">
        <f>'FT-All'!N334</f>
        <v>0</v>
      </c>
      <c r="K218" s="13">
        <f>'FT-All'!O334</f>
        <v>0</v>
      </c>
      <c r="L218" s="13">
        <f>'FT-All'!P334</f>
        <v>0</v>
      </c>
      <c r="M218" s="13">
        <f>'FT-All'!Q334</f>
        <v>3</v>
      </c>
      <c r="N218" s="13">
        <f>'FT-All'!R334</f>
        <v>0</v>
      </c>
      <c r="O218" s="13">
        <f>'FT-All'!S334</f>
        <v>3</v>
      </c>
      <c r="P218" s="13">
        <f>'FT-All'!T334</f>
        <v>0</v>
      </c>
      <c r="Q218" s="13">
        <f>'FT-All'!U334</f>
        <v>0</v>
      </c>
      <c r="R218" s="13">
        <f>'FT-All'!V334</f>
        <v>14</v>
      </c>
      <c r="S218" s="13">
        <f>'FT-All'!W334</f>
        <v>12</v>
      </c>
      <c r="T218" s="19">
        <f>B218+D218+F218+H218+J218+L218+N218+P218+R218</f>
        <v>15</v>
      </c>
      <c r="U218" s="50">
        <f>C218+E218+G218+I218+K218+M218+O218+Q218+S218</f>
        <v>21</v>
      </c>
      <c r="V218">
        <f>SUM(T218:U218)</f>
        <v>36</v>
      </c>
    </row>
    <row r="219" spans="1:25" x14ac:dyDescent="0.2">
      <c r="A219" s="74" t="s">
        <v>71</v>
      </c>
      <c r="B219" s="62">
        <f>'PT-All'!F270</f>
        <v>1</v>
      </c>
      <c r="C219" s="54">
        <f>'PT-All'!G270</f>
        <v>0</v>
      </c>
      <c r="D219" s="54">
        <f>'PT-All'!H270</f>
        <v>0</v>
      </c>
      <c r="E219" s="54">
        <f>'PT-All'!I270</f>
        <v>0</v>
      </c>
      <c r="F219" s="54">
        <f>'PT-All'!J270</f>
        <v>0</v>
      </c>
      <c r="G219" s="54">
        <f>'PT-All'!K270</f>
        <v>0</v>
      </c>
      <c r="H219" s="54">
        <f>'PT-All'!L270</f>
        <v>0</v>
      </c>
      <c r="I219" s="54">
        <f>'PT-All'!M270</f>
        <v>0</v>
      </c>
      <c r="J219" s="54">
        <f>'PT-All'!N270</f>
        <v>0</v>
      </c>
      <c r="K219" s="54">
        <f>'PT-All'!O270</f>
        <v>0</v>
      </c>
      <c r="L219" s="54">
        <f>'PT-All'!P270</f>
        <v>0</v>
      </c>
      <c r="M219" s="54">
        <f>'PT-All'!Q270</f>
        <v>0</v>
      </c>
      <c r="N219" s="54">
        <f>'PT-All'!R270</f>
        <v>0</v>
      </c>
      <c r="O219" s="54">
        <f>'PT-All'!S270</f>
        <v>0</v>
      </c>
      <c r="P219" s="54">
        <f>'PT-All'!T270</f>
        <v>0</v>
      </c>
      <c r="Q219" s="54">
        <f>'PT-All'!U270</f>
        <v>0</v>
      </c>
      <c r="R219" s="54">
        <f>'PT-All'!V270</f>
        <v>6</v>
      </c>
      <c r="S219" s="54">
        <f>'PT-All'!W270</f>
        <v>6</v>
      </c>
      <c r="T219" s="62">
        <f>B219+D219+F219+H219+J219+L219+N219+P219+R219</f>
        <v>7</v>
      </c>
      <c r="U219" s="55">
        <f>C219+E219+G219+I219+K219+M219+O219+Q219+S219</f>
        <v>6</v>
      </c>
      <c r="V219">
        <f>SUM(T219:U219)</f>
        <v>13</v>
      </c>
    </row>
    <row r="220" spans="1:25" x14ac:dyDescent="0.2">
      <c r="A220" s="3" t="s">
        <v>0</v>
      </c>
      <c r="B220">
        <f t="shared" ref="B220:V220" si="129">SUM(B218:B219)</f>
        <v>1</v>
      </c>
      <c r="C220">
        <f t="shared" si="129"/>
        <v>0</v>
      </c>
      <c r="D220">
        <f t="shared" si="129"/>
        <v>0</v>
      </c>
      <c r="E220">
        <f t="shared" si="129"/>
        <v>0</v>
      </c>
      <c r="F220">
        <f t="shared" si="129"/>
        <v>1</v>
      </c>
      <c r="G220">
        <f t="shared" si="129"/>
        <v>2</v>
      </c>
      <c r="H220">
        <f t="shared" ref="H220:M220" si="130">SUM(H218:H219)</f>
        <v>0</v>
      </c>
      <c r="I220">
        <f t="shared" si="130"/>
        <v>1</v>
      </c>
      <c r="J220">
        <f t="shared" si="130"/>
        <v>0</v>
      </c>
      <c r="K220">
        <f t="shared" si="130"/>
        <v>0</v>
      </c>
      <c r="L220">
        <f t="shared" si="130"/>
        <v>0</v>
      </c>
      <c r="M220">
        <f t="shared" si="130"/>
        <v>3</v>
      </c>
      <c r="N220">
        <f t="shared" si="129"/>
        <v>0</v>
      </c>
      <c r="O220">
        <f t="shared" si="129"/>
        <v>3</v>
      </c>
      <c r="P220">
        <f t="shared" si="129"/>
        <v>0</v>
      </c>
      <c r="Q220">
        <f t="shared" si="129"/>
        <v>0</v>
      </c>
      <c r="R220">
        <f t="shared" si="129"/>
        <v>20</v>
      </c>
      <c r="S220">
        <f t="shared" si="129"/>
        <v>18</v>
      </c>
      <c r="T220">
        <f t="shared" si="129"/>
        <v>22</v>
      </c>
      <c r="U220">
        <f t="shared" si="129"/>
        <v>27</v>
      </c>
      <c r="V220">
        <f t="shared" si="129"/>
        <v>49</v>
      </c>
    </row>
    <row r="222" spans="1:25" x14ac:dyDescent="0.2">
      <c r="A222" s="72" t="s">
        <v>116</v>
      </c>
      <c r="B222" s="21">
        <f>INSTA!F324</f>
        <v>1</v>
      </c>
      <c r="C222" s="13">
        <f>INSTA!G324</f>
        <v>0</v>
      </c>
      <c r="D222" s="13">
        <f>INSTA!H324</f>
        <v>0</v>
      </c>
      <c r="E222" s="13">
        <f>INSTA!I324</f>
        <v>0</v>
      </c>
      <c r="F222" s="13">
        <f>INSTA!J324</f>
        <v>1</v>
      </c>
      <c r="G222" s="13">
        <f>INSTA!K324</f>
        <v>0</v>
      </c>
      <c r="H222" s="13">
        <f>INSTA!L324</f>
        <v>0</v>
      </c>
      <c r="I222" s="13">
        <f>INSTA!M324</f>
        <v>0</v>
      </c>
      <c r="J222" s="13">
        <f>INSTA!N324</f>
        <v>0</v>
      </c>
      <c r="K222" s="13">
        <f>INSTA!O324</f>
        <v>0</v>
      </c>
      <c r="L222" s="13">
        <f>INSTA!P324</f>
        <v>0</v>
      </c>
      <c r="M222" s="13">
        <f>INSTA!Q324</f>
        <v>0</v>
      </c>
      <c r="N222" s="13">
        <f>INSTA!R324</f>
        <v>0</v>
      </c>
      <c r="O222" s="13">
        <f>INSTA!S324</f>
        <v>2</v>
      </c>
      <c r="P222" s="13">
        <f>INSTA!T324</f>
        <v>0</v>
      </c>
      <c r="Q222" s="13">
        <f>INSTA!U324</f>
        <v>0</v>
      </c>
      <c r="R222" s="13">
        <f>INSTA!V324</f>
        <v>7</v>
      </c>
      <c r="S222" s="15">
        <f>INSTA!W324</f>
        <v>11</v>
      </c>
      <c r="T222" s="19">
        <f t="shared" ref="T222:U224" si="131">B222+D222+F222+H222+J222+L222+N222+P222+R222</f>
        <v>9</v>
      </c>
      <c r="U222" s="50">
        <f t="shared" si="131"/>
        <v>13</v>
      </c>
      <c r="V222">
        <f>SUM(T222:U222)</f>
        <v>22</v>
      </c>
    </row>
    <row r="223" spans="1:25" x14ac:dyDescent="0.2">
      <c r="A223" s="73" t="s">
        <v>117</v>
      </c>
      <c r="B223" s="56">
        <f>OUTST!F306</f>
        <v>0</v>
      </c>
      <c r="C223" s="47">
        <f>OUTST!G306</f>
        <v>0</v>
      </c>
      <c r="D223" s="47">
        <f>OUTST!H306</f>
        <v>0</v>
      </c>
      <c r="E223" s="47">
        <f>OUTST!I306</f>
        <v>0</v>
      </c>
      <c r="F223" s="47">
        <f>OUTST!J306</f>
        <v>0</v>
      </c>
      <c r="G223" s="47">
        <f>OUTST!K306</f>
        <v>2</v>
      </c>
      <c r="H223" s="47">
        <f>OUTST!L306</f>
        <v>0</v>
      </c>
      <c r="I223" s="47">
        <f>OUTST!M306</f>
        <v>1</v>
      </c>
      <c r="J223" s="47">
        <f>OUTST!N306</f>
        <v>0</v>
      </c>
      <c r="K223" s="47">
        <f>OUTST!O306</f>
        <v>0</v>
      </c>
      <c r="L223" s="47">
        <f>OUTST!P306</f>
        <v>0</v>
      </c>
      <c r="M223" s="47">
        <f>OUTST!Q306</f>
        <v>3</v>
      </c>
      <c r="N223" s="47">
        <f>OUTST!R306</f>
        <v>0</v>
      </c>
      <c r="O223" s="47">
        <f>OUTST!S306</f>
        <v>1</v>
      </c>
      <c r="P223" s="47">
        <f>OUTST!T306</f>
        <v>0</v>
      </c>
      <c r="Q223" s="47">
        <f>OUTST!U306</f>
        <v>0</v>
      </c>
      <c r="R223" s="47">
        <f>OUTST!V306</f>
        <v>10</v>
      </c>
      <c r="S223" s="48">
        <f>OUTST!W306</f>
        <v>7</v>
      </c>
      <c r="T223" s="61">
        <f t="shared" si="131"/>
        <v>10</v>
      </c>
      <c r="U223" s="52">
        <f t="shared" si="131"/>
        <v>14</v>
      </c>
      <c r="V223">
        <f>SUM(T223:U223)</f>
        <v>24</v>
      </c>
    </row>
    <row r="224" spans="1:25" x14ac:dyDescent="0.2">
      <c r="A224" s="74" t="s">
        <v>118</v>
      </c>
      <c r="B224" s="57">
        <f>REGIN!F127</f>
        <v>0</v>
      </c>
      <c r="C224" s="54">
        <f>REGIN!G127</f>
        <v>0</v>
      </c>
      <c r="D224" s="54">
        <f>REGIN!H127</f>
        <v>0</v>
      </c>
      <c r="E224" s="54">
        <f>REGIN!I127</f>
        <v>0</v>
      </c>
      <c r="F224" s="54">
        <f>REGIN!J127</f>
        <v>0</v>
      </c>
      <c r="G224" s="54">
        <f>REGIN!K127</f>
        <v>0</v>
      </c>
      <c r="H224" s="54">
        <f>REGIN!L127</f>
        <v>0</v>
      </c>
      <c r="I224" s="54">
        <f>REGIN!M127</f>
        <v>0</v>
      </c>
      <c r="J224" s="54">
        <f>REGIN!N127</f>
        <v>0</v>
      </c>
      <c r="K224" s="54">
        <f>REGIN!O127</f>
        <v>0</v>
      </c>
      <c r="L224" s="54">
        <f>REGIN!P127</f>
        <v>0</v>
      </c>
      <c r="M224" s="54">
        <f>REGIN!Q127</f>
        <v>0</v>
      </c>
      <c r="N224" s="54">
        <f>REGIN!R127</f>
        <v>0</v>
      </c>
      <c r="O224" s="54">
        <f>REGIN!S127</f>
        <v>0</v>
      </c>
      <c r="P224" s="54">
        <f>REGIN!T127</f>
        <v>0</v>
      </c>
      <c r="Q224" s="54">
        <f>REGIN!U127</f>
        <v>0</v>
      </c>
      <c r="R224" s="54">
        <f>REGIN!V127</f>
        <v>3</v>
      </c>
      <c r="S224" s="60">
        <f>REGIN!W127</f>
        <v>0</v>
      </c>
      <c r="T224" s="62">
        <f t="shared" si="131"/>
        <v>3</v>
      </c>
      <c r="U224" s="55">
        <f t="shared" si="131"/>
        <v>0</v>
      </c>
      <c r="V224">
        <f>SUM(T224:U224)</f>
        <v>3</v>
      </c>
    </row>
    <row r="225" spans="1:25" x14ac:dyDescent="0.2">
      <c r="A225" s="3" t="s">
        <v>0</v>
      </c>
      <c r="B225">
        <f t="shared" ref="B225:V225" si="132">SUM(B222:B224)</f>
        <v>1</v>
      </c>
      <c r="C225">
        <f t="shared" si="132"/>
        <v>0</v>
      </c>
      <c r="D225">
        <f t="shared" si="132"/>
        <v>0</v>
      </c>
      <c r="E225">
        <f t="shared" si="132"/>
        <v>0</v>
      </c>
      <c r="F225">
        <f t="shared" si="132"/>
        <v>1</v>
      </c>
      <c r="G225">
        <f t="shared" si="132"/>
        <v>2</v>
      </c>
      <c r="H225">
        <f t="shared" si="132"/>
        <v>0</v>
      </c>
      <c r="I225">
        <f t="shared" si="132"/>
        <v>1</v>
      </c>
      <c r="J225">
        <f t="shared" si="132"/>
        <v>0</v>
      </c>
      <c r="K225">
        <f t="shared" si="132"/>
        <v>0</v>
      </c>
      <c r="L225">
        <f t="shared" si="132"/>
        <v>0</v>
      </c>
      <c r="M225">
        <f t="shared" si="132"/>
        <v>3</v>
      </c>
      <c r="N225">
        <f t="shared" si="132"/>
        <v>0</v>
      </c>
      <c r="O225">
        <f t="shared" si="132"/>
        <v>3</v>
      </c>
      <c r="P225">
        <f t="shared" si="132"/>
        <v>0</v>
      </c>
      <c r="Q225">
        <f t="shared" si="132"/>
        <v>0</v>
      </c>
      <c r="R225">
        <f t="shared" si="132"/>
        <v>20</v>
      </c>
      <c r="S225">
        <f t="shared" si="132"/>
        <v>18</v>
      </c>
      <c r="T225">
        <f t="shared" si="132"/>
        <v>22</v>
      </c>
      <c r="U225">
        <f t="shared" si="132"/>
        <v>27</v>
      </c>
      <c r="V225">
        <f t="shared" si="132"/>
        <v>49</v>
      </c>
    </row>
    <row r="228" spans="1:25" x14ac:dyDescent="0.2">
      <c r="A228" s="68" t="s">
        <v>76</v>
      </c>
      <c r="B228" s="174" t="s">
        <v>85</v>
      </c>
      <c r="C228" s="173"/>
      <c r="D228" s="174" t="s">
        <v>86</v>
      </c>
      <c r="E228" s="175"/>
      <c r="F228" s="172" t="s">
        <v>87</v>
      </c>
      <c r="G228" s="173"/>
      <c r="H228" s="174" t="s">
        <v>88</v>
      </c>
      <c r="I228" s="175"/>
      <c r="J228" s="172" t="s">
        <v>4</v>
      </c>
      <c r="K228" s="173"/>
      <c r="L228" s="174" t="s">
        <v>89</v>
      </c>
      <c r="M228" s="175"/>
      <c r="N228" s="170" t="s">
        <v>90</v>
      </c>
      <c r="O228" s="171"/>
      <c r="P228" s="170" t="s">
        <v>91</v>
      </c>
      <c r="Q228" s="171"/>
      <c r="R228" s="172" t="s">
        <v>92</v>
      </c>
      <c r="S228" s="173"/>
      <c r="T228" s="174" t="s">
        <v>9</v>
      </c>
      <c r="U228" s="175"/>
      <c r="X228" s="26"/>
      <c r="Y228" s="26"/>
    </row>
    <row r="229" spans="1:25" x14ac:dyDescent="0.2">
      <c r="A229" s="9"/>
      <c r="B229" s="4" t="s">
        <v>1</v>
      </c>
      <c r="C229" s="6" t="s">
        <v>2</v>
      </c>
      <c r="D229" s="4" t="s">
        <v>1</v>
      </c>
      <c r="E229" s="5" t="s">
        <v>2</v>
      </c>
      <c r="F229" s="7" t="s">
        <v>1</v>
      </c>
      <c r="G229" s="6" t="s">
        <v>2</v>
      </c>
      <c r="H229" s="4" t="s">
        <v>1</v>
      </c>
      <c r="I229" s="5" t="s">
        <v>2</v>
      </c>
      <c r="J229" s="7" t="s">
        <v>1</v>
      </c>
      <c r="K229" s="6" t="s">
        <v>2</v>
      </c>
      <c r="L229" s="4" t="s">
        <v>1</v>
      </c>
      <c r="M229" s="5" t="s">
        <v>2</v>
      </c>
      <c r="N229" s="4" t="s">
        <v>1</v>
      </c>
      <c r="O229" s="5" t="s">
        <v>2</v>
      </c>
      <c r="P229" s="4" t="s">
        <v>1</v>
      </c>
      <c r="Q229" s="5" t="s">
        <v>2</v>
      </c>
      <c r="R229" s="7" t="s">
        <v>1</v>
      </c>
      <c r="S229" s="6" t="s">
        <v>2</v>
      </c>
      <c r="T229" s="4" t="s">
        <v>1</v>
      </c>
      <c r="U229" s="5" t="s">
        <v>2</v>
      </c>
      <c r="V229" s="10" t="s">
        <v>0</v>
      </c>
      <c r="W229" s="10"/>
      <c r="X229" s="10"/>
      <c r="Y229" s="10"/>
    </row>
    <row r="230" spans="1:25" x14ac:dyDescent="0.2">
      <c r="A230" s="72" t="s">
        <v>70</v>
      </c>
      <c r="B230" s="19">
        <f>'FT-All'!F342</f>
        <v>0</v>
      </c>
      <c r="C230" s="13">
        <f>'FT-All'!G342</f>
        <v>0</v>
      </c>
      <c r="D230" s="13">
        <f>'FT-All'!H342</f>
        <v>0</v>
      </c>
      <c r="E230" s="13">
        <f>'FT-All'!I342</f>
        <v>0</v>
      </c>
      <c r="F230" s="13">
        <f>'FT-All'!J342</f>
        <v>0</v>
      </c>
      <c r="G230" s="13">
        <f>'FT-All'!K342</f>
        <v>0</v>
      </c>
      <c r="H230" s="13">
        <f>'FT-All'!L342</f>
        <v>0</v>
      </c>
      <c r="I230" s="13">
        <f>'FT-All'!M342</f>
        <v>0</v>
      </c>
      <c r="J230" s="13">
        <f>'FT-All'!N342</f>
        <v>0</v>
      </c>
      <c r="K230" s="13">
        <f>'FT-All'!O342</f>
        <v>1</v>
      </c>
      <c r="L230" s="13">
        <f>'FT-All'!P342</f>
        <v>1</v>
      </c>
      <c r="M230" s="13">
        <f>'FT-All'!Q342</f>
        <v>2</v>
      </c>
      <c r="N230" s="13">
        <f>'FT-All'!R342</f>
        <v>0</v>
      </c>
      <c r="O230" s="13">
        <f>'FT-All'!S342</f>
        <v>2</v>
      </c>
      <c r="P230" s="13">
        <f>'FT-All'!T342</f>
        <v>0</v>
      </c>
      <c r="Q230" s="13">
        <f>'FT-All'!U342</f>
        <v>0</v>
      </c>
      <c r="R230" s="13">
        <f>'FT-All'!V342</f>
        <v>4</v>
      </c>
      <c r="S230" s="13">
        <f>'FT-All'!W342</f>
        <v>2</v>
      </c>
      <c r="T230" s="19">
        <f>B230+D230+F230+H230+J230+L230+N230+P230+R230</f>
        <v>5</v>
      </c>
      <c r="U230" s="50">
        <f>C230+E230+G230+I230+K230+M230+O230+Q230+S230</f>
        <v>7</v>
      </c>
      <c r="V230">
        <f>SUM(T230:U230)</f>
        <v>12</v>
      </c>
    </row>
    <row r="231" spans="1:25" x14ac:dyDescent="0.2">
      <c r="A231" s="74" t="s">
        <v>71</v>
      </c>
      <c r="B231" s="62">
        <f>'PT-All'!F273</f>
        <v>0</v>
      </c>
      <c r="C231" s="54">
        <f>'PT-All'!G273</f>
        <v>0</v>
      </c>
      <c r="D231" s="54">
        <f>'PT-All'!H273</f>
        <v>0</v>
      </c>
      <c r="E231" s="54">
        <f>'PT-All'!I273</f>
        <v>0</v>
      </c>
      <c r="F231" s="54">
        <f>'PT-All'!J273</f>
        <v>0</v>
      </c>
      <c r="G231" s="54">
        <f>'PT-All'!K273</f>
        <v>0</v>
      </c>
      <c r="H231" s="54">
        <f>'PT-All'!L273</f>
        <v>0</v>
      </c>
      <c r="I231" s="54">
        <f>'PT-All'!M273</f>
        <v>0</v>
      </c>
      <c r="J231" s="54">
        <f>'PT-All'!N273</f>
        <v>0</v>
      </c>
      <c r="K231" s="54">
        <f>'PT-All'!O273</f>
        <v>0</v>
      </c>
      <c r="L231" s="54">
        <f>'PT-All'!P273</f>
        <v>0</v>
      </c>
      <c r="M231" s="54">
        <f>'PT-All'!Q273</f>
        <v>1</v>
      </c>
      <c r="N231" s="54">
        <f>'PT-All'!R273</f>
        <v>0</v>
      </c>
      <c r="O231" s="54">
        <f>'PT-All'!S273</f>
        <v>0</v>
      </c>
      <c r="P231" s="54">
        <f>'PT-All'!T273</f>
        <v>0</v>
      </c>
      <c r="Q231" s="54">
        <f>'PT-All'!U273</f>
        <v>0</v>
      </c>
      <c r="R231" s="54">
        <f>'PT-All'!V273</f>
        <v>0</v>
      </c>
      <c r="S231" s="54">
        <f>'PT-All'!W273</f>
        <v>1</v>
      </c>
      <c r="T231" s="62">
        <f>B231+D231+F231+H231+J231+L231+N231+P231+R231</f>
        <v>0</v>
      </c>
      <c r="U231" s="55">
        <f>C231+E231+G231+I231+K231+M231+O231+Q231+S231</f>
        <v>2</v>
      </c>
      <c r="V231">
        <f>SUM(T231:U231)</f>
        <v>2</v>
      </c>
    </row>
    <row r="232" spans="1:25" x14ac:dyDescent="0.2">
      <c r="A232" s="3" t="s">
        <v>0</v>
      </c>
      <c r="B232">
        <f t="shared" ref="B232:V232" si="133">SUM(B230:B231)</f>
        <v>0</v>
      </c>
      <c r="C232">
        <f t="shared" si="133"/>
        <v>0</v>
      </c>
      <c r="D232">
        <f t="shared" si="133"/>
        <v>0</v>
      </c>
      <c r="E232">
        <f t="shared" si="133"/>
        <v>0</v>
      </c>
      <c r="F232">
        <f t="shared" si="133"/>
        <v>0</v>
      </c>
      <c r="G232">
        <f t="shared" si="133"/>
        <v>0</v>
      </c>
      <c r="H232">
        <f t="shared" ref="H232:M232" si="134">SUM(H230:H231)</f>
        <v>0</v>
      </c>
      <c r="I232">
        <f t="shared" si="134"/>
        <v>0</v>
      </c>
      <c r="J232">
        <f t="shared" si="134"/>
        <v>0</v>
      </c>
      <c r="K232">
        <f t="shared" si="134"/>
        <v>1</v>
      </c>
      <c r="L232">
        <f t="shared" si="134"/>
        <v>1</v>
      </c>
      <c r="M232">
        <f t="shared" si="134"/>
        <v>3</v>
      </c>
      <c r="N232">
        <f t="shared" si="133"/>
        <v>0</v>
      </c>
      <c r="O232">
        <f t="shared" si="133"/>
        <v>2</v>
      </c>
      <c r="P232">
        <f t="shared" si="133"/>
        <v>0</v>
      </c>
      <c r="Q232">
        <f t="shared" si="133"/>
        <v>0</v>
      </c>
      <c r="R232">
        <f t="shared" si="133"/>
        <v>4</v>
      </c>
      <c r="S232">
        <f t="shared" si="133"/>
        <v>3</v>
      </c>
      <c r="T232">
        <f t="shared" si="133"/>
        <v>5</v>
      </c>
      <c r="U232">
        <f t="shared" si="133"/>
        <v>9</v>
      </c>
      <c r="V232">
        <f t="shared" si="133"/>
        <v>14</v>
      </c>
    </row>
    <row r="234" spans="1:25" x14ac:dyDescent="0.2">
      <c r="A234" s="72" t="s">
        <v>116</v>
      </c>
      <c r="B234" s="21">
        <f>INSTA!F329</f>
        <v>0</v>
      </c>
      <c r="C234" s="13">
        <f>INSTA!G329</f>
        <v>0</v>
      </c>
      <c r="D234" s="13">
        <f>INSTA!H329</f>
        <v>0</v>
      </c>
      <c r="E234" s="13">
        <f>INSTA!I329</f>
        <v>0</v>
      </c>
      <c r="F234" s="13">
        <f>INSTA!J329</f>
        <v>0</v>
      </c>
      <c r="G234" s="13">
        <f>INSTA!K329</f>
        <v>0</v>
      </c>
      <c r="H234" s="13">
        <f>INSTA!L329</f>
        <v>0</v>
      </c>
      <c r="I234" s="13">
        <f>INSTA!M329</f>
        <v>0</v>
      </c>
      <c r="J234" s="13">
        <f>INSTA!N329</f>
        <v>0</v>
      </c>
      <c r="K234" s="13">
        <f>INSTA!O329</f>
        <v>1</v>
      </c>
      <c r="L234" s="13">
        <f>INSTA!P329</f>
        <v>0</v>
      </c>
      <c r="M234" s="13">
        <f>INSTA!Q329</f>
        <v>0</v>
      </c>
      <c r="N234" s="13">
        <f>INSTA!R329</f>
        <v>0</v>
      </c>
      <c r="O234" s="13">
        <f>INSTA!S329</f>
        <v>2</v>
      </c>
      <c r="P234" s="13">
        <f>INSTA!T329</f>
        <v>0</v>
      </c>
      <c r="Q234" s="13">
        <f>INSTA!U329</f>
        <v>0</v>
      </c>
      <c r="R234" s="13">
        <f>INSTA!V329</f>
        <v>1</v>
      </c>
      <c r="S234" s="15">
        <f>INSTA!W329</f>
        <v>3</v>
      </c>
      <c r="T234" s="19">
        <f t="shared" ref="T234:U236" si="135">B234+D234+F234+H234+J234+L234+N234+P234+R234</f>
        <v>1</v>
      </c>
      <c r="U234" s="50">
        <f t="shared" si="135"/>
        <v>6</v>
      </c>
      <c r="V234">
        <f>SUM(T234:U234)</f>
        <v>7</v>
      </c>
    </row>
    <row r="235" spans="1:25" x14ac:dyDescent="0.2">
      <c r="A235" s="73" t="s">
        <v>117</v>
      </c>
      <c r="B235" s="56">
        <f>OUTST!F313</f>
        <v>0</v>
      </c>
      <c r="C235" s="47">
        <f>OUTST!G313</f>
        <v>0</v>
      </c>
      <c r="D235" s="47">
        <f>OUTST!H313</f>
        <v>0</v>
      </c>
      <c r="E235" s="47">
        <f>OUTST!I313</f>
        <v>0</v>
      </c>
      <c r="F235" s="47">
        <f>OUTST!J313</f>
        <v>0</v>
      </c>
      <c r="G235" s="47">
        <f>OUTST!K313</f>
        <v>0</v>
      </c>
      <c r="H235" s="47">
        <f>OUTST!L313</f>
        <v>0</v>
      </c>
      <c r="I235" s="47">
        <f>OUTST!M313</f>
        <v>0</v>
      </c>
      <c r="J235" s="47">
        <f>OUTST!N313</f>
        <v>0</v>
      </c>
      <c r="K235" s="47">
        <f>OUTST!O313</f>
        <v>0</v>
      </c>
      <c r="L235" s="47">
        <f>OUTST!P313</f>
        <v>1</v>
      </c>
      <c r="M235" s="47">
        <f>OUTST!Q313</f>
        <v>3</v>
      </c>
      <c r="N235" s="47">
        <f>OUTST!R313</f>
        <v>0</v>
      </c>
      <c r="O235" s="47">
        <f>OUTST!S313</f>
        <v>0</v>
      </c>
      <c r="P235" s="47">
        <f>OUTST!T313</f>
        <v>0</v>
      </c>
      <c r="Q235" s="47">
        <f>OUTST!U313</f>
        <v>0</v>
      </c>
      <c r="R235" s="47">
        <f>OUTST!V313</f>
        <v>3</v>
      </c>
      <c r="S235" s="48">
        <f>OUTST!W313</f>
        <v>0</v>
      </c>
      <c r="T235" s="61">
        <f t="shared" si="135"/>
        <v>4</v>
      </c>
      <c r="U235" s="52">
        <f t="shared" si="135"/>
        <v>3</v>
      </c>
      <c r="V235">
        <f>SUM(T235:U235)</f>
        <v>7</v>
      </c>
    </row>
    <row r="236" spans="1:25" x14ac:dyDescent="0.2">
      <c r="A236" s="74" t="s">
        <v>118</v>
      </c>
      <c r="B236" s="57">
        <f>REGIN!F130</f>
        <v>0</v>
      </c>
      <c r="C236" s="54">
        <f>REGIN!G130</f>
        <v>0</v>
      </c>
      <c r="D236" s="54">
        <f>REGIN!H130</f>
        <v>0</v>
      </c>
      <c r="E236" s="54">
        <f>REGIN!I130</f>
        <v>0</v>
      </c>
      <c r="F236" s="54">
        <f>REGIN!J130</f>
        <v>0</v>
      </c>
      <c r="G236" s="54">
        <f>REGIN!K130</f>
        <v>0</v>
      </c>
      <c r="H236" s="54">
        <f>REGIN!L130</f>
        <v>0</v>
      </c>
      <c r="I236" s="54">
        <f>REGIN!M130</f>
        <v>0</v>
      </c>
      <c r="J236" s="54">
        <f>REGIN!N130</f>
        <v>0</v>
      </c>
      <c r="K236" s="54">
        <f>REGIN!O130</f>
        <v>0</v>
      </c>
      <c r="L236" s="54">
        <f>REGIN!P130</f>
        <v>0</v>
      </c>
      <c r="M236" s="54">
        <f>REGIN!Q130</f>
        <v>0</v>
      </c>
      <c r="N236" s="54">
        <f>REGIN!R130</f>
        <v>0</v>
      </c>
      <c r="O236" s="54">
        <f>REGIN!S130</f>
        <v>0</v>
      </c>
      <c r="P236" s="54">
        <f>REGIN!T130</f>
        <v>0</v>
      </c>
      <c r="Q236" s="54">
        <f>REGIN!U130</f>
        <v>0</v>
      </c>
      <c r="R236" s="54">
        <f>REGIN!V130</f>
        <v>0</v>
      </c>
      <c r="S236" s="60">
        <f>REGIN!W130</f>
        <v>0</v>
      </c>
      <c r="T236" s="62">
        <f t="shared" si="135"/>
        <v>0</v>
      </c>
      <c r="U236" s="55">
        <f t="shared" si="135"/>
        <v>0</v>
      </c>
      <c r="V236">
        <f>SUM(T236:U236)</f>
        <v>0</v>
      </c>
    </row>
    <row r="237" spans="1:25" x14ac:dyDescent="0.2">
      <c r="A237" s="3" t="s">
        <v>0</v>
      </c>
      <c r="B237">
        <f t="shared" ref="B237:V237" si="136">SUM(B234:B236)</f>
        <v>0</v>
      </c>
      <c r="C237">
        <f t="shared" si="136"/>
        <v>0</v>
      </c>
      <c r="D237">
        <f t="shared" si="136"/>
        <v>0</v>
      </c>
      <c r="E237">
        <f t="shared" si="136"/>
        <v>0</v>
      </c>
      <c r="F237">
        <f t="shared" si="136"/>
        <v>0</v>
      </c>
      <c r="G237">
        <f t="shared" si="136"/>
        <v>0</v>
      </c>
      <c r="H237">
        <f t="shared" si="136"/>
        <v>0</v>
      </c>
      <c r="I237">
        <f t="shared" si="136"/>
        <v>0</v>
      </c>
      <c r="J237">
        <f t="shared" si="136"/>
        <v>0</v>
      </c>
      <c r="K237">
        <f t="shared" si="136"/>
        <v>1</v>
      </c>
      <c r="L237">
        <f t="shared" si="136"/>
        <v>1</v>
      </c>
      <c r="M237">
        <f t="shared" si="136"/>
        <v>3</v>
      </c>
      <c r="N237">
        <f t="shared" si="136"/>
        <v>0</v>
      </c>
      <c r="O237">
        <f t="shared" si="136"/>
        <v>2</v>
      </c>
      <c r="P237">
        <f t="shared" si="136"/>
        <v>0</v>
      </c>
      <c r="Q237">
        <f t="shared" si="136"/>
        <v>0</v>
      </c>
      <c r="R237">
        <f t="shared" si="136"/>
        <v>4</v>
      </c>
      <c r="S237">
        <f t="shared" si="136"/>
        <v>3</v>
      </c>
      <c r="T237">
        <f t="shared" si="136"/>
        <v>5</v>
      </c>
      <c r="U237">
        <f t="shared" si="136"/>
        <v>9</v>
      </c>
      <c r="V237">
        <f t="shared" si="136"/>
        <v>14</v>
      </c>
    </row>
    <row r="240" spans="1:25" x14ac:dyDescent="0.2">
      <c r="A240" s="68" t="s">
        <v>111</v>
      </c>
      <c r="B240" s="174" t="s">
        <v>85</v>
      </c>
      <c r="C240" s="173"/>
      <c r="D240" s="174" t="s">
        <v>86</v>
      </c>
      <c r="E240" s="175"/>
      <c r="F240" s="172" t="s">
        <v>87</v>
      </c>
      <c r="G240" s="173"/>
      <c r="H240" s="174" t="s">
        <v>88</v>
      </c>
      <c r="I240" s="175"/>
      <c r="J240" s="172" t="s">
        <v>4</v>
      </c>
      <c r="K240" s="173"/>
      <c r="L240" s="174" t="s">
        <v>89</v>
      </c>
      <c r="M240" s="175"/>
      <c r="N240" s="170" t="s">
        <v>90</v>
      </c>
      <c r="O240" s="171"/>
      <c r="P240" s="170" t="s">
        <v>91</v>
      </c>
      <c r="Q240" s="171"/>
      <c r="R240" s="172" t="s">
        <v>92</v>
      </c>
      <c r="S240" s="173"/>
      <c r="T240" s="174" t="s">
        <v>9</v>
      </c>
      <c r="U240" s="175"/>
      <c r="X240" s="26"/>
      <c r="Y240" s="26"/>
    </row>
    <row r="241" spans="1:25" x14ac:dyDescent="0.2">
      <c r="A241" s="9"/>
      <c r="B241" s="4" t="s">
        <v>1</v>
      </c>
      <c r="C241" s="6" t="s">
        <v>2</v>
      </c>
      <c r="D241" s="4" t="s">
        <v>1</v>
      </c>
      <c r="E241" s="5" t="s">
        <v>2</v>
      </c>
      <c r="F241" s="7" t="s">
        <v>1</v>
      </c>
      <c r="G241" s="6" t="s">
        <v>2</v>
      </c>
      <c r="H241" s="4" t="s">
        <v>1</v>
      </c>
      <c r="I241" s="5" t="s">
        <v>2</v>
      </c>
      <c r="J241" s="7" t="s">
        <v>1</v>
      </c>
      <c r="K241" s="6" t="s">
        <v>2</v>
      </c>
      <c r="L241" s="4" t="s">
        <v>1</v>
      </c>
      <c r="M241" s="5" t="s">
        <v>2</v>
      </c>
      <c r="N241" s="4" t="s">
        <v>1</v>
      </c>
      <c r="O241" s="5" t="s">
        <v>2</v>
      </c>
      <c r="P241" s="4" t="s">
        <v>1</v>
      </c>
      <c r="Q241" s="5" t="s">
        <v>2</v>
      </c>
      <c r="R241" s="7" t="s">
        <v>1</v>
      </c>
      <c r="S241" s="6" t="s">
        <v>2</v>
      </c>
      <c r="T241" s="4" t="s">
        <v>1</v>
      </c>
      <c r="U241" s="5" t="s">
        <v>2</v>
      </c>
      <c r="V241" s="10" t="s">
        <v>0</v>
      </c>
      <c r="W241" s="10"/>
      <c r="X241" s="10"/>
      <c r="Y241" s="10"/>
    </row>
    <row r="242" spans="1:25" x14ac:dyDescent="0.2">
      <c r="A242" s="76" t="s">
        <v>65</v>
      </c>
      <c r="B242" s="19">
        <f>Fresh!F196</f>
        <v>0</v>
      </c>
      <c r="C242" s="13">
        <f>Fresh!G196</f>
        <v>0</v>
      </c>
      <c r="D242" s="13">
        <f>Fresh!H196</f>
        <v>0</v>
      </c>
      <c r="E242" s="13">
        <f>Fresh!I196</f>
        <v>0</v>
      </c>
      <c r="F242" s="13">
        <f>Fresh!J196</f>
        <v>0</v>
      </c>
      <c r="G242" s="13">
        <f>Fresh!K196</f>
        <v>0</v>
      </c>
      <c r="H242" s="13">
        <f>Fresh!L196</f>
        <v>0</v>
      </c>
      <c r="I242" s="13">
        <f>Fresh!M196</f>
        <v>0</v>
      </c>
      <c r="J242" s="13">
        <f>Fresh!N196</f>
        <v>0</v>
      </c>
      <c r="K242" s="13">
        <f>Fresh!O196</f>
        <v>0</v>
      </c>
      <c r="L242" s="13">
        <f>Fresh!P196</f>
        <v>0</v>
      </c>
      <c r="M242" s="13">
        <f>Fresh!Q196</f>
        <v>0</v>
      </c>
      <c r="N242" s="13">
        <f>Fresh!R196</f>
        <v>0</v>
      </c>
      <c r="O242" s="13">
        <f>Fresh!S196</f>
        <v>0</v>
      </c>
      <c r="P242" s="13">
        <f>Fresh!T196</f>
        <v>0</v>
      </c>
      <c r="Q242" s="13">
        <f>Fresh!U196</f>
        <v>0</v>
      </c>
      <c r="R242" s="13">
        <f>Fresh!V196</f>
        <v>0</v>
      </c>
      <c r="S242" s="13">
        <f>Fresh!W196</f>
        <v>0</v>
      </c>
      <c r="T242" s="19">
        <f t="shared" ref="T242:U245" si="137">B242+D242+F242+H242+J242+L242+N242+P242+R242</f>
        <v>0</v>
      </c>
      <c r="U242" s="50">
        <f t="shared" si="137"/>
        <v>0</v>
      </c>
      <c r="V242">
        <f>SUM(T242:U242)</f>
        <v>0</v>
      </c>
    </row>
    <row r="243" spans="1:25" x14ac:dyDescent="0.2">
      <c r="A243" s="77" t="s">
        <v>66</v>
      </c>
      <c r="B243" s="61">
        <f>Soph!F199</f>
        <v>0</v>
      </c>
      <c r="C243" s="47">
        <f>Soph!G199</f>
        <v>0</v>
      </c>
      <c r="D243" s="47">
        <f>Soph!H199</f>
        <v>0</v>
      </c>
      <c r="E243" s="47">
        <f>Soph!I199</f>
        <v>0</v>
      </c>
      <c r="F243" s="47">
        <f>Soph!J199</f>
        <v>0</v>
      </c>
      <c r="G243" s="47">
        <f>Soph!K199</f>
        <v>0</v>
      </c>
      <c r="H243" s="47">
        <f>Soph!L199</f>
        <v>0</v>
      </c>
      <c r="I243" s="47">
        <f>Soph!M199</f>
        <v>0</v>
      </c>
      <c r="J243" s="47">
        <f>Soph!N199</f>
        <v>0</v>
      </c>
      <c r="K243" s="47">
        <f>Soph!O199</f>
        <v>0</v>
      </c>
      <c r="L243" s="47">
        <f>Soph!P199</f>
        <v>0</v>
      </c>
      <c r="M243" s="47">
        <f>Soph!Q199</f>
        <v>0</v>
      </c>
      <c r="N243" s="47">
        <f>Soph!R199</f>
        <v>0</v>
      </c>
      <c r="O243" s="47">
        <f>Soph!S199</f>
        <v>0</v>
      </c>
      <c r="P243" s="47">
        <f>Soph!T199</f>
        <v>0</v>
      </c>
      <c r="Q243" s="47">
        <f>Soph!U199</f>
        <v>0</v>
      </c>
      <c r="R243" s="47">
        <f>Soph!V199</f>
        <v>0</v>
      </c>
      <c r="S243" s="47">
        <f>Soph!W199</f>
        <v>0</v>
      </c>
      <c r="T243" s="61">
        <f t="shared" si="137"/>
        <v>0</v>
      </c>
      <c r="U243" s="52">
        <f t="shared" si="137"/>
        <v>0</v>
      </c>
      <c r="V243">
        <f>SUM(T243:U243)</f>
        <v>0</v>
      </c>
    </row>
    <row r="244" spans="1:25" x14ac:dyDescent="0.2">
      <c r="A244" s="73" t="s">
        <v>67</v>
      </c>
      <c r="B244" s="61">
        <f>Junior!F213</f>
        <v>0</v>
      </c>
      <c r="C244" s="47">
        <f>Junior!G213</f>
        <v>0</v>
      </c>
      <c r="D244" s="47">
        <f>Junior!H213</f>
        <v>0</v>
      </c>
      <c r="E244" s="47">
        <f>Junior!I213</f>
        <v>0</v>
      </c>
      <c r="F244" s="47">
        <f>Junior!J213</f>
        <v>0</v>
      </c>
      <c r="G244" s="47">
        <f>Junior!K213</f>
        <v>0</v>
      </c>
      <c r="H244" s="47">
        <f>Junior!L213</f>
        <v>0</v>
      </c>
      <c r="I244" s="47">
        <f>Junior!M213</f>
        <v>0</v>
      </c>
      <c r="J244" s="47">
        <f>Junior!N213</f>
        <v>0</v>
      </c>
      <c r="K244" s="47">
        <f>Junior!O213</f>
        <v>0</v>
      </c>
      <c r="L244" s="47">
        <f>Junior!P213</f>
        <v>0</v>
      </c>
      <c r="M244" s="47">
        <f>Junior!Q213</f>
        <v>0</v>
      </c>
      <c r="N244" s="47">
        <f>Junior!R213</f>
        <v>0</v>
      </c>
      <c r="O244" s="47">
        <f>Junior!S213</f>
        <v>0</v>
      </c>
      <c r="P244" s="47">
        <f>Junior!T213</f>
        <v>0</v>
      </c>
      <c r="Q244" s="47">
        <f>Junior!U213</f>
        <v>0</v>
      </c>
      <c r="R244" s="47">
        <f>Junior!V213</f>
        <v>0</v>
      </c>
      <c r="S244" s="47">
        <f>Junior!W213</f>
        <v>0</v>
      </c>
      <c r="T244" s="61">
        <f t="shared" si="137"/>
        <v>0</v>
      </c>
      <c r="U244" s="52">
        <f t="shared" si="137"/>
        <v>0</v>
      </c>
      <c r="V244">
        <f>SUM(T244:U244)</f>
        <v>0</v>
      </c>
    </row>
    <row r="245" spans="1:25" x14ac:dyDescent="0.2">
      <c r="A245" s="74" t="s">
        <v>73</v>
      </c>
      <c r="B245" s="62">
        <f>Senior!F199</f>
        <v>0</v>
      </c>
      <c r="C245" s="54">
        <f>Senior!G199</f>
        <v>0</v>
      </c>
      <c r="D245" s="54">
        <f>Senior!H199</f>
        <v>0</v>
      </c>
      <c r="E245" s="54">
        <f>Senior!I199</f>
        <v>0</v>
      </c>
      <c r="F245" s="54">
        <f>Senior!J199</f>
        <v>0</v>
      </c>
      <c r="G245" s="54">
        <f>Senior!K199</f>
        <v>0</v>
      </c>
      <c r="H245" s="54">
        <f>Senior!L199</f>
        <v>0</v>
      </c>
      <c r="I245" s="54">
        <f>Senior!M199</f>
        <v>0</v>
      </c>
      <c r="J245" s="54">
        <f>Senior!N199</f>
        <v>0</v>
      </c>
      <c r="K245" s="54">
        <f>Senior!O199</f>
        <v>0</v>
      </c>
      <c r="L245" s="54">
        <f>Senior!P199</f>
        <v>0</v>
      </c>
      <c r="M245" s="54">
        <f>Senior!Q199</f>
        <v>0</v>
      </c>
      <c r="N245" s="54">
        <f>Senior!R199</f>
        <v>0</v>
      </c>
      <c r="O245" s="54">
        <f>Senior!S199</f>
        <v>0</v>
      </c>
      <c r="P245" s="54">
        <f>Senior!T199</f>
        <v>0</v>
      </c>
      <c r="Q245" s="54">
        <f>Senior!U199</f>
        <v>0</v>
      </c>
      <c r="R245" s="54">
        <f>Senior!V199</f>
        <v>0</v>
      </c>
      <c r="S245" s="54">
        <f>Senior!W199</f>
        <v>0</v>
      </c>
      <c r="T245" s="62">
        <f t="shared" si="137"/>
        <v>0</v>
      </c>
      <c r="U245" s="55">
        <f t="shared" si="137"/>
        <v>0</v>
      </c>
      <c r="V245">
        <f>SUM(T245:U245)</f>
        <v>0</v>
      </c>
    </row>
    <row r="246" spans="1:25" x14ac:dyDescent="0.2">
      <c r="A246" s="3" t="s">
        <v>0</v>
      </c>
      <c r="B246">
        <f t="shared" ref="B246:V246" si="138">SUM(B242:B245)</f>
        <v>0</v>
      </c>
      <c r="C246">
        <f t="shared" si="138"/>
        <v>0</v>
      </c>
      <c r="D246">
        <f t="shared" si="138"/>
        <v>0</v>
      </c>
      <c r="E246">
        <f t="shared" si="138"/>
        <v>0</v>
      </c>
      <c r="F246">
        <f t="shared" si="138"/>
        <v>0</v>
      </c>
      <c r="G246">
        <f t="shared" si="138"/>
        <v>0</v>
      </c>
      <c r="H246">
        <f t="shared" ref="H246:M246" si="139">SUM(H242:H245)</f>
        <v>0</v>
      </c>
      <c r="I246">
        <f t="shared" si="139"/>
        <v>0</v>
      </c>
      <c r="J246">
        <f t="shared" si="139"/>
        <v>0</v>
      </c>
      <c r="K246">
        <f t="shared" si="139"/>
        <v>0</v>
      </c>
      <c r="L246">
        <f t="shared" si="139"/>
        <v>0</v>
      </c>
      <c r="M246">
        <f t="shared" si="139"/>
        <v>0</v>
      </c>
      <c r="N246">
        <f t="shared" si="138"/>
        <v>0</v>
      </c>
      <c r="O246">
        <f t="shared" si="138"/>
        <v>0</v>
      </c>
      <c r="P246">
        <f t="shared" si="138"/>
        <v>0</v>
      </c>
      <c r="Q246">
        <f t="shared" si="138"/>
        <v>0</v>
      </c>
      <c r="R246">
        <f t="shared" si="138"/>
        <v>0</v>
      </c>
      <c r="S246">
        <f t="shared" si="138"/>
        <v>0</v>
      </c>
      <c r="T246">
        <f t="shared" si="138"/>
        <v>0</v>
      </c>
      <c r="U246">
        <f t="shared" si="138"/>
        <v>0</v>
      </c>
      <c r="V246">
        <f t="shared" si="138"/>
        <v>0</v>
      </c>
    </row>
    <row r="248" spans="1:25" x14ac:dyDescent="0.2">
      <c r="A248" s="72" t="s">
        <v>70</v>
      </c>
      <c r="B248" s="19">
        <f>'FT-All'!F345</f>
        <v>0</v>
      </c>
      <c r="C248" s="13">
        <f>'FT-All'!G345</f>
        <v>0</v>
      </c>
      <c r="D248" s="13">
        <f>'FT-All'!H345</f>
        <v>0</v>
      </c>
      <c r="E248" s="13">
        <f>'FT-All'!I345</f>
        <v>0</v>
      </c>
      <c r="F248" s="13">
        <f>'FT-All'!J345</f>
        <v>0</v>
      </c>
      <c r="G248" s="13">
        <f>'FT-All'!K345</f>
        <v>0</v>
      </c>
      <c r="H248" s="13">
        <f>'FT-All'!L345</f>
        <v>0</v>
      </c>
      <c r="I248" s="13">
        <f>'FT-All'!M345</f>
        <v>0</v>
      </c>
      <c r="J248" s="13">
        <f>'FT-All'!N345</f>
        <v>0</v>
      </c>
      <c r="K248" s="13">
        <f>'FT-All'!O345</f>
        <v>0</v>
      </c>
      <c r="L248" s="13">
        <f>'FT-All'!P345</f>
        <v>0</v>
      </c>
      <c r="M248" s="13">
        <f>'FT-All'!Q345</f>
        <v>0</v>
      </c>
      <c r="N248" s="13">
        <f>'FT-All'!R345</f>
        <v>0</v>
      </c>
      <c r="O248" s="13">
        <f>'FT-All'!S345</f>
        <v>0</v>
      </c>
      <c r="P248" s="13">
        <f>'FT-All'!T345</f>
        <v>0</v>
      </c>
      <c r="Q248" s="13">
        <f>'FT-All'!U345</f>
        <v>0</v>
      </c>
      <c r="R248" s="13">
        <f>'FT-All'!V345</f>
        <v>0</v>
      </c>
      <c r="S248" s="13">
        <f>'FT-All'!W345</f>
        <v>0</v>
      </c>
      <c r="T248" s="19">
        <f>B248+D248+F248+H248+J248+L248+N248+P248+R248</f>
        <v>0</v>
      </c>
      <c r="U248" s="50">
        <f>C248+E248+G248+I248+K248+M248+O248+Q248+S248</f>
        <v>0</v>
      </c>
      <c r="V248">
        <f>SUM(T248:U248)</f>
        <v>0</v>
      </c>
    </row>
    <row r="249" spans="1:25" x14ac:dyDescent="0.2">
      <c r="A249" s="74" t="s">
        <v>71</v>
      </c>
      <c r="B249" s="62">
        <f>'PT-All'!F276</f>
        <v>0</v>
      </c>
      <c r="C249" s="54">
        <f>'PT-All'!G276</f>
        <v>0</v>
      </c>
      <c r="D249" s="54">
        <f>'PT-All'!H276</f>
        <v>0</v>
      </c>
      <c r="E249" s="54">
        <f>'PT-All'!I276</f>
        <v>0</v>
      </c>
      <c r="F249" s="54">
        <f>'PT-All'!J276</f>
        <v>0</v>
      </c>
      <c r="G249" s="54">
        <f>'PT-All'!K276</f>
        <v>0</v>
      </c>
      <c r="H249" s="54">
        <f>'PT-All'!L276</f>
        <v>0</v>
      </c>
      <c r="I249" s="54">
        <f>'PT-All'!M276</f>
        <v>0</v>
      </c>
      <c r="J249" s="54">
        <f>'PT-All'!N276</f>
        <v>0</v>
      </c>
      <c r="K249" s="54">
        <f>'PT-All'!O276</f>
        <v>0</v>
      </c>
      <c r="L249" s="54">
        <f>'PT-All'!P276</f>
        <v>0</v>
      </c>
      <c r="M249" s="54">
        <f>'PT-All'!Q276</f>
        <v>0</v>
      </c>
      <c r="N249" s="54">
        <f>'PT-All'!R276</f>
        <v>0</v>
      </c>
      <c r="O249" s="54">
        <f>'PT-All'!S276</f>
        <v>0</v>
      </c>
      <c r="P249" s="54">
        <f>'PT-All'!T276</f>
        <v>0</v>
      </c>
      <c r="Q249" s="54">
        <f>'PT-All'!U276</f>
        <v>0</v>
      </c>
      <c r="R249" s="54">
        <f>'PT-All'!V276</f>
        <v>0</v>
      </c>
      <c r="S249" s="54">
        <f>'PT-All'!W276</f>
        <v>0</v>
      </c>
      <c r="T249" s="62">
        <f>B249+D249+F249+H249+J249+L249+N249+P249+R249</f>
        <v>0</v>
      </c>
      <c r="U249" s="55">
        <f>C249+E249+G249+I249+K249+M249+O249+Q249+S249</f>
        <v>0</v>
      </c>
      <c r="V249">
        <f>SUM(T249:U249)</f>
        <v>0</v>
      </c>
    </row>
    <row r="250" spans="1:25" x14ac:dyDescent="0.2">
      <c r="A250" s="3" t="s">
        <v>0</v>
      </c>
      <c r="B250">
        <f t="shared" ref="B250:V250" si="140">SUM(B248:B249)</f>
        <v>0</v>
      </c>
      <c r="C250">
        <f t="shared" si="140"/>
        <v>0</v>
      </c>
      <c r="D250">
        <f t="shared" si="140"/>
        <v>0</v>
      </c>
      <c r="E250">
        <f t="shared" si="140"/>
        <v>0</v>
      </c>
      <c r="F250">
        <f t="shared" si="140"/>
        <v>0</v>
      </c>
      <c r="G250">
        <f t="shared" si="140"/>
        <v>0</v>
      </c>
      <c r="H250">
        <f t="shared" ref="H250:M250" si="141">SUM(H248:H249)</f>
        <v>0</v>
      </c>
      <c r="I250">
        <f t="shared" si="141"/>
        <v>0</v>
      </c>
      <c r="J250">
        <f t="shared" si="141"/>
        <v>0</v>
      </c>
      <c r="K250">
        <f t="shared" si="141"/>
        <v>0</v>
      </c>
      <c r="L250">
        <f t="shared" si="141"/>
        <v>0</v>
      </c>
      <c r="M250">
        <f t="shared" si="141"/>
        <v>0</v>
      </c>
      <c r="N250">
        <f t="shared" si="140"/>
        <v>0</v>
      </c>
      <c r="O250">
        <f t="shared" si="140"/>
        <v>0</v>
      </c>
      <c r="P250">
        <f t="shared" si="140"/>
        <v>0</v>
      </c>
      <c r="Q250">
        <f t="shared" si="140"/>
        <v>0</v>
      </c>
      <c r="R250">
        <f t="shared" si="140"/>
        <v>0</v>
      </c>
      <c r="S250">
        <f t="shared" si="140"/>
        <v>0</v>
      </c>
      <c r="T250">
        <f t="shared" si="140"/>
        <v>0</v>
      </c>
      <c r="U250">
        <f t="shared" si="140"/>
        <v>0</v>
      </c>
      <c r="V250">
        <f t="shared" si="140"/>
        <v>0</v>
      </c>
    </row>
    <row r="252" spans="1:25" x14ac:dyDescent="0.2">
      <c r="A252" s="72" t="s">
        <v>116</v>
      </c>
      <c r="B252" s="21">
        <f>INSTA!F332</f>
        <v>0</v>
      </c>
      <c r="C252" s="13">
        <f>INSTA!G332</f>
        <v>0</v>
      </c>
      <c r="D252" s="13">
        <f>INSTA!H332</f>
        <v>0</v>
      </c>
      <c r="E252" s="13">
        <f>INSTA!I332</f>
        <v>0</v>
      </c>
      <c r="F252" s="13">
        <f>INSTA!J332</f>
        <v>0</v>
      </c>
      <c r="G252" s="13">
        <f>INSTA!K332</f>
        <v>0</v>
      </c>
      <c r="H252" s="13">
        <f>INSTA!L332</f>
        <v>0</v>
      </c>
      <c r="I252" s="13">
        <f>INSTA!M332</f>
        <v>0</v>
      </c>
      <c r="J252" s="13">
        <f>INSTA!N332</f>
        <v>0</v>
      </c>
      <c r="K252" s="13">
        <f>INSTA!O332</f>
        <v>0</v>
      </c>
      <c r="L252" s="13">
        <f>INSTA!P332</f>
        <v>0</v>
      </c>
      <c r="M252" s="13">
        <f>INSTA!Q332</f>
        <v>0</v>
      </c>
      <c r="N252" s="13">
        <f>INSTA!R332</f>
        <v>0</v>
      </c>
      <c r="O252" s="13">
        <f>INSTA!S332</f>
        <v>0</v>
      </c>
      <c r="P252" s="13">
        <f>INSTA!T332</f>
        <v>0</v>
      </c>
      <c r="Q252" s="13">
        <f>INSTA!U332</f>
        <v>0</v>
      </c>
      <c r="R252" s="13">
        <f>INSTA!V332</f>
        <v>0</v>
      </c>
      <c r="S252" s="15">
        <f>INSTA!W332</f>
        <v>0</v>
      </c>
      <c r="T252" s="19">
        <f t="shared" ref="T252:U254" si="142">B252+D252+F252+H252+J252+L252+N252+P252+R252</f>
        <v>0</v>
      </c>
      <c r="U252" s="50">
        <f t="shared" si="142"/>
        <v>0</v>
      </c>
      <c r="V252">
        <f>SUM(T252:U252)</f>
        <v>0</v>
      </c>
    </row>
    <row r="253" spans="1:25" x14ac:dyDescent="0.2">
      <c r="A253" s="73" t="s">
        <v>117</v>
      </c>
      <c r="B253" s="56">
        <f>OUTST!F316</f>
        <v>0</v>
      </c>
      <c r="C253" s="47">
        <f>OUTST!G316</f>
        <v>0</v>
      </c>
      <c r="D253" s="47">
        <f>OUTST!H316</f>
        <v>0</v>
      </c>
      <c r="E253" s="47">
        <f>OUTST!I316</f>
        <v>0</v>
      </c>
      <c r="F253" s="47">
        <f>OUTST!J316</f>
        <v>0</v>
      </c>
      <c r="G253" s="47">
        <f>OUTST!K316</f>
        <v>0</v>
      </c>
      <c r="H253" s="47">
        <f>OUTST!L316</f>
        <v>0</v>
      </c>
      <c r="I253" s="47">
        <f>OUTST!M316</f>
        <v>0</v>
      </c>
      <c r="J253" s="47">
        <f>OUTST!N316</f>
        <v>0</v>
      </c>
      <c r="K253" s="47">
        <f>OUTST!O316</f>
        <v>0</v>
      </c>
      <c r="L253" s="47">
        <f>OUTST!P316</f>
        <v>0</v>
      </c>
      <c r="M253" s="47">
        <f>OUTST!Q316</f>
        <v>0</v>
      </c>
      <c r="N253" s="47">
        <f>OUTST!R316</f>
        <v>0</v>
      </c>
      <c r="O253" s="47">
        <f>OUTST!S316</f>
        <v>0</v>
      </c>
      <c r="P253" s="47">
        <f>OUTST!T316</f>
        <v>0</v>
      </c>
      <c r="Q253" s="47">
        <f>OUTST!U316</f>
        <v>0</v>
      </c>
      <c r="R253" s="47">
        <f>OUTST!V316</f>
        <v>0</v>
      </c>
      <c r="S253" s="48">
        <f>OUTST!W316</f>
        <v>0</v>
      </c>
      <c r="T253" s="61">
        <f t="shared" si="142"/>
        <v>0</v>
      </c>
      <c r="U253" s="52">
        <f t="shared" si="142"/>
        <v>0</v>
      </c>
      <c r="V253">
        <f>SUM(T253:U253)</f>
        <v>0</v>
      </c>
    </row>
    <row r="254" spans="1:25" x14ac:dyDescent="0.2">
      <c r="A254" s="74" t="s">
        <v>118</v>
      </c>
      <c r="B254" s="57">
        <f>REGIN!F133</f>
        <v>0</v>
      </c>
      <c r="C254" s="54">
        <f>REGIN!G133</f>
        <v>0</v>
      </c>
      <c r="D254" s="54">
        <f>REGIN!H133</f>
        <v>0</v>
      </c>
      <c r="E254" s="54">
        <f>REGIN!I133</f>
        <v>0</v>
      </c>
      <c r="F254" s="54">
        <f>REGIN!J133</f>
        <v>0</v>
      </c>
      <c r="G254" s="54">
        <f>REGIN!K133</f>
        <v>0</v>
      </c>
      <c r="H254" s="54">
        <f>REGIN!L133</f>
        <v>0</v>
      </c>
      <c r="I254" s="54">
        <f>REGIN!M133</f>
        <v>0</v>
      </c>
      <c r="J254" s="54">
        <f>REGIN!N133</f>
        <v>0</v>
      </c>
      <c r="K254" s="54">
        <f>REGIN!O133</f>
        <v>0</v>
      </c>
      <c r="L254" s="54">
        <f>REGIN!P133</f>
        <v>0</v>
      </c>
      <c r="M254" s="54">
        <f>REGIN!Q133</f>
        <v>0</v>
      </c>
      <c r="N254" s="54">
        <f>REGIN!R133</f>
        <v>0</v>
      </c>
      <c r="O254" s="54">
        <f>REGIN!S133</f>
        <v>0</v>
      </c>
      <c r="P254" s="54">
        <f>REGIN!T133</f>
        <v>0</v>
      </c>
      <c r="Q254" s="54">
        <f>REGIN!U133</f>
        <v>0</v>
      </c>
      <c r="R254" s="54">
        <f>REGIN!V133</f>
        <v>0</v>
      </c>
      <c r="S254" s="60">
        <f>REGIN!W133</f>
        <v>0</v>
      </c>
      <c r="T254" s="62">
        <f t="shared" si="142"/>
        <v>0</v>
      </c>
      <c r="U254" s="55">
        <f t="shared" si="142"/>
        <v>0</v>
      </c>
      <c r="V254">
        <f>SUM(T254:U254)</f>
        <v>0</v>
      </c>
    </row>
    <row r="255" spans="1:25" x14ac:dyDescent="0.2">
      <c r="A255" s="3" t="s">
        <v>0</v>
      </c>
      <c r="B255">
        <f t="shared" ref="B255:V255" si="143">SUM(B252:B254)</f>
        <v>0</v>
      </c>
      <c r="C255">
        <f t="shared" si="143"/>
        <v>0</v>
      </c>
      <c r="D255">
        <f t="shared" si="143"/>
        <v>0</v>
      </c>
      <c r="E255">
        <f t="shared" si="143"/>
        <v>0</v>
      </c>
      <c r="F255">
        <f t="shared" si="143"/>
        <v>0</v>
      </c>
      <c r="G255">
        <f t="shared" si="143"/>
        <v>0</v>
      </c>
      <c r="H255">
        <f t="shared" si="143"/>
        <v>0</v>
      </c>
      <c r="I255">
        <f t="shared" si="143"/>
        <v>0</v>
      </c>
      <c r="J255">
        <f t="shared" si="143"/>
        <v>0</v>
      </c>
      <c r="K255">
        <f t="shared" si="143"/>
        <v>0</v>
      </c>
      <c r="L255">
        <f t="shared" si="143"/>
        <v>0</v>
      </c>
      <c r="M255">
        <f t="shared" si="143"/>
        <v>0</v>
      </c>
      <c r="N255">
        <f t="shared" si="143"/>
        <v>0</v>
      </c>
      <c r="O255">
        <f t="shared" si="143"/>
        <v>0</v>
      </c>
      <c r="P255">
        <f t="shared" si="143"/>
        <v>0</v>
      </c>
      <c r="Q255">
        <f t="shared" si="143"/>
        <v>0</v>
      </c>
      <c r="R255">
        <f t="shared" si="143"/>
        <v>0</v>
      </c>
      <c r="S255">
        <f t="shared" si="143"/>
        <v>0</v>
      </c>
      <c r="T255">
        <f t="shared" si="143"/>
        <v>0</v>
      </c>
      <c r="U255">
        <f t="shared" si="143"/>
        <v>0</v>
      </c>
      <c r="V255">
        <f t="shared" si="143"/>
        <v>0</v>
      </c>
    </row>
    <row r="258" spans="1:25" x14ac:dyDescent="0.2">
      <c r="A258" s="68" t="s">
        <v>82</v>
      </c>
      <c r="B258" s="174" t="s">
        <v>85</v>
      </c>
      <c r="C258" s="173"/>
      <c r="D258" s="174" t="s">
        <v>86</v>
      </c>
      <c r="E258" s="175"/>
      <c r="F258" s="172" t="s">
        <v>87</v>
      </c>
      <c r="G258" s="173"/>
      <c r="H258" s="174" t="s">
        <v>88</v>
      </c>
      <c r="I258" s="175"/>
      <c r="J258" s="172" t="s">
        <v>4</v>
      </c>
      <c r="K258" s="173"/>
      <c r="L258" s="174" t="s">
        <v>89</v>
      </c>
      <c r="M258" s="175"/>
      <c r="N258" s="170" t="s">
        <v>90</v>
      </c>
      <c r="O258" s="171"/>
      <c r="P258" s="170" t="s">
        <v>91</v>
      </c>
      <c r="Q258" s="171"/>
      <c r="R258" s="172" t="s">
        <v>92</v>
      </c>
      <c r="S258" s="173"/>
      <c r="T258" s="174" t="s">
        <v>9</v>
      </c>
      <c r="U258" s="175"/>
      <c r="X258" s="26"/>
      <c r="Y258" s="26"/>
    </row>
    <row r="259" spans="1:25" x14ac:dyDescent="0.2">
      <c r="A259" s="9"/>
      <c r="B259" s="4" t="s">
        <v>1</v>
      </c>
      <c r="C259" s="6" t="s">
        <v>2</v>
      </c>
      <c r="D259" s="4" t="s">
        <v>1</v>
      </c>
      <c r="E259" s="5" t="s">
        <v>2</v>
      </c>
      <c r="F259" s="7" t="s">
        <v>1</v>
      </c>
      <c r="G259" s="6" t="s">
        <v>2</v>
      </c>
      <c r="H259" s="4" t="s">
        <v>1</v>
      </c>
      <c r="I259" s="5" t="s">
        <v>2</v>
      </c>
      <c r="J259" s="7" t="s">
        <v>1</v>
      </c>
      <c r="K259" s="6" t="s">
        <v>2</v>
      </c>
      <c r="L259" s="4" t="s">
        <v>1</v>
      </c>
      <c r="M259" s="5" t="s">
        <v>2</v>
      </c>
      <c r="N259" s="4" t="s">
        <v>1</v>
      </c>
      <c r="O259" s="5" t="s">
        <v>2</v>
      </c>
      <c r="P259" s="4" t="s">
        <v>1</v>
      </c>
      <c r="Q259" s="5" t="s">
        <v>2</v>
      </c>
      <c r="R259" s="7" t="s">
        <v>1</v>
      </c>
      <c r="S259" s="6" t="s">
        <v>2</v>
      </c>
      <c r="T259" s="4" t="s">
        <v>1</v>
      </c>
      <c r="U259" s="5" t="s">
        <v>2</v>
      </c>
      <c r="V259" s="10" t="s">
        <v>0</v>
      </c>
      <c r="W259" s="10"/>
      <c r="X259" s="10"/>
      <c r="Y259" s="10"/>
    </row>
    <row r="260" spans="1:25" x14ac:dyDescent="0.2">
      <c r="A260" s="72" t="s">
        <v>77</v>
      </c>
      <c r="B260" s="19">
        <f>B174</f>
        <v>0</v>
      </c>
      <c r="C260" s="13">
        <f t="shared" ref="C260:S260" si="144">C174</f>
        <v>0</v>
      </c>
      <c r="D260" s="13">
        <f t="shared" si="144"/>
        <v>0</v>
      </c>
      <c r="E260" s="13">
        <f t="shared" si="144"/>
        <v>0</v>
      </c>
      <c r="F260" s="13">
        <f t="shared" si="144"/>
        <v>0</v>
      </c>
      <c r="G260" s="13">
        <f t="shared" si="144"/>
        <v>0</v>
      </c>
      <c r="H260" s="13">
        <f t="shared" ref="H260:M260" si="145">H174</f>
        <v>0</v>
      </c>
      <c r="I260" s="13">
        <f t="shared" si="145"/>
        <v>0</v>
      </c>
      <c r="J260" s="13">
        <f t="shared" si="145"/>
        <v>0</v>
      </c>
      <c r="K260" s="13">
        <f t="shared" si="145"/>
        <v>0</v>
      </c>
      <c r="L260" s="13">
        <f t="shared" si="145"/>
        <v>0</v>
      </c>
      <c r="M260" s="13">
        <f t="shared" si="145"/>
        <v>0</v>
      </c>
      <c r="N260" s="13">
        <f t="shared" si="144"/>
        <v>0</v>
      </c>
      <c r="O260" s="13">
        <f t="shared" si="144"/>
        <v>0</v>
      </c>
      <c r="P260" s="13">
        <f t="shared" si="144"/>
        <v>0</v>
      </c>
      <c r="Q260" s="13">
        <f t="shared" si="144"/>
        <v>0</v>
      </c>
      <c r="R260" s="13">
        <f t="shared" si="144"/>
        <v>0</v>
      </c>
      <c r="S260" s="13">
        <f t="shared" si="144"/>
        <v>0</v>
      </c>
      <c r="T260" s="19">
        <f t="shared" ref="T260:T265" si="146">B260+D260+F260+H260+J260+L260+N260+P260+R260</f>
        <v>0</v>
      </c>
      <c r="U260" s="50">
        <f t="shared" ref="U260:U265" si="147">C260+E260+G260+I260+K260+M260+O260+Q260+S260</f>
        <v>0</v>
      </c>
      <c r="V260">
        <f t="shared" ref="V260:V265" si="148">SUM(T260:U260)</f>
        <v>0</v>
      </c>
    </row>
    <row r="261" spans="1:25" x14ac:dyDescent="0.2">
      <c r="A261" s="73" t="s">
        <v>78</v>
      </c>
      <c r="B261" s="61">
        <f>B192</f>
        <v>12</v>
      </c>
      <c r="C261" s="47">
        <f t="shared" ref="C261:S261" si="149">C192</f>
        <v>30</v>
      </c>
      <c r="D261" s="47">
        <f t="shared" si="149"/>
        <v>1</v>
      </c>
      <c r="E261" s="47">
        <f t="shared" si="149"/>
        <v>1</v>
      </c>
      <c r="F261" s="47">
        <f t="shared" si="149"/>
        <v>27</v>
      </c>
      <c r="G261" s="47">
        <f t="shared" si="149"/>
        <v>32</v>
      </c>
      <c r="H261" s="47">
        <f t="shared" ref="H261:M261" si="150">H192</f>
        <v>25</v>
      </c>
      <c r="I261" s="47">
        <f t="shared" si="150"/>
        <v>55</v>
      </c>
      <c r="J261" s="47">
        <f t="shared" si="150"/>
        <v>78</v>
      </c>
      <c r="K261" s="47">
        <f t="shared" si="150"/>
        <v>125</v>
      </c>
      <c r="L261" s="47">
        <f t="shared" si="150"/>
        <v>10</v>
      </c>
      <c r="M261" s="47">
        <f t="shared" si="150"/>
        <v>20</v>
      </c>
      <c r="N261" s="47">
        <f t="shared" si="149"/>
        <v>38</v>
      </c>
      <c r="O261" s="47">
        <f t="shared" si="149"/>
        <v>36</v>
      </c>
      <c r="P261" s="47">
        <f t="shared" si="149"/>
        <v>0</v>
      </c>
      <c r="Q261" s="47">
        <f t="shared" si="149"/>
        <v>1</v>
      </c>
      <c r="R261" s="47">
        <f t="shared" si="149"/>
        <v>507</v>
      </c>
      <c r="S261" s="47">
        <f t="shared" si="149"/>
        <v>716</v>
      </c>
      <c r="T261" s="61">
        <f t="shared" si="146"/>
        <v>698</v>
      </c>
      <c r="U261" s="52">
        <f t="shared" si="147"/>
        <v>1016</v>
      </c>
      <c r="V261">
        <f t="shared" si="148"/>
        <v>1714</v>
      </c>
    </row>
    <row r="262" spans="1:25" x14ac:dyDescent="0.2">
      <c r="A262" s="73" t="s">
        <v>79</v>
      </c>
      <c r="B262" s="61">
        <f>B208</f>
        <v>0</v>
      </c>
      <c r="C262" s="47">
        <f t="shared" ref="C262:S262" si="151">C208</f>
        <v>0</v>
      </c>
      <c r="D262" s="47">
        <f t="shared" si="151"/>
        <v>0</v>
      </c>
      <c r="E262" s="47">
        <f t="shared" si="151"/>
        <v>0</v>
      </c>
      <c r="F262" s="47">
        <f t="shared" si="151"/>
        <v>0</v>
      </c>
      <c r="G262" s="47">
        <f t="shared" si="151"/>
        <v>1</v>
      </c>
      <c r="H262" s="47">
        <f t="shared" ref="H262:M262" si="152">H208</f>
        <v>0</v>
      </c>
      <c r="I262" s="47">
        <f t="shared" si="152"/>
        <v>2</v>
      </c>
      <c r="J262" s="47">
        <f t="shared" si="152"/>
        <v>1</v>
      </c>
      <c r="K262" s="47">
        <f t="shared" si="152"/>
        <v>0</v>
      </c>
      <c r="L262" s="47">
        <f t="shared" si="152"/>
        <v>4</v>
      </c>
      <c r="M262" s="47">
        <f t="shared" si="152"/>
        <v>2</v>
      </c>
      <c r="N262" s="47">
        <f t="shared" si="151"/>
        <v>2</v>
      </c>
      <c r="O262" s="47">
        <f t="shared" si="151"/>
        <v>3</v>
      </c>
      <c r="P262" s="47">
        <f t="shared" si="151"/>
        <v>1</v>
      </c>
      <c r="Q262" s="47">
        <f t="shared" si="151"/>
        <v>0</v>
      </c>
      <c r="R262" s="47">
        <f t="shared" si="151"/>
        <v>23</v>
      </c>
      <c r="S262" s="47">
        <f t="shared" si="151"/>
        <v>24</v>
      </c>
      <c r="T262" s="61">
        <f t="shared" si="146"/>
        <v>31</v>
      </c>
      <c r="U262" s="52">
        <f t="shared" si="147"/>
        <v>32</v>
      </c>
      <c r="V262">
        <f t="shared" si="148"/>
        <v>63</v>
      </c>
    </row>
    <row r="263" spans="1:25" x14ac:dyDescent="0.2">
      <c r="A263" s="73" t="s">
        <v>80</v>
      </c>
      <c r="B263" s="61">
        <f>B220</f>
        <v>1</v>
      </c>
      <c r="C263" s="47">
        <f t="shared" ref="C263:S263" si="153">C220</f>
        <v>0</v>
      </c>
      <c r="D263" s="47">
        <f t="shared" si="153"/>
        <v>0</v>
      </c>
      <c r="E263" s="47">
        <f t="shared" si="153"/>
        <v>0</v>
      </c>
      <c r="F263" s="47">
        <f t="shared" si="153"/>
        <v>1</v>
      </c>
      <c r="G263" s="47">
        <f t="shared" si="153"/>
        <v>2</v>
      </c>
      <c r="H263" s="47">
        <f t="shared" ref="H263:M263" si="154">H220</f>
        <v>0</v>
      </c>
      <c r="I263" s="47">
        <f t="shared" si="154"/>
        <v>1</v>
      </c>
      <c r="J263" s="47">
        <f t="shared" si="154"/>
        <v>0</v>
      </c>
      <c r="K263" s="47">
        <f t="shared" si="154"/>
        <v>0</v>
      </c>
      <c r="L263" s="47">
        <f t="shared" si="154"/>
        <v>0</v>
      </c>
      <c r="M263" s="47">
        <f t="shared" si="154"/>
        <v>3</v>
      </c>
      <c r="N263" s="47">
        <f t="shared" si="153"/>
        <v>0</v>
      </c>
      <c r="O263" s="47">
        <f t="shared" si="153"/>
        <v>3</v>
      </c>
      <c r="P263" s="47">
        <f t="shared" si="153"/>
        <v>0</v>
      </c>
      <c r="Q263" s="47">
        <f t="shared" si="153"/>
        <v>0</v>
      </c>
      <c r="R263" s="47">
        <f t="shared" si="153"/>
        <v>20</v>
      </c>
      <c r="S263" s="47">
        <f t="shared" si="153"/>
        <v>18</v>
      </c>
      <c r="T263" s="61">
        <f t="shared" si="146"/>
        <v>22</v>
      </c>
      <c r="U263" s="52">
        <f t="shared" si="147"/>
        <v>27</v>
      </c>
      <c r="V263">
        <f t="shared" si="148"/>
        <v>49</v>
      </c>
    </row>
    <row r="264" spans="1:25" x14ac:dyDescent="0.2">
      <c r="A264" s="73" t="s">
        <v>81</v>
      </c>
      <c r="B264" s="61">
        <f>B232</f>
        <v>0</v>
      </c>
      <c r="C264" s="47">
        <f t="shared" ref="C264:S264" si="155">C232</f>
        <v>0</v>
      </c>
      <c r="D264" s="47">
        <f t="shared" si="155"/>
        <v>0</v>
      </c>
      <c r="E264" s="47">
        <f t="shared" si="155"/>
        <v>0</v>
      </c>
      <c r="F264" s="47">
        <f t="shared" si="155"/>
        <v>0</v>
      </c>
      <c r="G264" s="47">
        <f t="shared" si="155"/>
        <v>0</v>
      </c>
      <c r="H264" s="47">
        <f t="shared" ref="H264:M264" si="156">H232</f>
        <v>0</v>
      </c>
      <c r="I264" s="47">
        <f t="shared" si="156"/>
        <v>0</v>
      </c>
      <c r="J264" s="47">
        <f t="shared" si="156"/>
        <v>0</v>
      </c>
      <c r="K264" s="47">
        <f t="shared" si="156"/>
        <v>1</v>
      </c>
      <c r="L264" s="47">
        <f t="shared" si="156"/>
        <v>1</v>
      </c>
      <c r="M264" s="47">
        <f t="shared" si="156"/>
        <v>3</v>
      </c>
      <c r="N264" s="47">
        <f t="shared" si="155"/>
        <v>0</v>
      </c>
      <c r="O264" s="47">
        <f t="shared" si="155"/>
        <v>2</v>
      </c>
      <c r="P264" s="47">
        <f t="shared" si="155"/>
        <v>0</v>
      </c>
      <c r="Q264" s="47">
        <f t="shared" si="155"/>
        <v>0</v>
      </c>
      <c r="R264" s="47">
        <f t="shared" si="155"/>
        <v>4</v>
      </c>
      <c r="S264" s="47">
        <f t="shared" si="155"/>
        <v>3</v>
      </c>
      <c r="T264" s="61">
        <f t="shared" si="146"/>
        <v>5</v>
      </c>
      <c r="U264" s="52">
        <f t="shared" si="147"/>
        <v>9</v>
      </c>
      <c r="V264">
        <f t="shared" si="148"/>
        <v>14</v>
      </c>
    </row>
    <row r="265" spans="1:25" x14ac:dyDescent="0.2">
      <c r="A265" s="74" t="s">
        <v>112</v>
      </c>
      <c r="B265" s="62">
        <f>B246</f>
        <v>0</v>
      </c>
      <c r="C265" s="54">
        <f t="shared" ref="C265:S265" si="157">C246</f>
        <v>0</v>
      </c>
      <c r="D265" s="54">
        <f t="shared" si="157"/>
        <v>0</v>
      </c>
      <c r="E265" s="54">
        <f t="shared" si="157"/>
        <v>0</v>
      </c>
      <c r="F265" s="54">
        <f t="shared" si="157"/>
        <v>0</v>
      </c>
      <c r="G265" s="54">
        <f t="shared" si="157"/>
        <v>0</v>
      </c>
      <c r="H265" s="54">
        <f t="shared" ref="H265:M265" si="158">H246</f>
        <v>0</v>
      </c>
      <c r="I265" s="54">
        <f t="shared" si="158"/>
        <v>0</v>
      </c>
      <c r="J265" s="54">
        <f t="shared" si="158"/>
        <v>0</v>
      </c>
      <c r="K265" s="54">
        <f t="shared" si="158"/>
        <v>0</v>
      </c>
      <c r="L265" s="54">
        <f t="shared" si="158"/>
        <v>0</v>
      </c>
      <c r="M265" s="54">
        <f t="shared" si="158"/>
        <v>0</v>
      </c>
      <c r="N265" s="54">
        <f t="shared" si="157"/>
        <v>0</v>
      </c>
      <c r="O265" s="54">
        <f t="shared" si="157"/>
        <v>0</v>
      </c>
      <c r="P265" s="54">
        <f t="shared" si="157"/>
        <v>0</v>
      </c>
      <c r="Q265" s="54">
        <f t="shared" si="157"/>
        <v>0</v>
      </c>
      <c r="R265" s="54">
        <f t="shared" si="157"/>
        <v>0</v>
      </c>
      <c r="S265" s="54">
        <f t="shared" si="157"/>
        <v>0</v>
      </c>
      <c r="T265" s="62">
        <f t="shared" si="146"/>
        <v>0</v>
      </c>
      <c r="U265" s="55">
        <f t="shared" si="147"/>
        <v>0</v>
      </c>
      <c r="V265">
        <f t="shared" si="148"/>
        <v>0</v>
      </c>
    </row>
    <row r="266" spans="1:25" x14ac:dyDescent="0.2">
      <c r="A266" s="3" t="s">
        <v>0</v>
      </c>
      <c r="B266">
        <f t="shared" ref="B266:V266" si="159">SUM(B260:B265)</f>
        <v>13</v>
      </c>
      <c r="C266">
        <f t="shared" si="159"/>
        <v>30</v>
      </c>
      <c r="D266">
        <f t="shared" si="159"/>
        <v>1</v>
      </c>
      <c r="E266">
        <f t="shared" si="159"/>
        <v>1</v>
      </c>
      <c r="F266">
        <f t="shared" si="159"/>
        <v>28</v>
      </c>
      <c r="G266">
        <f t="shared" si="159"/>
        <v>35</v>
      </c>
      <c r="H266">
        <f t="shared" ref="H266:M266" si="160">SUM(H260:H265)</f>
        <v>25</v>
      </c>
      <c r="I266">
        <f t="shared" si="160"/>
        <v>58</v>
      </c>
      <c r="J266">
        <f t="shared" si="160"/>
        <v>79</v>
      </c>
      <c r="K266">
        <f t="shared" si="160"/>
        <v>126</v>
      </c>
      <c r="L266">
        <f t="shared" si="160"/>
        <v>15</v>
      </c>
      <c r="M266">
        <f t="shared" si="160"/>
        <v>28</v>
      </c>
      <c r="N266">
        <f t="shared" si="159"/>
        <v>40</v>
      </c>
      <c r="O266">
        <f t="shared" si="159"/>
        <v>44</v>
      </c>
      <c r="P266">
        <f t="shared" si="159"/>
        <v>1</v>
      </c>
      <c r="Q266">
        <f t="shared" si="159"/>
        <v>1</v>
      </c>
      <c r="R266">
        <f t="shared" si="159"/>
        <v>554</v>
      </c>
      <c r="S266">
        <f t="shared" si="159"/>
        <v>761</v>
      </c>
      <c r="T266">
        <f t="shared" si="159"/>
        <v>756</v>
      </c>
      <c r="U266">
        <f t="shared" si="159"/>
        <v>1084</v>
      </c>
      <c r="V266">
        <f t="shared" si="159"/>
        <v>1840</v>
      </c>
    </row>
    <row r="269" spans="1:25" x14ac:dyDescent="0.2">
      <c r="A269" s="68" t="s">
        <v>83</v>
      </c>
      <c r="B269" s="174" t="s">
        <v>85</v>
      </c>
      <c r="C269" s="173"/>
      <c r="D269" s="174" t="s">
        <v>86</v>
      </c>
      <c r="E269" s="175"/>
      <c r="F269" s="172" t="s">
        <v>87</v>
      </c>
      <c r="G269" s="173"/>
      <c r="H269" s="174" t="s">
        <v>88</v>
      </c>
      <c r="I269" s="175"/>
      <c r="J269" s="172" t="s">
        <v>4</v>
      </c>
      <c r="K269" s="173"/>
      <c r="L269" s="174" t="s">
        <v>89</v>
      </c>
      <c r="M269" s="175"/>
      <c r="N269" s="170" t="s">
        <v>90</v>
      </c>
      <c r="O269" s="171"/>
      <c r="P269" s="170" t="s">
        <v>91</v>
      </c>
      <c r="Q269" s="171"/>
      <c r="R269" s="172" t="s">
        <v>92</v>
      </c>
      <c r="S269" s="173"/>
      <c r="T269" s="174" t="s">
        <v>9</v>
      </c>
      <c r="U269" s="175"/>
      <c r="X269" s="26"/>
      <c r="Y269" s="26"/>
    </row>
    <row r="270" spans="1:25" x14ac:dyDescent="0.2">
      <c r="A270" s="9"/>
      <c r="B270" s="4" t="s">
        <v>1</v>
      </c>
      <c r="C270" s="6" t="s">
        <v>2</v>
      </c>
      <c r="D270" s="4" t="s">
        <v>1</v>
      </c>
      <c r="E270" s="5" t="s">
        <v>2</v>
      </c>
      <c r="F270" s="7" t="s">
        <v>1</v>
      </c>
      <c r="G270" s="6" t="s">
        <v>2</v>
      </c>
      <c r="H270" s="4" t="s">
        <v>1</v>
      </c>
      <c r="I270" s="5" t="s">
        <v>2</v>
      </c>
      <c r="J270" s="7" t="s">
        <v>1</v>
      </c>
      <c r="K270" s="6" t="s">
        <v>2</v>
      </c>
      <c r="L270" s="4" t="s">
        <v>1</v>
      </c>
      <c r="M270" s="5" t="s">
        <v>2</v>
      </c>
      <c r="N270" s="4" t="s">
        <v>1</v>
      </c>
      <c r="O270" s="5" t="s">
        <v>2</v>
      </c>
      <c r="P270" s="4" t="s">
        <v>1</v>
      </c>
      <c r="Q270" s="5" t="s">
        <v>2</v>
      </c>
      <c r="R270" s="7" t="s">
        <v>1</v>
      </c>
      <c r="S270" s="6" t="s">
        <v>2</v>
      </c>
      <c r="T270" s="4" t="s">
        <v>1</v>
      </c>
      <c r="U270" s="5" t="s">
        <v>2</v>
      </c>
      <c r="V270" s="10" t="s">
        <v>0</v>
      </c>
      <c r="W270" s="10"/>
      <c r="X270" s="10"/>
      <c r="Y270" s="10"/>
    </row>
    <row r="271" spans="1:25" x14ac:dyDescent="0.2">
      <c r="A271" s="72" t="s">
        <v>77</v>
      </c>
      <c r="B271" s="19">
        <f>B176</f>
        <v>0</v>
      </c>
      <c r="C271" s="13">
        <f t="shared" ref="C271:S271" si="161">C176</f>
        <v>0</v>
      </c>
      <c r="D271" s="13">
        <f t="shared" si="161"/>
        <v>0</v>
      </c>
      <c r="E271" s="13">
        <f t="shared" si="161"/>
        <v>0</v>
      </c>
      <c r="F271" s="13">
        <f t="shared" si="161"/>
        <v>0</v>
      </c>
      <c r="G271" s="13">
        <f t="shared" si="161"/>
        <v>0</v>
      </c>
      <c r="H271" s="13">
        <f t="shared" ref="H271:M271" si="162">H176</f>
        <v>0</v>
      </c>
      <c r="I271" s="13">
        <f t="shared" si="162"/>
        <v>0</v>
      </c>
      <c r="J271" s="13">
        <f t="shared" si="162"/>
        <v>0</v>
      </c>
      <c r="K271" s="13">
        <f t="shared" si="162"/>
        <v>0</v>
      </c>
      <c r="L271" s="13">
        <f t="shared" si="162"/>
        <v>0</v>
      </c>
      <c r="M271" s="13">
        <f t="shared" si="162"/>
        <v>0</v>
      </c>
      <c r="N271" s="13">
        <f t="shared" si="161"/>
        <v>0</v>
      </c>
      <c r="O271" s="13">
        <f t="shared" si="161"/>
        <v>0</v>
      </c>
      <c r="P271" s="13">
        <f t="shared" si="161"/>
        <v>0</v>
      </c>
      <c r="Q271" s="13">
        <f t="shared" si="161"/>
        <v>0</v>
      </c>
      <c r="R271" s="13">
        <f t="shared" si="161"/>
        <v>0</v>
      </c>
      <c r="S271" s="13">
        <f t="shared" si="161"/>
        <v>0</v>
      </c>
      <c r="T271" s="19">
        <f t="shared" ref="T271:T276" si="163">B271+D271+F271+H271+J271+L271+N271+P271+R271</f>
        <v>0</v>
      </c>
      <c r="U271" s="50">
        <f t="shared" ref="U271:U276" si="164">C271+E271+G271+I271+K271+M271+O271+Q271+S271</f>
        <v>0</v>
      </c>
      <c r="V271">
        <f t="shared" ref="V271:V276" si="165">SUM(T271:U271)</f>
        <v>0</v>
      </c>
    </row>
    <row r="272" spans="1:25" x14ac:dyDescent="0.2">
      <c r="A272" s="73" t="s">
        <v>78</v>
      </c>
      <c r="B272" s="61">
        <f>B194</f>
        <v>10</v>
      </c>
      <c r="C272" s="47">
        <f t="shared" ref="C272:S272" si="166">C194</f>
        <v>27</v>
      </c>
      <c r="D272" s="47">
        <f t="shared" si="166"/>
        <v>1</v>
      </c>
      <c r="E272" s="47">
        <f t="shared" si="166"/>
        <v>1</v>
      </c>
      <c r="F272" s="47">
        <f t="shared" si="166"/>
        <v>23</v>
      </c>
      <c r="G272" s="47">
        <f t="shared" si="166"/>
        <v>31</v>
      </c>
      <c r="H272" s="47">
        <f t="shared" ref="H272:M272" si="167">H194</f>
        <v>24</v>
      </c>
      <c r="I272" s="47">
        <f t="shared" si="167"/>
        <v>50</v>
      </c>
      <c r="J272" s="47">
        <f t="shared" si="167"/>
        <v>69</v>
      </c>
      <c r="K272" s="47">
        <f t="shared" si="167"/>
        <v>115</v>
      </c>
      <c r="L272" s="47">
        <f t="shared" si="167"/>
        <v>9</v>
      </c>
      <c r="M272" s="47">
        <f t="shared" si="167"/>
        <v>16</v>
      </c>
      <c r="N272" s="47">
        <f t="shared" si="166"/>
        <v>30</v>
      </c>
      <c r="O272" s="47">
        <f t="shared" si="166"/>
        <v>31</v>
      </c>
      <c r="P272" s="47">
        <f t="shared" si="166"/>
        <v>0</v>
      </c>
      <c r="Q272" s="47">
        <f t="shared" si="166"/>
        <v>1</v>
      </c>
      <c r="R272" s="47">
        <f t="shared" si="166"/>
        <v>454</v>
      </c>
      <c r="S272" s="47">
        <f t="shared" si="166"/>
        <v>675</v>
      </c>
      <c r="T272" s="61">
        <f t="shared" si="163"/>
        <v>620</v>
      </c>
      <c r="U272" s="52">
        <f t="shared" si="164"/>
        <v>947</v>
      </c>
      <c r="V272">
        <f t="shared" si="165"/>
        <v>1567</v>
      </c>
    </row>
    <row r="273" spans="1:25" x14ac:dyDescent="0.2">
      <c r="A273" s="73" t="s">
        <v>79</v>
      </c>
      <c r="B273" s="61">
        <f>B206</f>
        <v>0</v>
      </c>
      <c r="C273" s="47">
        <f t="shared" ref="C273:S273" si="168">C206</f>
        <v>0</v>
      </c>
      <c r="D273" s="47">
        <f t="shared" si="168"/>
        <v>0</v>
      </c>
      <c r="E273" s="47">
        <f t="shared" si="168"/>
        <v>0</v>
      </c>
      <c r="F273" s="47">
        <f t="shared" si="168"/>
        <v>0</v>
      </c>
      <c r="G273" s="47">
        <f t="shared" si="168"/>
        <v>0</v>
      </c>
      <c r="H273" s="47">
        <f t="shared" ref="H273:M273" si="169">H206</f>
        <v>0</v>
      </c>
      <c r="I273" s="47">
        <f t="shared" si="169"/>
        <v>1</v>
      </c>
      <c r="J273" s="47">
        <f t="shared" si="169"/>
        <v>1</v>
      </c>
      <c r="K273" s="47">
        <f t="shared" si="169"/>
        <v>0</v>
      </c>
      <c r="L273" s="47">
        <f t="shared" si="169"/>
        <v>3</v>
      </c>
      <c r="M273" s="47">
        <f t="shared" si="169"/>
        <v>2</v>
      </c>
      <c r="N273" s="47">
        <f t="shared" si="168"/>
        <v>1</v>
      </c>
      <c r="O273" s="47">
        <f t="shared" si="168"/>
        <v>1</v>
      </c>
      <c r="P273" s="47">
        <f t="shared" si="168"/>
        <v>0</v>
      </c>
      <c r="Q273" s="47">
        <f t="shared" si="168"/>
        <v>0</v>
      </c>
      <c r="R273" s="47">
        <f t="shared" si="168"/>
        <v>9</v>
      </c>
      <c r="S273" s="47">
        <f t="shared" si="168"/>
        <v>12</v>
      </c>
      <c r="T273" s="61">
        <f t="shared" si="163"/>
        <v>14</v>
      </c>
      <c r="U273" s="52">
        <f t="shared" si="164"/>
        <v>16</v>
      </c>
      <c r="V273">
        <f t="shared" si="165"/>
        <v>30</v>
      </c>
    </row>
    <row r="274" spans="1:25" x14ac:dyDescent="0.2">
      <c r="A274" s="73" t="s">
        <v>80</v>
      </c>
      <c r="B274" s="61">
        <f>B218</f>
        <v>0</v>
      </c>
      <c r="C274" s="47">
        <f t="shared" ref="C274:S274" si="170">C218</f>
        <v>0</v>
      </c>
      <c r="D274" s="47">
        <f t="shared" si="170"/>
        <v>0</v>
      </c>
      <c r="E274" s="47">
        <f t="shared" si="170"/>
        <v>0</v>
      </c>
      <c r="F274" s="47">
        <f t="shared" si="170"/>
        <v>1</v>
      </c>
      <c r="G274" s="47">
        <f t="shared" si="170"/>
        <v>2</v>
      </c>
      <c r="H274" s="47">
        <f t="shared" ref="H274:M274" si="171">H218</f>
        <v>0</v>
      </c>
      <c r="I274" s="47">
        <f t="shared" si="171"/>
        <v>1</v>
      </c>
      <c r="J274" s="47">
        <f t="shared" si="171"/>
        <v>0</v>
      </c>
      <c r="K274" s="47">
        <f t="shared" si="171"/>
        <v>0</v>
      </c>
      <c r="L274" s="47">
        <f t="shared" si="171"/>
        <v>0</v>
      </c>
      <c r="M274" s="47">
        <f t="shared" si="171"/>
        <v>3</v>
      </c>
      <c r="N274" s="47">
        <f t="shared" si="170"/>
        <v>0</v>
      </c>
      <c r="O274" s="47">
        <f t="shared" si="170"/>
        <v>3</v>
      </c>
      <c r="P274" s="47">
        <f t="shared" si="170"/>
        <v>0</v>
      </c>
      <c r="Q274" s="47">
        <f t="shared" si="170"/>
        <v>0</v>
      </c>
      <c r="R274" s="47">
        <f t="shared" si="170"/>
        <v>14</v>
      </c>
      <c r="S274" s="47">
        <f t="shared" si="170"/>
        <v>12</v>
      </c>
      <c r="T274" s="61">
        <f t="shared" si="163"/>
        <v>15</v>
      </c>
      <c r="U274" s="52">
        <f t="shared" si="164"/>
        <v>21</v>
      </c>
      <c r="V274">
        <f t="shared" si="165"/>
        <v>36</v>
      </c>
    </row>
    <row r="275" spans="1:25" x14ac:dyDescent="0.2">
      <c r="A275" s="73" t="s">
        <v>81</v>
      </c>
      <c r="B275" s="61">
        <f>B230</f>
        <v>0</v>
      </c>
      <c r="C275" s="47">
        <f t="shared" ref="C275:S275" si="172">C230</f>
        <v>0</v>
      </c>
      <c r="D275" s="47">
        <f t="shared" si="172"/>
        <v>0</v>
      </c>
      <c r="E275" s="47">
        <f t="shared" si="172"/>
        <v>0</v>
      </c>
      <c r="F275" s="47">
        <f t="shared" si="172"/>
        <v>0</v>
      </c>
      <c r="G275" s="47">
        <f t="shared" si="172"/>
        <v>0</v>
      </c>
      <c r="H275" s="47">
        <f t="shared" ref="H275:M275" si="173">H230</f>
        <v>0</v>
      </c>
      <c r="I275" s="47">
        <f t="shared" si="173"/>
        <v>0</v>
      </c>
      <c r="J275" s="47">
        <f t="shared" si="173"/>
        <v>0</v>
      </c>
      <c r="K275" s="47">
        <f t="shared" si="173"/>
        <v>1</v>
      </c>
      <c r="L275" s="47">
        <f t="shared" si="173"/>
        <v>1</v>
      </c>
      <c r="M275" s="47">
        <f t="shared" si="173"/>
        <v>2</v>
      </c>
      <c r="N275" s="47">
        <f t="shared" si="172"/>
        <v>0</v>
      </c>
      <c r="O275" s="47">
        <f t="shared" si="172"/>
        <v>2</v>
      </c>
      <c r="P275" s="47">
        <f t="shared" si="172"/>
        <v>0</v>
      </c>
      <c r="Q275" s="47">
        <f t="shared" si="172"/>
        <v>0</v>
      </c>
      <c r="R275" s="47">
        <f t="shared" si="172"/>
        <v>4</v>
      </c>
      <c r="S275" s="47">
        <f t="shared" si="172"/>
        <v>2</v>
      </c>
      <c r="T275" s="61">
        <f t="shared" si="163"/>
        <v>5</v>
      </c>
      <c r="U275" s="52">
        <f t="shared" si="164"/>
        <v>7</v>
      </c>
      <c r="V275">
        <f t="shared" si="165"/>
        <v>12</v>
      </c>
    </row>
    <row r="276" spans="1:25" x14ac:dyDescent="0.2">
      <c r="A276" s="74" t="s">
        <v>112</v>
      </c>
      <c r="B276" s="62">
        <f>B248</f>
        <v>0</v>
      </c>
      <c r="C276" s="54">
        <f t="shared" ref="C276:S276" si="174">C248</f>
        <v>0</v>
      </c>
      <c r="D276" s="54">
        <f t="shared" si="174"/>
        <v>0</v>
      </c>
      <c r="E276" s="54">
        <f t="shared" si="174"/>
        <v>0</v>
      </c>
      <c r="F276" s="54">
        <f t="shared" si="174"/>
        <v>0</v>
      </c>
      <c r="G276" s="54">
        <f t="shared" si="174"/>
        <v>0</v>
      </c>
      <c r="H276" s="54">
        <f t="shared" ref="H276:M276" si="175">H248</f>
        <v>0</v>
      </c>
      <c r="I276" s="54">
        <f t="shared" si="175"/>
        <v>0</v>
      </c>
      <c r="J276" s="54">
        <f t="shared" si="175"/>
        <v>0</v>
      </c>
      <c r="K276" s="54">
        <f t="shared" si="175"/>
        <v>0</v>
      </c>
      <c r="L276" s="54">
        <f t="shared" si="175"/>
        <v>0</v>
      </c>
      <c r="M276" s="54">
        <f t="shared" si="175"/>
        <v>0</v>
      </c>
      <c r="N276" s="54">
        <f t="shared" si="174"/>
        <v>0</v>
      </c>
      <c r="O276" s="54">
        <f t="shared" si="174"/>
        <v>0</v>
      </c>
      <c r="P276" s="54">
        <f t="shared" si="174"/>
        <v>0</v>
      </c>
      <c r="Q276" s="54">
        <f t="shared" si="174"/>
        <v>0</v>
      </c>
      <c r="R276" s="54">
        <f t="shared" si="174"/>
        <v>0</v>
      </c>
      <c r="S276" s="54">
        <f t="shared" si="174"/>
        <v>0</v>
      </c>
      <c r="T276" s="62">
        <f t="shared" si="163"/>
        <v>0</v>
      </c>
      <c r="U276" s="55">
        <f t="shared" si="164"/>
        <v>0</v>
      </c>
      <c r="V276">
        <f t="shared" si="165"/>
        <v>0</v>
      </c>
    </row>
    <row r="277" spans="1:25" x14ac:dyDescent="0.2">
      <c r="A277" s="3" t="s">
        <v>0</v>
      </c>
      <c r="B277">
        <f t="shared" ref="B277:V277" si="176">SUM(B271:B276)</f>
        <v>10</v>
      </c>
      <c r="C277">
        <f t="shared" si="176"/>
        <v>27</v>
      </c>
      <c r="D277">
        <f t="shared" si="176"/>
        <v>1</v>
      </c>
      <c r="E277">
        <f t="shared" si="176"/>
        <v>1</v>
      </c>
      <c r="F277">
        <f t="shared" si="176"/>
        <v>24</v>
      </c>
      <c r="G277">
        <f t="shared" si="176"/>
        <v>33</v>
      </c>
      <c r="H277">
        <f t="shared" ref="H277:M277" si="177">SUM(H271:H276)</f>
        <v>24</v>
      </c>
      <c r="I277">
        <f t="shared" si="177"/>
        <v>52</v>
      </c>
      <c r="J277">
        <f t="shared" si="177"/>
        <v>70</v>
      </c>
      <c r="K277">
        <f t="shared" si="177"/>
        <v>116</v>
      </c>
      <c r="L277">
        <f t="shared" si="177"/>
        <v>13</v>
      </c>
      <c r="M277">
        <f t="shared" si="177"/>
        <v>23</v>
      </c>
      <c r="N277">
        <f t="shared" si="176"/>
        <v>31</v>
      </c>
      <c r="O277">
        <f t="shared" si="176"/>
        <v>37</v>
      </c>
      <c r="P277">
        <f t="shared" si="176"/>
        <v>0</v>
      </c>
      <c r="Q277">
        <f t="shared" si="176"/>
        <v>1</v>
      </c>
      <c r="R277">
        <f t="shared" si="176"/>
        <v>481</v>
      </c>
      <c r="S277">
        <f t="shared" si="176"/>
        <v>701</v>
      </c>
      <c r="T277">
        <f t="shared" si="176"/>
        <v>654</v>
      </c>
      <c r="U277">
        <f t="shared" si="176"/>
        <v>991</v>
      </c>
      <c r="V277">
        <f t="shared" si="176"/>
        <v>1645</v>
      </c>
    </row>
    <row r="280" spans="1:25" x14ac:dyDescent="0.2">
      <c r="A280" s="68" t="s">
        <v>84</v>
      </c>
      <c r="B280" s="174" t="s">
        <v>85</v>
      </c>
      <c r="C280" s="173"/>
      <c r="D280" s="174" t="s">
        <v>86</v>
      </c>
      <c r="E280" s="175"/>
      <c r="F280" s="172" t="s">
        <v>87</v>
      </c>
      <c r="G280" s="173"/>
      <c r="H280" s="174" t="s">
        <v>88</v>
      </c>
      <c r="I280" s="175"/>
      <c r="J280" s="172" t="s">
        <v>4</v>
      </c>
      <c r="K280" s="173"/>
      <c r="L280" s="174" t="s">
        <v>89</v>
      </c>
      <c r="M280" s="175"/>
      <c r="N280" s="170" t="s">
        <v>90</v>
      </c>
      <c r="O280" s="171"/>
      <c r="P280" s="170" t="s">
        <v>91</v>
      </c>
      <c r="Q280" s="171"/>
      <c r="R280" s="172" t="s">
        <v>92</v>
      </c>
      <c r="S280" s="173"/>
      <c r="T280" s="174" t="s">
        <v>9</v>
      </c>
      <c r="U280" s="175"/>
      <c r="X280" s="26"/>
      <c r="Y280" s="26"/>
    </row>
    <row r="281" spans="1:25" x14ac:dyDescent="0.2">
      <c r="A281" s="9"/>
      <c r="B281" s="4" t="s">
        <v>1</v>
      </c>
      <c r="C281" s="6" t="s">
        <v>2</v>
      </c>
      <c r="D281" s="4" t="s">
        <v>1</v>
      </c>
      <c r="E281" s="5" t="s">
        <v>2</v>
      </c>
      <c r="F281" s="7" t="s">
        <v>1</v>
      </c>
      <c r="G281" s="6" t="s">
        <v>2</v>
      </c>
      <c r="H281" s="4" t="s">
        <v>1</v>
      </c>
      <c r="I281" s="5" t="s">
        <v>2</v>
      </c>
      <c r="J281" s="7" t="s">
        <v>1</v>
      </c>
      <c r="K281" s="6" t="s">
        <v>2</v>
      </c>
      <c r="L281" s="4" t="s">
        <v>1</v>
      </c>
      <c r="M281" s="5" t="s">
        <v>2</v>
      </c>
      <c r="N281" s="4" t="s">
        <v>1</v>
      </c>
      <c r="O281" s="5" t="s">
        <v>2</v>
      </c>
      <c r="P281" s="4" t="s">
        <v>1</v>
      </c>
      <c r="Q281" s="5" t="s">
        <v>2</v>
      </c>
      <c r="R281" s="7" t="s">
        <v>1</v>
      </c>
      <c r="S281" s="6" t="s">
        <v>2</v>
      </c>
      <c r="T281" s="4" t="s">
        <v>1</v>
      </c>
      <c r="U281" s="5" t="s">
        <v>2</v>
      </c>
      <c r="V281" s="10" t="s">
        <v>0</v>
      </c>
      <c r="W281" s="10"/>
      <c r="X281" s="10"/>
      <c r="Y281" s="10"/>
    </row>
    <row r="282" spans="1:25" x14ac:dyDescent="0.2">
      <c r="A282" s="72" t="s">
        <v>77</v>
      </c>
      <c r="B282" s="19">
        <f>B177</f>
        <v>0</v>
      </c>
      <c r="C282" s="13">
        <f t="shared" ref="C282:S282" si="178">C177</f>
        <v>0</v>
      </c>
      <c r="D282" s="13">
        <f t="shared" si="178"/>
        <v>0</v>
      </c>
      <c r="E282" s="13">
        <f t="shared" si="178"/>
        <v>0</v>
      </c>
      <c r="F282" s="13">
        <f t="shared" si="178"/>
        <v>0</v>
      </c>
      <c r="G282" s="13">
        <f t="shared" si="178"/>
        <v>0</v>
      </c>
      <c r="H282" s="13">
        <f t="shared" ref="H282:M282" si="179">H177</f>
        <v>0</v>
      </c>
      <c r="I282" s="13">
        <f t="shared" si="179"/>
        <v>0</v>
      </c>
      <c r="J282" s="13">
        <f t="shared" si="179"/>
        <v>0</v>
      </c>
      <c r="K282" s="13">
        <f t="shared" si="179"/>
        <v>0</v>
      </c>
      <c r="L282" s="13">
        <f t="shared" si="179"/>
        <v>0</v>
      </c>
      <c r="M282" s="13">
        <f t="shared" si="179"/>
        <v>0</v>
      </c>
      <c r="N282" s="13">
        <f t="shared" si="178"/>
        <v>0</v>
      </c>
      <c r="O282" s="13">
        <f t="shared" si="178"/>
        <v>0</v>
      </c>
      <c r="P282" s="13">
        <f t="shared" si="178"/>
        <v>0</v>
      </c>
      <c r="Q282" s="13">
        <f t="shared" si="178"/>
        <v>0</v>
      </c>
      <c r="R282" s="13">
        <f t="shared" si="178"/>
        <v>0</v>
      </c>
      <c r="S282" s="13">
        <f t="shared" si="178"/>
        <v>0</v>
      </c>
      <c r="T282" s="19">
        <f t="shared" ref="T282:T287" si="180">B282+D282+F282+H282+J282+L282+N282+P282+R282</f>
        <v>0</v>
      </c>
      <c r="U282" s="50">
        <f t="shared" ref="U282:U287" si="181">C282+E282+G282+I282+K282+M282+O282+Q282+S282</f>
        <v>0</v>
      </c>
      <c r="V282">
        <f t="shared" ref="V282:V287" si="182">SUM(T282:U282)</f>
        <v>0</v>
      </c>
    </row>
    <row r="283" spans="1:25" x14ac:dyDescent="0.2">
      <c r="A283" s="73" t="s">
        <v>78</v>
      </c>
      <c r="B283" s="61">
        <f>B195</f>
        <v>2</v>
      </c>
      <c r="C283" s="47">
        <f t="shared" ref="C283:S283" si="183">C195</f>
        <v>3</v>
      </c>
      <c r="D283" s="47">
        <f t="shared" si="183"/>
        <v>0</v>
      </c>
      <c r="E283" s="47">
        <f t="shared" si="183"/>
        <v>0</v>
      </c>
      <c r="F283" s="47">
        <f t="shared" si="183"/>
        <v>4</v>
      </c>
      <c r="G283" s="47">
        <f t="shared" si="183"/>
        <v>1</v>
      </c>
      <c r="H283" s="47">
        <f t="shared" ref="H283:M283" si="184">H195</f>
        <v>1</v>
      </c>
      <c r="I283" s="47">
        <f t="shared" si="184"/>
        <v>5</v>
      </c>
      <c r="J283" s="47">
        <f t="shared" si="184"/>
        <v>9</v>
      </c>
      <c r="K283" s="47">
        <f t="shared" si="184"/>
        <v>10</v>
      </c>
      <c r="L283" s="47">
        <f t="shared" si="184"/>
        <v>1</v>
      </c>
      <c r="M283" s="47">
        <f t="shared" si="184"/>
        <v>4</v>
      </c>
      <c r="N283" s="47">
        <f t="shared" si="183"/>
        <v>8</v>
      </c>
      <c r="O283" s="47">
        <f t="shared" si="183"/>
        <v>5</v>
      </c>
      <c r="P283" s="47">
        <f t="shared" si="183"/>
        <v>0</v>
      </c>
      <c r="Q283" s="47">
        <f t="shared" si="183"/>
        <v>0</v>
      </c>
      <c r="R283" s="47">
        <f t="shared" si="183"/>
        <v>53</v>
      </c>
      <c r="S283" s="47">
        <f t="shared" si="183"/>
        <v>41</v>
      </c>
      <c r="T283" s="61">
        <f t="shared" si="180"/>
        <v>78</v>
      </c>
      <c r="U283" s="52">
        <f t="shared" si="181"/>
        <v>69</v>
      </c>
      <c r="V283">
        <f t="shared" si="182"/>
        <v>147</v>
      </c>
    </row>
    <row r="284" spans="1:25" x14ac:dyDescent="0.2">
      <c r="A284" s="73" t="s">
        <v>79</v>
      </c>
      <c r="B284" s="61">
        <f>B207</f>
        <v>0</v>
      </c>
      <c r="C284" s="47">
        <f t="shared" ref="C284:S284" si="185">C207</f>
        <v>0</v>
      </c>
      <c r="D284" s="47">
        <f t="shared" si="185"/>
        <v>0</v>
      </c>
      <c r="E284" s="47">
        <f t="shared" si="185"/>
        <v>0</v>
      </c>
      <c r="F284" s="47">
        <f t="shared" si="185"/>
        <v>0</v>
      </c>
      <c r="G284" s="47">
        <f t="shared" si="185"/>
        <v>1</v>
      </c>
      <c r="H284" s="47">
        <f t="shared" ref="H284:M284" si="186">H207</f>
        <v>0</v>
      </c>
      <c r="I284" s="47">
        <f t="shared" si="186"/>
        <v>1</v>
      </c>
      <c r="J284" s="47">
        <f t="shared" si="186"/>
        <v>0</v>
      </c>
      <c r="K284" s="47">
        <f t="shared" si="186"/>
        <v>0</v>
      </c>
      <c r="L284" s="47">
        <f t="shared" si="186"/>
        <v>1</v>
      </c>
      <c r="M284" s="47">
        <f t="shared" si="186"/>
        <v>0</v>
      </c>
      <c r="N284" s="47">
        <f t="shared" si="185"/>
        <v>1</v>
      </c>
      <c r="O284" s="47">
        <f t="shared" si="185"/>
        <v>2</v>
      </c>
      <c r="P284" s="47">
        <f t="shared" si="185"/>
        <v>1</v>
      </c>
      <c r="Q284" s="47">
        <f t="shared" si="185"/>
        <v>0</v>
      </c>
      <c r="R284" s="47">
        <f t="shared" si="185"/>
        <v>14</v>
      </c>
      <c r="S284" s="47">
        <f t="shared" si="185"/>
        <v>12</v>
      </c>
      <c r="T284" s="61">
        <f>B284+D284+F284+H284+J284+L284+N284+P284+R284</f>
        <v>17</v>
      </c>
      <c r="U284" s="52">
        <f t="shared" si="181"/>
        <v>16</v>
      </c>
      <c r="V284">
        <f t="shared" si="182"/>
        <v>33</v>
      </c>
    </row>
    <row r="285" spans="1:25" x14ac:dyDescent="0.2">
      <c r="A285" s="73" t="s">
        <v>80</v>
      </c>
      <c r="B285" s="61">
        <f>B219</f>
        <v>1</v>
      </c>
      <c r="C285" s="47">
        <f t="shared" ref="C285:S285" si="187">C219</f>
        <v>0</v>
      </c>
      <c r="D285" s="47">
        <f t="shared" si="187"/>
        <v>0</v>
      </c>
      <c r="E285" s="47">
        <f t="shared" si="187"/>
        <v>0</v>
      </c>
      <c r="F285" s="47">
        <f t="shared" si="187"/>
        <v>0</v>
      </c>
      <c r="G285" s="47">
        <f t="shared" si="187"/>
        <v>0</v>
      </c>
      <c r="H285" s="47">
        <f t="shared" ref="H285:M285" si="188">H219</f>
        <v>0</v>
      </c>
      <c r="I285" s="47">
        <f t="shared" si="188"/>
        <v>0</v>
      </c>
      <c r="J285" s="47">
        <f t="shared" si="188"/>
        <v>0</v>
      </c>
      <c r="K285" s="47">
        <f t="shared" si="188"/>
        <v>0</v>
      </c>
      <c r="L285" s="47">
        <f t="shared" si="188"/>
        <v>0</v>
      </c>
      <c r="M285" s="47">
        <f t="shared" si="188"/>
        <v>0</v>
      </c>
      <c r="N285" s="47">
        <f t="shared" si="187"/>
        <v>0</v>
      </c>
      <c r="O285" s="47">
        <f t="shared" si="187"/>
        <v>0</v>
      </c>
      <c r="P285" s="47">
        <f t="shared" si="187"/>
        <v>0</v>
      </c>
      <c r="Q285" s="47">
        <f t="shared" si="187"/>
        <v>0</v>
      </c>
      <c r="R285" s="47">
        <f t="shared" si="187"/>
        <v>6</v>
      </c>
      <c r="S285" s="47">
        <f t="shared" si="187"/>
        <v>6</v>
      </c>
      <c r="T285" s="61">
        <f t="shared" si="180"/>
        <v>7</v>
      </c>
      <c r="U285" s="52">
        <f t="shared" si="181"/>
        <v>6</v>
      </c>
      <c r="V285">
        <f t="shared" si="182"/>
        <v>13</v>
      </c>
    </row>
    <row r="286" spans="1:25" x14ac:dyDescent="0.2">
      <c r="A286" s="73" t="s">
        <v>81</v>
      </c>
      <c r="B286" s="61">
        <f>B231</f>
        <v>0</v>
      </c>
      <c r="C286" s="47">
        <f t="shared" ref="C286:S286" si="189">C231</f>
        <v>0</v>
      </c>
      <c r="D286" s="47">
        <f t="shared" si="189"/>
        <v>0</v>
      </c>
      <c r="E286" s="47">
        <f t="shared" si="189"/>
        <v>0</v>
      </c>
      <c r="F286" s="47">
        <f t="shared" si="189"/>
        <v>0</v>
      </c>
      <c r="G286" s="47">
        <f t="shared" si="189"/>
        <v>0</v>
      </c>
      <c r="H286" s="47">
        <f t="shared" ref="H286:M286" si="190">H231</f>
        <v>0</v>
      </c>
      <c r="I286" s="47">
        <f t="shared" si="190"/>
        <v>0</v>
      </c>
      <c r="J286" s="47">
        <f t="shared" si="190"/>
        <v>0</v>
      </c>
      <c r="K286" s="47">
        <f t="shared" si="190"/>
        <v>0</v>
      </c>
      <c r="L286" s="47">
        <f t="shared" si="190"/>
        <v>0</v>
      </c>
      <c r="M286" s="47">
        <f t="shared" si="190"/>
        <v>1</v>
      </c>
      <c r="N286" s="47">
        <f t="shared" si="189"/>
        <v>0</v>
      </c>
      <c r="O286" s="47">
        <f t="shared" si="189"/>
        <v>0</v>
      </c>
      <c r="P286" s="47">
        <f t="shared" si="189"/>
        <v>0</v>
      </c>
      <c r="Q286" s="47">
        <f t="shared" si="189"/>
        <v>0</v>
      </c>
      <c r="R286" s="47">
        <f t="shared" si="189"/>
        <v>0</v>
      </c>
      <c r="S286" s="47">
        <f t="shared" si="189"/>
        <v>1</v>
      </c>
      <c r="T286" s="61">
        <f t="shared" si="180"/>
        <v>0</v>
      </c>
      <c r="U286" s="52">
        <f t="shared" si="181"/>
        <v>2</v>
      </c>
      <c r="V286">
        <f t="shared" si="182"/>
        <v>2</v>
      </c>
    </row>
    <row r="287" spans="1:25" x14ac:dyDescent="0.2">
      <c r="A287" s="74" t="s">
        <v>112</v>
      </c>
      <c r="B287" s="62">
        <f>B249</f>
        <v>0</v>
      </c>
      <c r="C287" s="54">
        <f t="shared" ref="C287:S287" si="191">C249</f>
        <v>0</v>
      </c>
      <c r="D287" s="54">
        <f t="shared" si="191"/>
        <v>0</v>
      </c>
      <c r="E287" s="54">
        <f t="shared" si="191"/>
        <v>0</v>
      </c>
      <c r="F287" s="54">
        <f t="shared" si="191"/>
        <v>0</v>
      </c>
      <c r="G287" s="54">
        <f t="shared" si="191"/>
        <v>0</v>
      </c>
      <c r="H287" s="54">
        <f t="shared" ref="H287:M287" si="192">H249</f>
        <v>0</v>
      </c>
      <c r="I287" s="54">
        <f t="shared" si="192"/>
        <v>0</v>
      </c>
      <c r="J287" s="54">
        <f t="shared" si="192"/>
        <v>0</v>
      </c>
      <c r="K287" s="54">
        <f t="shared" si="192"/>
        <v>0</v>
      </c>
      <c r="L287" s="54">
        <f t="shared" si="192"/>
        <v>0</v>
      </c>
      <c r="M287" s="54">
        <f t="shared" si="192"/>
        <v>0</v>
      </c>
      <c r="N287" s="54">
        <f t="shared" si="191"/>
        <v>0</v>
      </c>
      <c r="O287" s="54">
        <f t="shared" si="191"/>
        <v>0</v>
      </c>
      <c r="P287" s="54">
        <f t="shared" si="191"/>
        <v>0</v>
      </c>
      <c r="Q287" s="54">
        <f t="shared" si="191"/>
        <v>0</v>
      </c>
      <c r="R287" s="54">
        <f t="shared" si="191"/>
        <v>0</v>
      </c>
      <c r="S287" s="54">
        <f t="shared" si="191"/>
        <v>0</v>
      </c>
      <c r="T287" s="62">
        <f t="shared" si="180"/>
        <v>0</v>
      </c>
      <c r="U287" s="55">
        <f t="shared" si="181"/>
        <v>0</v>
      </c>
      <c r="V287">
        <f t="shared" si="182"/>
        <v>0</v>
      </c>
    </row>
    <row r="288" spans="1:25" x14ac:dyDescent="0.2">
      <c r="A288" s="3" t="s">
        <v>0</v>
      </c>
      <c r="B288">
        <f t="shared" ref="B288:V288" si="193">SUM(B282:B287)</f>
        <v>3</v>
      </c>
      <c r="C288">
        <f t="shared" si="193"/>
        <v>3</v>
      </c>
      <c r="D288">
        <f t="shared" si="193"/>
        <v>0</v>
      </c>
      <c r="E288">
        <f t="shared" si="193"/>
        <v>0</v>
      </c>
      <c r="F288">
        <f t="shared" si="193"/>
        <v>4</v>
      </c>
      <c r="G288">
        <f t="shared" si="193"/>
        <v>2</v>
      </c>
      <c r="H288">
        <f t="shared" ref="H288:M288" si="194">SUM(H282:H287)</f>
        <v>1</v>
      </c>
      <c r="I288">
        <f t="shared" si="194"/>
        <v>6</v>
      </c>
      <c r="J288">
        <f t="shared" si="194"/>
        <v>9</v>
      </c>
      <c r="K288">
        <f t="shared" si="194"/>
        <v>10</v>
      </c>
      <c r="L288">
        <f t="shared" si="194"/>
        <v>2</v>
      </c>
      <c r="M288">
        <f t="shared" si="194"/>
        <v>5</v>
      </c>
      <c r="N288">
        <f t="shared" si="193"/>
        <v>9</v>
      </c>
      <c r="O288">
        <f t="shared" si="193"/>
        <v>7</v>
      </c>
      <c r="P288">
        <f t="shared" si="193"/>
        <v>1</v>
      </c>
      <c r="Q288">
        <f t="shared" si="193"/>
        <v>0</v>
      </c>
      <c r="R288">
        <f t="shared" si="193"/>
        <v>73</v>
      </c>
      <c r="S288">
        <f t="shared" si="193"/>
        <v>60</v>
      </c>
      <c r="T288">
        <f t="shared" si="193"/>
        <v>102</v>
      </c>
      <c r="U288">
        <f t="shared" si="193"/>
        <v>93</v>
      </c>
      <c r="V288">
        <f t="shared" si="193"/>
        <v>195</v>
      </c>
    </row>
    <row r="291" spans="1:22" x14ac:dyDescent="0.2">
      <c r="A291" s="110" t="s">
        <v>119</v>
      </c>
      <c r="B291" s="174" t="s">
        <v>85</v>
      </c>
      <c r="C291" s="173"/>
      <c r="D291" s="174" t="s">
        <v>86</v>
      </c>
      <c r="E291" s="175"/>
      <c r="F291" s="172" t="s">
        <v>87</v>
      </c>
      <c r="G291" s="173"/>
      <c r="H291" s="174" t="s">
        <v>88</v>
      </c>
      <c r="I291" s="175"/>
      <c r="J291" s="172" t="s">
        <v>4</v>
      </c>
      <c r="K291" s="173"/>
      <c r="L291" s="174" t="s">
        <v>89</v>
      </c>
      <c r="M291" s="175"/>
      <c r="N291" s="170" t="s">
        <v>90</v>
      </c>
      <c r="O291" s="171"/>
      <c r="P291" s="170" t="s">
        <v>91</v>
      </c>
      <c r="Q291" s="171"/>
      <c r="R291" s="172" t="s">
        <v>92</v>
      </c>
      <c r="S291" s="173"/>
      <c r="T291" s="174" t="s">
        <v>9</v>
      </c>
      <c r="U291" s="175"/>
    </row>
    <row r="292" spans="1:22" x14ac:dyDescent="0.2">
      <c r="A292" s="9"/>
      <c r="B292" s="4" t="s">
        <v>1</v>
      </c>
      <c r="C292" s="6" t="s">
        <v>2</v>
      </c>
      <c r="D292" s="4" t="s">
        <v>1</v>
      </c>
      <c r="E292" s="5" t="s">
        <v>2</v>
      </c>
      <c r="F292" s="7" t="s">
        <v>1</v>
      </c>
      <c r="G292" s="6" t="s">
        <v>2</v>
      </c>
      <c r="H292" s="4" t="s">
        <v>1</v>
      </c>
      <c r="I292" s="5" t="s">
        <v>2</v>
      </c>
      <c r="J292" s="7" t="s">
        <v>1</v>
      </c>
      <c r="K292" s="6" t="s">
        <v>2</v>
      </c>
      <c r="L292" s="4" t="s">
        <v>1</v>
      </c>
      <c r="M292" s="5" t="s">
        <v>2</v>
      </c>
      <c r="N292" s="4" t="s">
        <v>1</v>
      </c>
      <c r="O292" s="5" t="s">
        <v>2</v>
      </c>
      <c r="P292" s="4" t="s">
        <v>1</v>
      </c>
      <c r="Q292" s="5" t="s">
        <v>2</v>
      </c>
      <c r="R292" s="7" t="s">
        <v>1</v>
      </c>
      <c r="S292" s="6" t="s">
        <v>2</v>
      </c>
      <c r="T292" s="4" t="s">
        <v>1</v>
      </c>
      <c r="U292" s="5" t="s">
        <v>2</v>
      </c>
      <c r="V292" s="10" t="s">
        <v>0</v>
      </c>
    </row>
    <row r="293" spans="1:22" x14ac:dyDescent="0.2">
      <c r="A293" s="72" t="s">
        <v>77</v>
      </c>
      <c r="B293" s="19">
        <f>B180</f>
        <v>0</v>
      </c>
      <c r="C293" s="13">
        <f t="shared" ref="C293:S293" si="195">C180</f>
        <v>0</v>
      </c>
      <c r="D293" s="13">
        <f t="shared" si="195"/>
        <v>0</v>
      </c>
      <c r="E293" s="13">
        <f t="shared" si="195"/>
        <v>0</v>
      </c>
      <c r="F293" s="13">
        <f t="shared" si="195"/>
        <v>0</v>
      </c>
      <c r="G293" s="13">
        <f t="shared" si="195"/>
        <v>0</v>
      </c>
      <c r="H293" s="13">
        <f t="shared" si="195"/>
        <v>0</v>
      </c>
      <c r="I293" s="13">
        <f t="shared" si="195"/>
        <v>0</v>
      </c>
      <c r="J293" s="13">
        <f t="shared" si="195"/>
        <v>0</v>
      </c>
      <c r="K293" s="13">
        <f t="shared" si="195"/>
        <v>0</v>
      </c>
      <c r="L293" s="13">
        <f t="shared" si="195"/>
        <v>0</v>
      </c>
      <c r="M293" s="13">
        <f t="shared" si="195"/>
        <v>0</v>
      </c>
      <c r="N293" s="13">
        <f t="shared" si="195"/>
        <v>0</v>
      </c>
      <c r="O293" s="13">
        <f t="shared" si="195"/>
        <v>0</v>
      </c>
      <c r="P293" s="13">
        <f t="shared" si="195"/>
        <v>0</v>
      </c>
      <c r="Q293" s="13">
        <f t="shared" si="195"/>
        <v>0</v>
      </c>
      <c r="R293" s="13">
        <f t="shared" si="195"/>
        <v>0</v>
      </c>
      <c r="S293" s="13">
        <f t="shared" si="195"/>
        <v>0</v>
      </c>
      <c r="T293" s="19">
        <f t="shared" ref="T293:T298" si="196">B293+D293+F293+H293+J293+L293+N293+P293+R293</f>
        <v>0</v>
      </c>
      <c r="U293" s="50">
        <f t="shared" ref="U293:U298" si="197">C293+E293+G293+I293+K293+M293+O293+Q293+S293</f>
        <v>0</v>
      </c>
      <c r="V293">
        <f t="shared" ref="V293:V298" si="198">SUM(T293:U293)</f>
        <v>0</v>
      </c>
    </row>
    <row r="294" spans="1:22" x14ac:dyDescent="0.2">
      <c r="A294" s="73" t="s">
        <v>78</v>
      </c>
      <c r="B294" s="61">
        <f>B198</f>
        <v>10</v>
      </c>
      <c r="C294" s="47">
        <f t="shared" ref="C294:S294" si="199">C198</f>
        <v>21</v>
      </c>
      <c r="D294" s="47">
        <f t="shared" si="199"/>
        <v>1</v>
      </c>
      <c r="E294" s="47">
        <f t="shared" si="199"/>
        <v>0</v>
      </c>
      <c r="F294" s="47">
        <f t="shared" si="199"/>
        <v>22</v>
      </c>
      <c r="G294" s="47">
        <f t="shared" si="199"/>
        <v>20</v>
      </c>
      <c r="H294" s="47">
        <f t="shared" si="199"/>
        <v>21</v>
      </c>
      <c r="I294" s="47">
        <f t="shared" si="199"/>
        <v>44</v>
      </c>
      <c r="J294" s="47">
        <f t="shared" si="199"/>
        <v>60</v>
      </c>
      <c r="K294" s="47">
        <f t="shared" si="199"/>
        <v>96</v>
      </c>
      <c r="L294" s="47">
        <f t="shared" si="199"/>
        <v>0</v>
      </c>
      <c r="M294" s="47">
        <f t="shared" si="199"/>
        <v>1</v>
      </c>
      <c r="N294" s="47">
        <f t="shared" si="199"/>
        <v>19</v>
      </c>
      <c r="O294" s="47">
        <f t="shared" si="199"/>
        <v>19</v>
      </c>
      <c r="P294" s="47">
        <f t="shared" si="199"/>
        <v>0</v>
      </c>
      <c r="Q294" s="47">
        <f t="shared" si="199"/>
        <v>1</v>
      </c>
      <c r="R294" s="47">
        <f t="shared" si="199"/>
        <v>285</v>
      </c>
      <c r="S294" s="47">
        <f t="shared" si="199"/>
        <v>307</v>
      </c>
      <c r="T294" s="61">
        <f t="shared" si="196"/>
        <v>418</v>
      </c>
      <c r="U294" s="52">
        <f t="shared" si="197"/>
        <v>509</v>
      </c>
      <c r="V294">
        <f t="shared" si="198"/>
        <v>927</v>
      </c>
    </row>
    <row r="295" spans="1:22" x14ac:dyDescent="0.2">
      <c r="A295" s="73" t="s">
        <v>79</v>
      </c>
      <c r="B295" s="61">
        <f>B210</f>
        <v>0</v>
      </c>
      <c r="C295" s="47">
        <f t="shared" ref="C295:S295" si="200">C210</f>
        <v>0</v>
      </c>
      <c r="D295" s="47">
        <f t="shared" si="200"/>
        <v>0</v>
      </c>
      <c r="E295" s="47">
        <f t="shared" si="200"/>
        <v>0</v>
      </c>
      <c r="F295" s="47">
        <f t="shared" si="200"/>
        <v>0</v>
      </c>
      <c r="G295" s="47">
        <f t="shared" si="200"/>
        <v>1</v>
      </c>
      <c r="H295" s="47">
        <f t="shared" si="200"/>
        <v>0</v>
      </c>
      <c r="I295" s="47">
        <f t="shared" si="200"/>
        <v>2</v>
      </c>
      <c r="J295" s="47">
        <f t="shared" si="200"/>
        <v>1</v>
      </c>
      <c r="K295" s="47">
        <f t="shared" si="200"/>
        <v>0</v>
      </c>
      <c r="L295" s="47">
        <f t="shared" si="200"/>
        <v>0</v>
      </c>
      <c r="M295" s="47">
        <f t="shared" si="200"/>
        <v>0</v>
      </c>
      <c r="N295" s="47">
        <f t="shared" si="200"/>
        <v>1</v>
      </c>
      <c r="O295" s="47">
        <f t="shared" si="200"/>
        <v>2</v>
      </c>
      <c r="P295" s="47">
        <f t="shared" si="200"/>
        <v>1</v>
      </c>
      <c r="Q295" s="47">
        <f t="shared" si="200"/>
        <v>0</v>
      </c>
      <c r="R295" s="47">
        <f t="shared" si="200"/>
        <v>16</v>
      </c>
      <c r="S295" s="47">
        <f t="shared" si="200"/>
        <v>13</v>
      </c>
      <c r="T295" s="61">
        <f t="shared" si="196"/>
        <v>19</v>
      </c>
      <c r="U295" s="52">
        <f t="shared" si="197"/>
        <v>18</v>
      </c>
      <c r="V295">
        <f t="shared" si="198"/>
        <v>37</v>
      </c>
    </row>
    <row r="296" spans="1:22" x14ac:dyDescent="0.2">
      <c r="A296" s="73" t="s">
        <v>80</v>
      </c>
      <c r="B296" s="61">
        <f>B222</f>
        <v>1</v>
      </c>
      <c r="C296" s="47">
        <f t="shared" ref="C296:S296" si="201">C222</f>
        <v>0</v>
      </c>
      <c r="D296" s="47">
        <f t="shared" si="201"/>
        <v>0</v>
      </c>
      <c r="E296" s="47">
        <f t="shared" si="201"/>
        <v>0</v>
      </c>
      <c r="F296" s="47">
        <f t="shared" si="201"/>
        <v>1</v>
      </c>
      <c r="G296" s="47">
        <f t="shared" si="201"/>
        <v>0</v>
      </c>
      <c r="H296" s="47">
        <f t="shared" si="201"/>
        <v>0</v>
      </c>
      <c r="I296" s="47">
        <f t="shared" si="201"/>
        <v>0</v>
      </c>
      <c r="J296" s="47">
        <f t="shared" si="201"/>
        <v>0</v>
      </c>
      <c r="K296" s="47">
        <f t="shared" si="201"/>
        <v>0</v>
      </c>
      <c r="L296" s="47">
        <f t="shared" si="201"/>
        <v>0</v>
      </c>
      <c r="M296" s="47">
        <f t="shared" si="201"/>
        <v>0</v>
      </c>
      <c r="N296" s="47">
        <f t="shared" si="201"/>
        <v>0</v>
      </c>
      <c r="O296" s="47">
        <f t="shared" si="201"/>
        <v>2</v>
      </c>
      <c r="P296" s="47">
        <f t="shared" si="201"/>
        <v>0</v>
      </c>
      <c r="Q296" s="47">
        <f t="shared" si="201"/>
        <v>0</v>
      </c>
      <c r="R296" s="47">
        <f t="shared" si="201"/>
        <v>7</v>
      </c>
      <c r="S296" s="47">
        <f t="shared" si="201"/>
        <v>11</v>
      </c>
      <c r="T296" s="61">
        <f t="shared" si="196"/>
        <v>9</v>
      </c>
      <c r="U296" s="52">
        <f t="shared" si="197"/>
        <v>13</v>
      </c>
      <c r="V296">
        <f t="shared" si="198"/>
        <v>22</v>
      </c>
    </row>
    <row r="297" spans="1:22" x14ac:dyDescent="0.2">
      <c r="A297" s="73" t="s">
        <v>81</v>
      </c>
      <c r="B297" s="61">
        <f>B234</f>
        <v>0</v>
      </c>
      <c r="C297" s="47">
        <f t="shared" ref="C297:S297" si="202">C234</f>
        <v>0</v>
      </c>
      <c r="D297" s="47">
        <f t="shared" si="202"/>
        <v>0</v>
      </c>
      <c r="E297" s="47">
        <f t="shared" si="202"/>
        <v>0</v>
      </c>
      <c r="F297" s="47">
        <f t="shared" si="202"/>
        <v>0</v>
      </c>
      <c r="G297" s="47">
        <f t="shared" si="202"/>
        <v>0</v>
      </c>
      <c r="H297" s="47">
        <f t="shared" si="202"/>
        <v>0</v>
      </c>
      <c r="I297" s="47">
        <f t="shared" si="202"/>
        <v>0</v>
      </c>
      <c r="J297" s="47">
        <f t="shared" si="202"/>
        <v>0</v>
      </c>
      <c r="K297" s="47">
        <f t="shared" si="202"/>
        <v>1</v>
      </c>
      <c r="L297" s="47">
        <f t="shared" si="202"/>
        <v>0</v>
      </c>
      <c r="M297" s="47">
        <f t="shared" si="202"/>
        <v>0</v>
      </c>
      <c r="N297" s="47">
        <f t="shared" si="202"/>
        <v>0</v>
      </c>
      <c r="O297" s="47">
        <f t="shared" si="202"/>
        <v>2</v>
      </c>
      <c r="P297" s="47">
        <f t="shared" si="202"/>
        <v>0</v>
      </c>
      <c r="Q297" s="47">
        <f t="shared" si="202"/>
        <v>0</v>
      </c>
      <c r="R297" s="47">
        <f t="shared" si="202"/>
        <v>1</v>
      </c>
      <c r="S297" s="47">
        <f t="shared" si="202"/>
        <v>3</v>
      </c>
      <c r="T297" s="61">
        <f t="shared" si="196"/>
        <v>1</v>
      </c>
      <c r="U297" s="52">
        <f t="shared" si="197"/>
        <v>6</v>
      </c>
      <c r="V297">
        <f t="shared" si="198"/>
        <v>7</v>
      </c>
    </row>
    <row r="298" spans="1:22" x14ac:dyDescent="0.2">
      <c r="A298" s="74" t="s">
        <v>112</v>
      </c>
      <c r="B298" s="62">
        <f>B252</f>
        <v>0</v>
      </c>
      <c r="C298" s="54">
        <f t="shared" ref="C298:S298" si="203">C252</f>
        <v>0</v>
      </c>
      <c r="D298" s="54">
        <f t="shared" si="203"/>
        <v>0</v>
      </c>
      <c r="E298" s="54">
        <f t="shared" si="203"/>
        <v>0</v>
      </c>
      <c r="F298" s="54">
        <f t="shared" si="203"/>
        <v>0</v>
      </c>
      <c r="G298" s="54">
        <f t="shared" si="203"/>
        <v>0</v>
      </c>
      <c r="H298" s="54">
        <f t="shared" si="203"/>
        <v>0</v>
      </c>
      <c r="I298" s="54">
        <f t="shared" si="203"/>
        <v>0</v>
      </c>
      <c r="J298" s="54">
        <f t="shared" si="203"/>
        <v>0</v>
      </c>
      <c r="K298" s="54">
        <f t="shared" si="203"/>
        <v>0</v>
      </c>
      <c r="L298" s="54">
        <f t="shared" si="203"/>
        <v>0</v>
      </c>
      <c r="M298" s="54">
        <f t="shared" si="203"/>
        <v>0</v>
      </c>
      <c r="N298" s="54">
        <f t="shared" si="203"/>
        <v>0</v>
      </c>
      <c r="O298" s="54">
        <f t="shared" si="203"/>
        <v>0</v>
      </c>
      <c r="P298" s="54">
        <f t="shared" si="203"/>
        <v>0</v>
      </c>
      <c r="Q298" s="54">
        <f t="shared" si="203"/>
        <v>0</v>
      </c>
      <c r="R298" s="54">
        <f t="shared" si="203"/>
        <v>0</v>
      </c>
      <c r="S298" s="54">
        <f t="shared" si="203"/>
        <v>0</v>
      </c>
      <c r="T298" s="62">
        <f t="shared" si="196"/>
        <v>0</v>
      </c>
      <c r="U298" s="55">
        <f t="shared" si="197"/>
        <v>0</v>
      </c>
      <c r="V298">
        <f t="shared" si="198"/>
        <v>0</v>
      </c>
    </row>
    <row r="299" spans="1:22" x14ac:dyDescent="0.2">
      <c r="A299" s="3" t="s">
        <v>0</v>
      </c>
      <c r="B299">
        <f>SUM(B293:B298)</f>
        <v>11</v>
      </c>
      <c r="C299">
        <f t="shared" ref="C299:V299" si="204">SUM(C293:C298)</f>
        <v>21</v>
      </c>
      <c r="D299">
        <f t="shared" si="204"/>
        <v>1</v>
      </c>
      <c r="E299">
        <f t="shared" si="204"/>
        <v>0</v>
      </c>
      <c r="F299">
        <f t="shared" si="204"/>
        <v>23</v>
      </c>
      <c r="G299">
        <f t="shared" si="204"/>
        <v>21</v>
      </c>
      <c r="H299">
        <f t="shared" si="204"/>
        <v>21</v>
      </c>
      <c r="I299">
        <f t="shared" si="204"/>
        <v>46</v>
      </c>
      <c r="J299">
        <f t="shared" si="204"/>
        <v>61</v>
      </c>
      <c r="K299">
        <f t="shared" si="204"/>
        <v>97</v>
      </c>
      <c r="L299">
        <f t="shared" si="204"/>
        <v>0</v>
      </c>
      <c r="M299">
        <f t="shared" si="204"/>
        <v>1</v>
      </c>
      <c r="N299">
        <f t="shared" si="204"/>
        <v>20</v>
      </c>
      <c r="O299">
        <f t="shared" si="204"/>
        <v>25</v>
      </c>
      <c r="P299">
        <f t="shared" si="204"/>
        <v>1</v>
      </c>
      <c r="Q299">
        <f t="shared" si="204"/>
        <v>1</v>
      </c>
      <c r="R299">
        <f t="shared" si="204"/>
        <v>309</v>
      </c>
      <c r="S299">
        <f t="shared" si="204"/>
        <v>334</v>
      </c>
      <c r="T299">
        <f t="shared" si="204"/>
        <v>447</v>
      </c>
      <c r="U299">
        <f t="shared" si="204"/>
        <v>546</v>
      </c>
      <c r="V299">
        <f t="shared" si="204"/>
        <v>993</v>
      </c>
    </row>
    <row r="302" spans="1:22" x14ac:dyDescent="0.2">
      <c r="A302" s="110" t="s">
        <v>120</v>
      </c>
      <c r="B302" s="174" t="s">
        <v>85</v>
      </c>
      <c r="C302" s="173"/>
      <c r="D302" s="174" t="s">
        <v>86</v>
      </c>
      <c r="E302" s="175"/>
      <c r="F302" s="172" t="s">
        <v>87</v>
      </c>
      <c r="G302" s="173"/>
      <c r="H302" s="174" t="s">
        <v>88</v>
      </c>
      <c r="I302" s="175"/>
      <c r="J302" s="172" t="s">
        <v>4</v>
      </c>
      <c r="K302" s="173"/>
      <c r="L302" s="174" t="s">
        <v>89</v>
      </c>
      <c r="M302" s="175"/>
      <c r="N302" s="170" t="s">
        <v>90</v>
      </c>
      <c r="O302" s="171"/>
      <c r="P302" s="170" t="s">
        <v>91</v>
      </c>
      <c r="Q302" s="171"/>
      <c r="R302" s="172" t="s">
        <v>92</v>
      </c>
      <c r="S302" s="173"/>
      <c r="T302" s="174" t="s">
        <v>9</v>
      </c>
      <c r="U302" s="175"/>
    </row>
    <row r="303" spans="1:22" x14ac:dyDescent="0.2">
      <c r="A303" s="9"/>
      <c r="B303" s="4" t="s">
        <v>1</v>
      </c>
      <c r="C303" s="6" t="s">
        <v>2</v>
      </c>
      <c r="D303" s="4" t="s">
        <v>1</v>
      </c>
      <c r="E303" s="5" t="s">
        <v>2</v>
      </c>
      <c r="F303" s="7" t="s">
        <v>1</v>
      </c>
      <c r="G303" s="6" t="s">
        <v>2</v>
      </c>
      <c r="H303" s="4" t="s">
        <v>1</v>
      </c>
      <c r="I303" s="5" t="s">
        <v>2</v>
      </c>
      <c r="J303" s="7" t="s">
        <v>1</v>
      </c>
      <c r="K303" s="6" t="s">
        <v>2</v>
      </c>
      <c r="L303" s="4" t="s">
        <v>1</v>
      </c>
      <c r="M303" s="5" t="s">
        <v>2</v>
      </c>
      <c r="N303" s="4" t="s">
        <v>1</v>
      </c>
      <c r="O303" s="5" t="s">
        <v>2</v>
      </c>
      <c r="P303" s="4" t="s">
        <v>1</v>
      </c>
      <c r="Q303" s="5" t="s">
        <v>2</v>
      </c>
      <c r="R303" s="7" t="s">
        <v>1</v>
      </c>
      <c r="S303" s="6" t="s">
        <v>2</v>
      </c>
      <c r="T303" s="4" t="s">
        <v>1</v>
      </c>
      <c r="U303" s="5" t="s">
        <v>2</v>
      </c>
      <c r="V303" s="10" t="s">
        <v>0</v>
      </c>
    </row>
    <row r="304" spans="1:22" x14ac:dyDescent="0.2">
      <c r="A304" s="72" t="s">
        <v>77</v>
      </c>
      <c r="B304" s="19">
        <f>B181</f>
        <v>0</v>
      </c>
      <c r="C304" s="13">
        <f t="shared" ref="C304:S304" si="205">C181</f>
        <v>0</v>
      </c>
      <c r="D304" s="13">
        <f t="shared" si="205"/>
        <v>0</v>
      </c>
      <c r="E304" s="13">
        <f t="shared" si="205"/>
        <v>0</v>
      </c>
      <c r="F304" s="13">
        <f t="shared" si="205"/>
        <v>0</v>
      </c>
      <c r="G304" s="13">
        <f t="shared" si="205"/>
        <v>0</v>
      </c>
      <c r="H304" s="13">
        <f t="shared" si="205"/>
        <v>0</v>
      </c>
      <c r="I304" s="13">
        <f t="shared" si="205"/>
        <v>0</v>
      </c>
      <c r="J304" s="13">
        <f t="shared" si="205"/>
        <v>0</v>
      </c>
      <c r="K304" s="13">
        <f t="shared" si="205"/>
        <v>0</v>
      </c>
      <c r="L304" s="13">
        <f t="shared" si="205"/>
        <v>0</v>
      </c>
      <c r="M304" s="13">
        <f t="shared" si="205"/>
        <v>0</v>
      </c>
      <c r="N304" s="13">
        <f t="shared" si="205"/>
        <v>0</v>
      </c>
      <c r="O304" s="13">
        <f t="shared" si="205"/>
        <v>0</v>
      </c>
      <c r="P304" s="13">
        <f t="shared" si="205"/>
        <v>0</v>
      </c>
      <c r="Q304" s="13">
        <f t="shared" si="205"/>
        <v>0</v>
      </c>
      <c r="R304" s="13">
        <f t="shared" si="205"/>
        <v>0</v>
      </c>
      <c r="S304" s="13">
        <f t="shared" si="205"/>
        <v>0</v>
      </c>
      <c r="T304" s="19">
        <f t="shared" ref="T304:T309" si="206">B304+D304+F304+H304+J304+L304+N304+P304+R304</f>
        <v>0</v>
      </c>
      <c r="U304" s="50">
        <f t="shared" ref="U304:U309" si="207">C304+E304+G304+I304+K304+M304+O304+Q304+S304</f>
        <v>0</v>
      </c>
      <c r="V304">
        <f t="shared" ref="V304:V309" si="208">SUM(T304:U304)</f>
        <v>0</v>
      </c>
    </row>
    <row r="305" spans="1:22" x14ac:dyDescent="0.2">
      <c r="A305" s="73" t="s">
        <v>78</v>
      </c>
      <c r="B305" s="61">
        <f>B199</f>
        <v>2</v>
      </c>
      <c r="C305" s="47">
        <f t="shared" ref="C305:S305" si="209">C199</f>
        <v>8</v>
      </c>
      <c r="D305" s="47">
        <f t="shared" si="209"/>
        <v>0</v>
      </c>
      <c r="E305" s="47">
        <f t="shared" si="209"/>
        <v>1</v>
      </c>
      <c r="F305" s="47">
        <f t="shared" si="209"/>
        <v>4</v>
      </c>
      <c r="G305" s="47">
        <f t="shared" si="209"/>
        <v>11</v>
      </c>
      <c r="H305" s="47">
        <f t="shared" si="209"/>
        <v>3</v>
      </c>
      <c r="I305" s="47">
        <f t="shared" si="209"/>
        <v>11</v>
      </c>
      <c r="J305" s="47">
        <f t="shared" si="209"/>
        <v>18</v>
      </c>
      <c r="K305" s="47">
        <f t="shared" si="209"/>
        <v>23</v>
      </c>
      <c r="L305" s="47">
        <f t="shared" si="209"/>
        <v>10</v>
      </c>
      <c r="M305" s="47">
        <f t="shared" si="209"/>
        <v>19</v>
      </c>
      <c r="N305" s="47">
        <f t="shared" si="209"/>
        <v>18</v>
      </c>
      <c r="O305" s="47">
        <f t="shared" si="209"/>
        <v>15</v>
      </c>
      <c r="P305" s="47">
        <f t="shared" si="209"/>
        <v>0</v>
      </c>
      <c r="Q305" s="47">
        <f t="shared" si="209"/>
        <v>0</v>
      </c>
      <c r="R305" s="47">
        <f t="shared" si="209"/>
        <v>194</v>
      </c>
      <c r="S305" s="47">
        <f t="shared" si="209"/>
        <v>369</v>
      </c>
      <c r="T305" s="61">
        <f t="shared" si="206"/>
        <v>249</v>
      </c>
      <c r="U305" s="52">
        <f t="shared" si="207"/>
        <v>457</v>
      </c>
      <c r="V305">
        <f t="shared" si="208"/>
        <v>706</v>
      </c>
    </row>
    <row r="306" spans="1:22" x14ac:dyDescent="0.2">
      <c r="A306" s="73" t="s">
        <v>79</v>
      </c>
      <c r="B306" s="61">
        <f>B211</f>
        <v>0</v>
      </c>
      <c r="C306" s="47">
        <f t="shared" ref="C306:S306" si="210">C211</f>
        <v>0</v>
      </c>
      <c r="D306" s="47">
        <f t="shared" si="210"/>
        <v>0</v>
      </c>
      <c r="E306" s="47">
        <f t="shared" si="210"/>
        <v>0</v>
      </c>
      <c r="F306" s="47">
        <f t="shared" si="210"/>
        <v>0</v>
      </c>
      <c r="G306" s="47">
        <f t="shared" si="210"/>
        <v>0</v>
      </c>
      <c r="H306" s="47">
        <f t="shared" si="210"/>
        <v>0</v>
      </c>
      <c r="I306" s="47">
        <f t="shared" si="210"/>
        <v>0</v>
      </c>
      <c r="J306" s="47">
        <f t="shared" si="210"/>
        <v>0</v>
      </c>
      <c r="K306" s="47">
        <f t="shared" si="210"/>
        <v>0</v>
      </c>
      <c r="L306" s="47">
        <f t="shared" si="210"/>
        <v>4</v>
      </c>
      <c r="M306" s="47">
        <f t="shared" si="210"/>
        <v>2</v>
      </c>
      <c r="N306" s="47">
        <f t="shared" si="210"/>
        <v>1</v>
      </c>
      <c r="O306" s="47">
        <f t="shared" si="210"/>
        <v>1</v>
      </c>
      <c r="P306" s="47">
        <f t="shared" si="210"/>
        <v>0</v>
      </c>
      <c r="Q306" s="47">
        <f t="shared" si="210"/>
        <v>0</v>
      </c>
      <c r="R306" s="47">
        <f t="shared" si="210"/>
        <v>5</v>
      </c>
      <c r="S306" s="47">
        <f t="shared" si="210"/>
        <v>11</v>
      </c>
      <c r="T306" s="61">
        <f t="shared" si="206"/>
        <v>10</v>
      </c>
      <c r="U306" s="52">
        <f t="shared" si="207"/>
        <v>14</v>
      </c>
      <c r="V306">
        <f t="shared" si="208"/>
        <v>24</v>
      </c>
    </row>
    <row r="307" spans="1:22" x14ac:dyDescent="0.2">
      <c r="A307" s="73" t="s">
        <v>80</v>
      </c>
      <c r="B307" s="61">
        <f>B223</f>
        <v>0</v>
      </c>
      <c r="C307" s="47">
        <f t="shared" ref="C307:S307" si="211">C223</f>
        <v>0</v>
      </c>
      <c r="D307" s="47">
        <f t="shared" si="211"/>
        <v>0</v>
      </c>
      <c r="E307" s="47">
        <f t="shared" si="211"/>
        <v>0</v>
      </c>
      <c r="F307" s="47">
        <f t="shared" si="211"/>
        <v>0</v>
      </c>
      <c r="G307" s="47">
        <f t="shared" si="211"/>
        <v>2</v>
      </c>
      <c r="H307" s="47">
        <f t="shared" si="211"/>
        <v>0</v>
      </c>
      <c r="I307" s="47">
        <f t="shared" si="211"/>
        <v>1</v>
      </c>
      <c r="J307" s="47">
        <f t="shared" si="211"/>
        <v>0</v>
      </c>
      <c r="K307" s="47">
        <f t="shared" si="211"/>
        <v>0</v>
      </c>
      <c r="L307" s="47">
        <f t="shared" si="211"/>
        <v>0</v>
      </c>
      <c r="M307" s="47">
        <f t="shared" si="211"/>
        <v>3</v>
      </c>
      <c r="N307" s="47">
        <f t="shared" si="211"/>
        <v>0</v>
      </c>
      <c r="O307" s="47">
        <f t="shared" si="211"/>
        <v>1</v>
      </c>
      <c r="P307" s="47">
        <f t="shared" si="211"/>
        <v>0</v>
      </c>
      <c r="Q307" s="47">
        <f t="shared" si="211"/>
        <v>0</v>
      </c>
      <c r="R307" s="47">
        <f t="shared" si="211"/>
        <v>10</v>
      </c>
      <c r="S307" s="47">
        <f t="shared" si="211"/>
        <v>7</v>
      </c>
      <c r="T307" s="61">
        <f t="shared" si="206"/>
        <v>10</v>
      </c>
      <c r="U307" s="52">
        <f t="shared" si="207"/>
        <v>14</v>
      </c>
      <c r="V307">
        <f t="shared" si="208"/>
        <v>24</v>
      </c>
    </row>
    <row r="308" spans="1:22" x14ac:dyDescent="0.2">
      <c r="A308" s="73" t="s">
        <v>81</v>
      </c>
      <c r="B308" s="61">
        <f>B235</f>
        <v>0</v>
      </c>
      <c r="C308" s="47">
        <f t="shared" ref="C308:S308" si="212">C235</f>
        <v>0</v>
      </c>
      <c r="D308" s="47">
        <f t="shared" si="212"/>
        <v>0</v>
      </c>
      <c r="E308" s="47">
        <f t="shared" si="212"/>
        <v>0</v>
      </c>
      <c r="F308" s="47">
        <f t="shared" si="212"/>
        <v>0</v>
      </c>
      <c r="G308" s="47">
        <f t="shared" si="212"/>
        <v>0</v>
      </c>
      <c r="H308" s="47">
        <f t="shared" si="212"/>
        <v>0</v>
      </c>
      <c r="I308" s="47">
        <f t="shared" si="212"/>
        <v>0</v>
      </c>
      <c r="J308" s="47">
        <f t="shared" si="212"/>
        <v>0</v>
      </c>
      <c r="K308" s="47">
        <f t="shared" si="212"/>
        <v>0</v>
      </c>
      <c r="L308" s="47">
        <f t="shared" si="212"/>
        <v>1</v>
      </c>
      <c r="M308" s="47">
        <f t="shared" si="212"/>
        <v>3</v>
      </c>
      <c r="N308" s="47">
        <f t="shared" si="212"/>
        <v>0</v>
      </c>
      <c r="O308" s="47">
        <f t="shared" si="212"/>
        <v>0</v>
      </c>
      <c r="P308" s="47">
        <f t="shared" si="212"/>
        <v>0</v>
      </c>
      <c r="Q308" s="47">
        <f t="shared" si="212"/>
        <v>0</v>
      </c>
      <c r="R308" s="47">
        <f t="shared" si="212"/>
        <v>3</v>
      </c>
      <c r="S308" s="47">
        <f t="shared" si="212"/>
        <v>0</v>
      </c>
      <c r="T308" s="61">
        <f t="shared" si="206"/>
        <v>4</v>
      </c>
      <c r="U308" s="52">
        <f t="shared" si="207"/>
        <v>3</v>
      </c>
      <c r="V308">
        <f t="shared" si="208"/>
        <v>7</v>
      </c>
    </row>
    <row r="309" spans="1:22" x14ac:dyDescent="0.2">
      <c r="A309" s="74" t="s">
        <v>112</v>
      </c>
      <c r="B309" s="62">
        <f>B253</f>
        <v>0</v>
      </c>
      <c r="C309" s="54">
        <f t="shared" ref="C309:S309" si="213">C253</f>
        <v>0</v>
      </c>
      <c r="D309" s="54">
        <f t="shared" si="213"/>
        <v>0</v>
      </c>
      <c r="E309" s="54">
        <f t="shared" si="213"/>
        <v>0</v>
      </c>
      <c r="F309" s="54">
        <f t="shared" si="213"/>
        <v>0</v>
      </c>
      <c r="G309" s="54">
        <f t="shared" si="213"/>
        <v>0</v>
      </c>
      <c r="H309" s="54">
        <f t="shared" si="213"/>
        <v>0</v>
      </c>
      <c r="I309" s="54">
        <f t="shared" si="213"/>
        <v>0</v>
      </c>
      <c r="J309" s="54">
        <f t="shared" si="213"/>
        <v>0</v>
      </c>
      <c r="K309" s="54">
        <f t="shared" si="213"/>
        <v>0</v>
      </c>
      <c r="L309" s="54">
        <f t="shared" si="213"/>
        <v>0</v>
      </c>
      <c r="M309" s="54">
        <f t="shared" si="213"/>
        <v>0</v>
      </c>
      <c r="N309" s="54">
        <f t="shared" si="213"/>
        <v>0</v>
      </c>
      <c r="O309" s="54">
        <f t="shared" si="213"/>
        <v>0</v>
      </c>
      <c r="P309" s="54">
        <f t="shared" si="213"/>
        <v>0</v>
      </c>
      <c r="Q309" s="54">
        <f t="shared" si="213"/>
        <v>0</v>
      </c>
      <c r="R309" s="54">
        <f t="shared" si="213"/>
        <v>0</v>
      </c>
      <c r="S309" s="54">
        <f t="shared" si="213"/>
        <v>0</v>
      </c>
      <c r="T309" s="62">
        <f t="shared" si="206"/>
        <v>0</v>
      </c>
      <c r="U309" s="55">
        <f t="shared" si="207"/>
        <v>0</v>
      </c>
      <c r="V309">
        <f t="shared" si="208"/>
        <v>0</v>
      </c>
    </row>
    <row r="310" spans="1:22" x14ac:dyDescent="0.2">
      <c r="A310" s="3" t="s">
        <v>0</v>
      </c>
      <c r="B310">
        <f>SUM(B304:B309)</f>
        <v>2</v>
      </c>
      <c r="C310">
        <f t="shared" ref="C310:V310" si="214">SUM(C304:C309)</f>
        <v>8</v>
      </c>
      <c r="D310">
        <f t="shared" si="214"/>
        <v>0</v>
      </c>
      <c r="E310">
        <f t="shared" si="214"/>
        <v>1</v>
      </c>
      <c r="F310">
        <f t="shared" si="214"/>
        <v>4</v>
      </c>
      <c r="G310">
        <f t="shared" si="214"/>
        <v>13</v>
      </c>
      <c r="H310">
        <f t="shared" si="214"/>
        <v>3</v>
      </c>
      <c r="I310">
        <f t="shared" si="214"/>
        <v>12</v>
      </c>
      <c r="J310">
        <f t="shared" si="214"/>
        <v>18</v>
      </c>
      <c r="K310">
        <f t="shared" si="214"/>
        <v>23</v>
      </c>
      <c r="L310">
        <f t="shared" si="214"/>
        <v>15</v>
      </c>
      <c r="M310">
        <f t="shared" si="214"/>
        <v>27</v>
      </c>
      <c r="N310">
        <f t="shared" si="214"/>
        <v>19</v>
      </c>
      <c r="O310">
        <f t="shared" si="214"/>
        <v>17</v>
      </c>
      <c r="P310">
        <f t="shared" si="214"/>
        <v>0</v>
      </c>
      <c r="Q310">
        <f t="shared" si="214"/>
        <v>0</v>
      </c>
      <c r="R310">
        <f t="shared" si="214"/>
        <v>212</v>
      </c>
      <c r="S310">
        <f t="shared" si="214"/>
        <v>387</v>
      </c>
      <c r="T310">
        <f t="shared" si="214"/>
        <v>273</v>
      </c>
      <c r="U310">
        <f t="shared" si="214"/>
        <v>488</v>
      </c>
      <c r="V310">
        <f t="shared" si="214"/>
        <v>761</v>
      </c>
    </row>
    <row r="312" spans="1:22" x14ac:dyDescent="0.2">
      <c r="A312" s="110" t="s">
        <v>121</v>
      </c>
      <c r="B312" s="174" t="s">
        <v>85</v>
      </c>
      <c r="C312" s="173"/>
      <c r="D312" s="174" t="s">
        <v>86</v>
      </c>
      <c r="E312" s="175"/>
      <c r="F312" s="172" t="s">
        <v>87</v>
      </c>
      <c r="G312" s="173"/>
      <c r="H312" s="174" t="s">
        <v>88</v>
      </c>
      <c r="I312" s="175"/>
      <c r="J312" s="172" t="s">
        <v>4</v>
      </c>
      <c r="K312" s="173"/>
      <c r="L312" s="174" t="s">
        <v>89</v>
      </c>
      <c r="M312" s="175"/>
      <c r="N312" s="170" t="s">
        <v>90</v>
      </c>
      <c r="O312" s="171"/>
      <c r="P312" s="170" t="s">
        <v>91</v>
      </c>
      <c r="Q312" s="171"/>
      <c r="R312" s="172" t="s">
        <v>92</v>
      </c>
      <c r="S312" s="173"/>
      <c r="T312" s="174" t="s">
        <v>9</v>
      </c>
      <c r="U312" s="175"/>
    </row>
    <row r="313" spans="1:22" x14ac:dyDescent="0.2">
      <c r="A313" s="9"/>
      <c r="B313" s="4" t="s">
        <v>1</v>
      </c>
      <c r="C313" s="6" t="s">
        <v>2</v>
      </c>
      <c r="D313" s="4" t="s">
        <v>1</v>
      </c>
      <c r="E313" s="5" t="s">
        <v>2</v>
      </c>
      <c r="F313" s="7" t="s">
        <v>1</v>
      </c>
      <c r="G313" s="6" t="s">
        <v>2</v>
      </c>
      <c r="H313" s="4" t="s">
        <v>1</v>
      </c>
      <c r="I313" s="5" t="s">
        <v>2</v>
      </c>
      <c r="J313" s="7" t="s">
        <v>1</v>
      </c>
      <c r="K313" s="6" t="s">
        <v>2</v>
      </c>
      <c r="L313" s="4" t="s">
        <v>1</v>
      </c>
      <c r="M313" s="5" t="s">
        <v>2</v>
      </c>
      <c r="N313" s="4" t="s">
        <v>1</v>
      </c>
      <c r="O313" s="5" t="s">
        <v>2</v>
      </c>
      <c r="P313" s="4" t="s">
        <v>1</v>
      </c>
      <c r="Q313" s="5" t="s">
        <v>2</v>
      </c>
      <c r="R313" s="7" t="s">
        <v>1</v>
      </c>
      <c r="S313" s="6" t="s">
        <v>2</v>
      </c>
      <c r="T313" s="4" t="s">
        <v>1</v>
      </c>
      <c r="U313" s="5" t="s">
        <v>2</v>
      </c>
      <c r="V313" s="10" t="s">
        <v>0</v>
      </c>
    </row>
    <row r="314" spans="1:22" x14ac:dyDescent="0.2">
      <c r="A314" s="72" t="s">
        <v>77</v>
      </c>
      <c r="B314" s="19">
        <f>B182</f>
        <v>0</v>
      </c>
      <c r="C314" s="13">
        <f t="shared" ref="C314:S314" si="215">C182</f>
        <v>0</v>
      </c>
      <c r="D314" s="13">
        <f t="shared" si="215"/>
        <v>0</v>
      </c>
      <c r="E314" s="13">
        <f t="shared" si="215"/>
        <v>0</v>
      </c>
      <c r="F314" s="13">
        <f t="shared" si="215"/>
        <v>0</v>
      </c>
      <c r="G314" s="13">
        <f t="shared" si="215"/>
        <v>0</v>
      </c>
      <c r="H314" s="13">
        <f t="shared" si="215"/>
        <v>0</v>
      </c>
      <c r="I314" s="13">
        <f t="shared" si="215"/>
        <v>0</v>
      </c>
      <c r="J314" s="13">
        <f t="shared" si="215"/>
        <v>0</v>
      </c>
      <c r="K314" s="13">
        <f t="shared" si="215"/>
        <v>0</v>
      </c>
      <c r="L314" s="13">
        <f t="shared" si="215"/>
        <v>0</v>
      </c>
      <c r="M314" s="13">
        <f t="shared" si="215"/>
        <v>0</v>
      </c>
      <c r="N314" s="13">
        <f t="shared" si="215"/>
        <v>0</v>
      </c>
      <c r="O314" s="13">
        <f t="shared" si="215"/>
        <v>0</v>
      </c>
      <c r="P314" s="13">
        <f t="shared" si="215"/>
        <v>0</v>
      </c>
      <c r="Q314" s="13">
        <f t="shared" si="215"/>
        <v>0</v>
      </c>
      <c r="R314" s="13">
        <f t="shared" si="215"/>
        <v>0</v>
      </c>
      <c r="S314" s="13">
        <f t="shared" si="215"/>
        <v>0</v>
      </c>
      <c r="T314" s="19">
        <f t="shared" ref="T314:T319" si="216">B314+D314+F314+H314+J314+L314+N314+P314+R314</f>
        <v>0</v>
      </c>
      <c r="U314" s="50">
        <f t="shared" ref="U314:U319" si="217">C314+E314+G314+I314+K314+M314+O314+Q314+S314</f>
        <v>0</v>
      </c>
      <c r="V314">
        <f t="shared" ref="V314:V319" si="218">SUM(T314:U314)</f>
        <v>0</v>
      </c>
    </row>
    <row r="315" spans="1:22" x14ac:dyDescent="0.2">
      <c r="A315" s="73" t="s">
        <v>78</v>
      </c>
      <c r="B315" s="61">
        <f>B200</f>
        <v>0</v>
      </c>
      <c r="C315" s="47">
        <f t="shared" ref="C315:S315" si="219">C200</f>
        <v>1</v>
      </c>
      <c r="D315" s="47">
        <f t="shared" si="219"/>
        <v>0</v>
      </c>
      <c r="E315" s="47">
        <f t="shared" si="219"/>
        <v>0</v>
      </c>
      <c r="F315" s="47">
        <f t="shared" si="219"/>
        <v>1</v>
      </c>
      <c r="G315" s="47">
        <f t="shared" si="219"/>
        <v>1</v>
      </c>
      <c r="H315" s="47">
        <f t="shared" si="219"/>
        <v>1</v>
      </c>
      <c r="I315" s="47">
        <f t="shared" si="219"/>
        <v>0</v>
      </c>
      <c r="J315" s="47">
        <f t="shared" si="219"/>
        <v>0</v>
      </c>
      <c r="K315" s="47">
        <f t="shared" si="219"/>
        <v>6</v>
      </c>
      <c r="L315" s="47">
        <f t="shared" si="219"/>
        <v>0</v>
      </c>
      <c r="M315" s="47">
        <f t="shared" si="219"/>
        <v>0</v>
      </c>
      <c r="N315" s="47">
        <f t="shared" si="219"/>
        <v>1</v>
      </c>
      <c r="O315" s="47">
        <f t="shared" si="219"/>
        <v>2</v>
      </c>
      <c r="P315" s="47">
        <f t="shared" si="219"/>
        <v>0</v>
      </c>
      <c r="Q315" s="47">
        <f t="shared" si="219"/>
        <v>0</v>
      </c>
      <c r="R315" s="47">
        <f t="shared" si="219"/>
        <v>28</v>
      </c>
      <c r="S315" s="47">
        <f t="shared" si="219"/>
        <v>40</v>
      </c>
      <c r="T315" s="61">
        <f t="shared" si="216"/>
        <v>31</v>
      </c>
      <c r="U315" s="52">
        <f t="shared" si="217"/>
        <v>50</v>
      </c>
      <c r="V315">
        <f t="shared" si="218"/>
        <v>81</v>
      </c>
    </row>
    <row r="316" spans="1:22" x14ac:dyDescent="0.2">
      <c r="A316" s="73" t="s">
        <v>79</v>
      </c>
      <c r="B316" s="61">
        <f>B212</f>
        <v>0</v>
      </c>
      <c r="C316" s="47">
        <f t="shared" ref="C316:S316" si="220">C212</f>
        <v>0</v>
      </c>
      <c r="D316" s="47">
        <f t="shared" si="220"/>
        <v>0</v>
      </c>
      <c r="E316" s="47">
        <f t="shared" si="220"/>
        <v>0</v>
      </c>
      <c r="F316" s="47">
        <f t="shared" si="220"/>
        <v>0</v>
      </c>
      <c r="G316" s="47">
        <f t="shared" si="220"/>
        <v>0</v>
      </c>
      <c r="H316" s="47">
        <f t="shared" si="220"/>
        <v>0</v>
      </c>
      <c r="I316" s="47">
        <f t="shared" si="220"/>
        <v>0</v>
      </c>
      <c r="J316" s="47">
        <f t="shared" si="220"/>
        <v>0</v>
      </c>
      <c r="K316" s="47">
        <f t="shared" si="220"/>
        <v>0</v>
      </c>
      <c r="L316" s="47">
        <f t="shared" si="220"/>
        <v>0</v>
      </c>
      <c r="M316" s="47">
        <f t="shared" si="220"/>
        <v>0</v>
      </c>
      <c r="N316" s="47">
        <f t="shared" si="220"/>
        <v>0</v>
      </c>
      <c r="O316" s="47">
        <f t="shared" si="220"/>
        <v>0</v>
      </c>
      <c r="P316" s="47">
        <f t="shared" si="220"/>
        <v>0</v>
      </c>
      <c r="Q316" s="47">
        <f t="shared" si="220"/>
        <v>0</v>
      </c>
      <c r="R316" s="47">
        <f t="shared" si="220"/>
        <v>2</v>
      </c>
      <c r="S316" s="47">
        <f t="shared" si="220"/>
        <v>0</v>
      </c>
      <c r="T316" s="61">
        <f t="shared" si="216"/>
        <v>2</v>
      </c>
      <c r="U316" s="52">
        <f t="shared" si="217"/>
        <v>0</v>
      </c>
      <c r="V316">
        <f t="shared" si="218"/>
        <v>2</v>
      </c>
    </row>
    <row r="317" spans="1:22" x14ac:dyDescent="0.2">
      <c r="A317" s="73" t="s">
        <v>80</v>
      </c>
      <c r="B317" s="61">
        <f>B224</f>
        <v>0</v>
      </c>
      <c r="C317" s="47">
        <f t="shared" ref="C317:S317" si="221">C224</f>
        <v>0</v>
      </c>
      <c r="D317" s="47">
        <f t="shared" si="221"/>
        <v>0</v>
      </c>
      <c r="E317" s="47">
        <f t="shared" si="221"/>
        <v>0</v>
      </c>
      <c r="F317" s="47">
        <f t="shared" si="221"/>
        <v>0</v>
      </c>
      <c r="G317" s="47">
        <f t="shared" si="221"/>
        <v>0</v>
      </c>
      <c r="H317" s="47">
        <f t="shared" si="221"/>
        <v>0</v>
      </c>
      <c r="I317" s="47">
        <f t="shared" si="221"/>
        <v>0</v>
      </c>
      <c r="J317" s="47">
        <f t="shared" si="221"/>
        <v>0</v>
      </c>
      <c r="K317" s="47">
        <f t="shared" si="221"/>
        <v>0</v>
      </c>
      <c r="L317" s="47">
        <f t="shared" si="221"/>
        <v>0</v>
      </c>
      <c r="M317" s="47">
        <f t="shared" si="221"/>
        <v>0</v>
      </c>
      <c r="N317" s="47">
        <f t="shared" si="221"/>
        <v>0</v>
      </c>
      <c r="O317" s="47">
        <f t="shared" si="221"/>
        <v>0</v>
      </c>
      <c r="P317" s="47">
        <f t="shared" si="221"/>
        <v>0</v>
      </c>
      <c r="Q317" s="47">
        <f t="shared" si="221"/>
        <v>0</v>
      </c>
      <c r="R317" s="47">
        <f t="shared" si="221"/>
        <v>3</v>
      </c>
      <c r="S317" s="47">
        <f t="shared" si="221"/>
        <v>0</v>
      </c>
      <c r="T317" s="61">
        <f t="shared" si="216"/>
        <v>3</v>
      </c>
      <c r="U317" s="52">
        <f t="shared" si="217"/>
        <v>0</v>
      </c>
      <c r="V317">
        <f t="shared" si="218"/>
        <v>3</v>
      </c>
    </row>
    <row r="318" spans="1:22" x14ac:dyDescent="0.2">
      <c r="A318" s="73" t="s">
        <v>81</v>
      </c>
      <c r="B318" s="61">
        <f>B236</f>
        <v>0</v>
      </c>
      <c r="C318" s="47">
        <f t="shared" ref="C318:S318" si="222">C236</f>
        <v>0</v>
      </c>
      <c r="D318" s="47">
        <f t="shared" si="222"/>
        <v>0</v>
      </c>
      <c r="E318" s="47">
        <f t="shared" si="222"/>
        <v>0</v>
      </c>
      <c r="F318" s="47">
        <f t="shared" si="222"/>
        <v>0</v>
      </c>
      <c r="G318" s="47">
        <f t="shared" si="222"/>
        <v>0</v>
      </c>
      <c r="H318" s="47">
        <f t="shared" si="222"/>
        <v>0</v>
      </c>
      <c r="I318" s="47">
        <f t="shared" si="222"/>
        <v>0</v>
      </c>
      <c r="J318" s="47">
        <f t="shared" si="222"/>
        <v>0</v>
      </c>
      <c r="K318" s="47">
        <f t="shared" si="222"/>
        <v>0</v>
      </c>
      <c r="L318" s="47">
        <f t="shared" si="222"/>
        <v>0</v>
      </c>
      <c r="M318" s="47">
        <f t="shared" si="222"/>
        <v>0</v>
      </c>
      <c r="N318" s="47">
        <f t="shared" si="222"/>
        <v>0</v>
      </c>
      <c r="O318" s="47">
        <f t="shared" si="222"/>
        <v>0</v>
      </c>
      <c r="P318" s="47">
        <f t="shared" si="222"/>
        <v>0</v>
      </c>
      <c r="Q318" s="47">
        <f t="shared" si="222"/>
        <v>0</v>
      </c>
      <c r="R318" s="47">
        <f t="shared" si="222"/>
        <v>0</v>
      </c>
      <c r="S318" s="47">
        <f t="shared" si="222"/>
        <v>0</v>
      </c>
      <c r="T318" s="61">
        <f t="shared" si="216"/>
        <v>0</v>
      </c>
      <c r="U318" s="52">
        <f t="shared" si="217"/>
        <v>0</v>
      </c>
      <c r="V318">
        <f t="shared" si="218"/>
        <v>0</v>
      </c>
    </row>
    <row r="319" spans="1:22" x14ac:dyDescent="0.2">
      <c r="A319" s="74" t="s">
        <v>112</v>
      </c>
      <c r="B319" s="62">
        <f>B254</f>
        <v>0</v>
      </c>
      <c r="C319" s="54">
        <f t="shared" ref="C319:S319" si="223">C254</f>
        <v>0</v>
      </c>
      <c r="D319" s="54">
        <f t="shared" si="223"/>
        <v>0</v>
      </c>
      <c r="E319" s="54">
        <f t="shared" si="223"/>
        <v>0</v>
      </c>
      <c r="F319" s="54">
        <f t="shared" si="223"/>
        <v>0</v>
      </c>
      <c r="G319" s="54">
        <f t="shared" si="223"/>
        <v>0</v>
      </c>
      <c r="H319" s="54">
        <f t="shared" si="223"/>
        <v>0</v>
      </c>
      <c r="I319" s="54">
        <f t="shared" si="223"/>
        <v>0</v>
      </c>
      <c r="J319" s="54">
        <f t="shared" si="223"/>
        <v>0</v>
      </c>
      <c r="K319" s="54">
        <f t="shared" si="223"/>
        <v>0</v>
      </c>
      <c r="L319" s="54">
        <f t="shared" si="223"/>
        <v>0</v>
      </c>
      <c r="M319" s="54">
        <f t="shared" si="223"/>
        <v>0</v>
      </c>
      <c r="N319" s="54">
        <f t="shared" si="223"/>
        <v>0</v>
      </c>
      <c r="O319" s="54">
        <f t="shared" si="223"/>
        <v>0</v>
      </c>
      <c r="P319" s="54">
        <f t="shared" si="223"/>
        <v>0</v>
      </c>
      <c r="Q319" s="54">
        <f t="shared" si="223"/>
        <v>0</v>
      </c>
      <c r="R319" s="54">
        <f t="shared" si="223"/>
        <v>0</v>
      </c>
      <c r="S319" s="54">
        <f t="shared" si="223"/>
        <v>0</v>
      </c>
      <c r="T319" s="62">
        <f t="shared" si="216"/>
        <v>0</v>
      </c>
      <c r="U319" s="55">
        <f t="shared" si="217"/>
        <v>0</v>
      </c>
      <c r="V319">
        <f t="shared" si="218"/>
        <v>0</v>
      </c>
    </row>
    <row r="320" spans="1:22" x14ac:dyDescent="0.2">
      <c r="A320" s="3" t="s">
        <v>0</v>
      </c>
      <c r="B320">
        <f>SUM(B314:B319)</f>
        <v>0</v>
      </c>
      <c r="C320">
        <f t="shared" ref="C320:V320" si="224">SUM(C314:C319)</f>
        <v>1</v>
      </c>
      <c r="D320">
        <f t="shared" si="224"/>
        <v>0</v>
      </c>
      <c r="E320">
        <f t="shared" si="224"/>
        <v>0</v>
      </c>
      <c r="F320">
        <f t="shared" si="224"/>
        <v>1</v>
      </c>
      <c r="G320">
        <f t="shared" si="224"/>
        <v>1</v>
      </c>
      <c r="H320">
        <f t="shared" si="224"/>
        <v>1</v>
      </c>
      <c r="I320">
        <f t="shared" si="224"/>
        <v>0</v>
      </c>
      <c r="J320">
        <f t="shared" si="224"/>
        <v>0</v>
      </c>
      <c r="K320">
        <f t="shared" si="224"/>
        <v>6</v>
      </c>
      <c r="L320">
        <f t="shared" si="224"/>
        <v>0</v>
      </c>
      <c r="M320">
        <f t="shared" si="224"/>
        <v>0</v>
      </c>
      <c r="N320">
        <f t="shared" si="224"/>
        <v>1</v>
      </c>
      <c r="O320">
        <f t="shared" si="224"/>
        <v>2</v>
      </c>
      <c r="P320">
        <f t="shared" si="224"/>
        <v>0</v>
      </c>
      <c r="Q320">
        <f t="shared" si="224"/>
        <v>0</v>
      </c>
      <c r="R320">
        <f t="shared" si="224"/>
        <v>33</v>
      </c>
      <c r="S320">
        <f t="shared" si="224"/>
        <v>40</v>
      </c>
      <c r="T320">
        <f t="shared" si="224"/>
        <v>36</v>
      </c>
      <c r="U320">
        <f t="shared" si="224"/>
        <v>50</v>
      </c>
      <c r="V320">
        <f t="shared" si="224"/>
        <v>86</v>
      </c>
    </row>
    <row r="323" spans="1:22" x14ac:dyDescent="0.2">
      <c r="A323" s="2" t="s">
        <v>3</v>
      </c>
      <c r="D323" s="2"/>
    </row>
    <row r="324" spans="1:22" x14ac:dyDescent="0.2">
      <c r="A324" s="2" t="s">
        <v>124</v>
      </c>
      <c r="D324" s="2"/>
    </row>
    <row r="325" spans="1:22" x14ac:dyDescent="0.2">
      <c r="A325" s="2" t="s">
        <v>566</v>
      </c>
    </row>
    <row r="326" spans="1:22" x14ac:dyDescent="0.2">
      <c r="A326" s="2"/>
    </row>
    <row r="328" spans="1:22" x14ac:dyDescent="0.2">
      <c r="A328" s="68" t="s">
        <v>64</v>
      </c>
      <c r="B328" s="174" t="s">
        <v>85</v>
      </c>
      <c r="C328" s="173"/>
      <c r="D328" s="174" t="s">
        <v>86</v>
      </c>
      <c r="E328" s="175"/>
      <c r="F328" s="172" t="s">
        <v>87</v>
      </c>
      <c r="G328" s="173"/>
      <c r="H328" s="174" t="s">
        <v>88</v>
      </c>
      <c r="I328" s="175"/>
      <c r="J328" s="172" t="s">
        <v>4</v>
      </c>
      <c r="K328" s="173"/>
      <c r="L328" s="174" t="s">
        <v>89</v>
      </c>
      <c r="M328" s="175"/>
      <c r="N328" s="170" t="s">
        <v>90</v>
      </c>
      <c r="O328" s="171"/>
      <c r="P328" s="170" t="s">
        <v>91</v>
      </c>
      <c r="Q328" s="171"/>
      <c r="R328" s="172" t="s">
        <v>92</v>
      </c>
      <c r="S328" s="173"/>
      <c r="T328" s="174" t="s">
        <v>9</v>
      </c>
      <c r="U328" s="175"/>
    </row>
    <row r="329" spans="1:22" x14ac:dyDescent="0.2">
      <c r="A329" s="9"/>
      <c r="B329" s="4" t="s">
        <v>1</v>
      </c>
      <c r="C329" s="6" t="s">
        <v>2</v>
      </c>
      <c r="D329" s="4" t="s">
        <v>1</v>
      </c>
      <c r="E329" s="5" t="s">
        <v>2</v>
      </c>
      <c r="F329" s="7" t="s">
        <v>1</v>
      </c>
      <c r="G329" s="6" t="s">
        <v>2</v>
      </c>
      <c r="H329" s="4" t="s">
        <v>1</v>
      </c>
      <c r="I329" s="5" t="s">
        <v>2</v>
      </c>
      <c r="J329" s="7" t="s">
        <v>1</v>
      </c>
      <c r="K329" s="6" t="s">
        <v>2</v>
      </c>
      <c r="L329" s="4" t="s">
        <v>1</v>
      </c>
      <c r="M329" s="5" t="s">
        <v>2</v>
      </c>
      <c r="N329" s="4" t="s">
        <v>1</v>
      </c>
      <c r="O329" s="5" t="s">
        <v>2</v>
      </c>
      <c r="P329" s="4" t="s">
        <v>1</v>
      </c>
      <c r="Q329" s="5" t="s">
        <v>2</v>
      </c>
      <c r="R329" s="7" t="s">
        <v>1</v>
      </c>
      <c r="S329" s="6" t="s">
        <v>2</v>
      </c>
      <c r="T329" s="4" t="s">
        <v>1</v>
      </c>
      <c r="U329" s="5" t="s">
        <v>2</v>
      </c>
      <c r="V329" s="10" t="s">
        <v>0</v>
      </c>
    </row>
    <row r="330" spans="1:22" x14ac:dyDescent="0.2">
      <c r="A330" s="76" t="s">
        <v>65</v>
      </c>
      <c r="B330" s="19">
        <f>Fresh!F211</f>
        <v>1</v>
      </c>
      <c r="C330" s="13">
        <f>Fresh!G211</f>
        <v>7</v>
      </c>
      <c r="D330" s="13">
        <f>Fresh!H211</f>
        <v>2</v>
      </c>
      <c r="E330" s="13">
        <f>Fresh!I211</f>
        <v>3</v>
      </c>
      <c r="F330" s="13">
        <f>Fresh!J211</f>
        <v>17</v>
      </c>
      <c r="G330" s="13">
        <f>Fresh!K211</f>
        <v>20</v>
      </c>
      <c r="H330" s="13">
        <f>Fresh!L211</f>
        <v>31</v>
      </c>
      <c r="I330" s="13">
        <f>Fresh!M211</f>
        <v>69</v>
      </c>
      <c r="J330" s="13">
        <f>Fresh!N211</f>
        <v>33</v>
      </c>
      <c r="K330" s="13">
        <f>Fresh!O211</f>
        <v>64</v>
      </c>
      <c r="L330" s="13">
        <f>Fresh!P211</f>
        <v>19</v>
      </c>
      <c r="M330" s="13">
        <f>Fresh!Q211</f>
        <v>25</v>
      </c>
      <c r="N330" s="13">
        <f>Fresh!R211</f>
        <v>77</v>
      </c>
      <c r="O330" s="13">
        <f>Fresh!S211</f>
        <v>93</v>
      </c>
      <c r="P330" s="13">
        <f>Fresh!T211</f>
        <v>0</v>
      </c>
      <c r="Q330" s="13">
        <f>Fresh!U211</f>
        <v>1</v>
      </c>
      <c r="R330" s="13">
        <f>Fresh!V211</f>
        <v>271</v>
      </c>
      <c r="S330" s="13">
        <f>Fresh!W211</f>
        <v>326</v>
      </c>
      <c r="T330" s="19">
        <f t="shared" ref="T330:U334" si="225">B330+D330+F330+H330+J330+L330+N330+P330+R330</f>
        <v>451</v>
      </c>
      <c r="U330" s="50">
        <f t="shared" si="225"/>
        <v>608</v>
      </c>
      <c r="V330">
        <f>SUM(T330:U330)</f>
        <v>1059</v>
      </c>
    </row>
    <row r="331" spans="1:22" x14ac:dyDescent="0.2">
      <c r="A331" s="77" t="s">
        <v>66</v>
      </c>
      <c r="B331" s="61">
        <f>Soph!F211</f>
        <v>0</v>
      </c>
      <c r="C331" s="47">
        <f>Soph!G211</f>
        <v>0</v>
      </c>
      <c r="D331" s="47">
        <f>Soph!H211</f>
        <v>0</v>
      </c>
      <c r="E331" s="47">
        <f>Soph!I211</f>
        <v>0</v>
      </c>
      <c r="F331" s="47">
        <f>Soph!J211</f>
        <v>0</v>
      </c>
      <c r="G331" s="47">
        <f>Soph!K211</f>
        <v>0</v>
      </c>
      <c r="H331" s="47">
        <f>Soph!L211</f>
        <v>0</v>
      </c>
      <c r="I331" s="47">
        <f>Soph!M211</f>
        <v>0</v>
      </c>
      <c r="J331" s="47">
        <f>Soph!N211</f>
        <v>0</v>
      </c>
      <c r="K331" s="47">
        <f>Soph!O211</f>
        <v>0</v>
      </c>
      <c r="L331" s="47">
        <f>Soph!P211</f>
        <v>0</v>
      </c>
      <c r="M331" s="47">
        <f>Soph!Q211</f>
        <v>0</v>
      </c>
      <c r="N331" s="47">
        <f>Soph!R211</f>
        <v>1</v>
      </c>
      <c r="O331" s="47">
        <f>Soph!S211</f>
        <v>0</v>
      </c>
      <c r="P331" s="47">
        <f>Soph!T211</f>
        <v>0</v>
      </c>
      <c r="Q331" s="47">
        <f>Soph!U211</f>
        <v>0</v>
      </c>
      <c r="R331" s="47">
        <f>Soph!V211</f>
        <v>2</v>
      </c>
      <c r="S331" s="47">
        <f>Soph!W211</f>
        <v>2</v>
      </c>
      <c r="T331" s="61">
        <f t="shared" si="225"/>
        <v>3</v>
      </c>
      <c r="U331" s="52">
        <f t="shared" si="225"/>
        <v>2</v>
      </c>
      <c r="V331">
        <f>SUM(T331:U331)</f>
        <v>5</v>
      </c>
    </row>
    <row r="332" spans="1:22" x14ac:dyDescent="0.2">
      <c r="A332" s="73" t="s">
        <v>67</v>
      </c>
      <c r="B332" s="61">
        <f>Junior!F225</f>
        <v>0</v>
      </c>
      <c r="C332" s="47">
        <f>Junior!G225</f>
        <v>1</v>
      </c>
      <c r="D332" s="47">
        <f>Junior!H225</f>
        <v>0</v>
      </c>
      <c r="E332" s="47">
        <f>Junior!I225</f>
        <v>0</v>
      </c>
      <c r="F332" s="47">
        <f>Junior!J225</f>
        <v>1</v>
      </c>
      <c r="G332" s="47">
        <f>Junior!K225</f>
        <v>0</v>
      </c>
      <c r="H332" s="47">
        <f>Junior!L225</f>
        <v>0</v>
      </c>
      <c r="I332" s="47">
        <f>Junior!M225</f>
        <v>0</v>
      </c>
      <c r="J332" s="47">
        <f>Junior!N225</f>
        <v>0</v>
      </c>
      <c r="K332" s="47">
        <f>Junior!O225</f>
        <v>0</v>
      </c>
      <c r="L332" s="47">
        <f>Junior!P225</f>
        <v>0</v>
      </c>
      <c r="M332" s="47">
        <f>Junior!Q225</f>
        <v>0</v>
      </c>
      <c r="N332" s="47">
        <f>Junior!R225</f>
        <v>0</v>
      </c>
      <c r="O332" s="47">
        <f>Junior!S225</f>
        <v>0</v>
      </c>
      <c r="P332" s="47">
        <f>Junior!T225</f>
        <v>0</v>
      </c>
      <c r="Q332" s="47">
        <f>Junior!U225</f>
        <v>0</v>
      </c>
      <c r="R332" s="47">
        <f>Junior!V225</f>
        <v>0</v>
      </c>
      <c r="S332" s="47">
        <f>Junior!W225</f>
        <v>3</v>
      </c>
      <c r="T332" s="61">
        <f t="shared" si="225"/>
        <v>1</v>
      </c>
      <c r="U332" s="52">
        <f t="shared" si="225"/>
        <v>4</v>
      </c>
      <c r="V332">
        <f>SUM(T332:U332)</f>
        <v>5</v>
      </c>
    </row>
    <row r="333" spans="1:22" x14ac:dyDescent="0.2">
      <c r="A333" s="73" t="s">
        <v>68</v>
      </c>
      <c r="B333" s="61">
        <f>Senior!F211</f>
        <v>0</v>
      </c>
      <c r="C333" s="47">
        <f>Senior!G211</f>
        <v>0</v>
      </c>
      <c r="D333" s="47">
        <f>Senior!H211</f>
        <v>0</v>
      </c>
      <c r="E333" s="47">
        <f>Senior!I211</f>
        <v>0</v>
      </c>
      <c r="F333" s="47">
        <f>Senior!J211</f>
        <v>1</v>
      </c>
      <c r="G333" s="47">
        <f>Senior!K211</f>
        <v>0</v>
      </c>
      <c r="H333" s="47">
        <f>Senior!L211</f>
        <v>0</v>
      </c>
      <c r="I333" s="47">
        <f>Senior!M211</f>
        <v>0</v>
      </c>
      <c r="J333" s="47">
        <f>Senior!N211</f>
        <v>0</v>
      </c>
      <c r="K333" s="47">
        <f>Senior!O211</f>
        <v>1</v>
      </c>
      <c r="L333" s="47">
        <f>Senior!P211</f>
        <v>0</v>
      </c>
      <c r="M333" s="47">
        <f>Senior!Q211</f>
        <v>0</v>
      </c>
      <c r="N333" s="47">
        <f>Senior!R211</f>
        <v>0</v>
      </c>
      <c r="O333" s="47">
        <f>Senior!S211</f>
        <v>0</v>
      </c>
      <c r="P333" s="47">
        <f>Senior!T211</f>
        <v>0</v>
      </c>
      <c r="Q333" s="47">
        <f>Senior!U211</f>
        <v>0</v>
      </c>
      <c r="R333" s="47">
        <f>Senior!V211</f>
        <v>0</v>
      </c>
      <c r="S333" s="47">
        <f>Senior!W211</f>
        <v>1</v>
      </c>
      <c r="T333" s="61">
        <f t="shared" si="225"/>
        <v>1</v>
      </c>
      <c r="U333" s="52">
        <f t="shared" si="225"/>
        <v>2</v>
      </c>
      <c r="V333">
        <f>SUM(T333:U333)</f>
        <v>3</v>
      </c>
    </row>
    <row r="334" spans="1:22" x14ac:dyDescent="0.2">
      <c r="A334" s="74" t="s">
        <v>69</v>
      </c>
      <c r="B334" s="62">
        <f>Grad!F181</f>
        <v>2</v>
      </c>
      <c r="C334" s="54">
        <f>Grad!G181</f>
        <v>3</v>
      </c>
      <c r="D334" s="54">
        <f>Grad!H181</f>
        <v>0</v>
      </c>
      <c r="E334" s="54">
        <f>Grad!I181</f>
        <v>0</v>
      </c>
      <c r="F334" s="54">
        <f>Grad!J181</f>
        <v>7</v>
      </c>
      <c r="G334" s="54">
        <f>Grad!K181</f>
        <v>0</v>
      </c>
      <c r="H334" s="54">
        <f>Grad!L181</f>
        <v>4</v>
      </c>
      <c r="I334" s="54">
        <f>Grad!M181</f>
        <v>3</v>
      </c>
      <c r="J334" s="54">
        <f>Grad!N181</f>
        <v>5</v>
      </c>
      <c r="K334" s="54">
        <f>Grad!O181</f>
        <v>6</v>
      </c>
      <c r="L334" s="54">
        <f>Grad!P181</f>
        <v>3</v>
      </c>
      <c r="M334" s="54">
        <f>Grad!Q181</f>
        <v>2</v>
      </c>
      <c r="N334" s="54">
        <f>Grad!R181</f>
        <v>11</v>
      </c>
      <c r="O334" s="54">
        <f>Grad!S181</f>
        <v>6</v>
      </c>
      <c r="P334" s="54">
        <f>Grad!T181</f>
        <v>0</v>
      </c>
      <c r="Q334" s="54">
        <f>Grad!U181</f>
        <v>0</v>
      </c>
      <c r="R334" s="54">
        <f>Grad!V181</f>
        <v>91</v>
      </c>
      <c r="S334" s="54">
        <f>Grad!W181</f>
        <v>74</v>
      </c>
      <c r="T334" s="62">
        <f t="shared" si="225"/>
        <v>123</v>
      </c>
      <c r="U334" s="55">
        <f t="shared" si="225"/>
        <v>94</v>
      </c>
      <c r="V334">
        <f>SUM(T334:U334)</f>
        <v>217</v>
      </c>
    </row>
    <row r="335" spans="1:22" x14ac:dyDescent="0.2">
      <c r="A335" s="3" t="s">
        <v>0</v>
      </c>
      <c r="B335">
        <f t="shared" ref="B335:V335" si="226">SUM(B330:B334)</f>
        <v>3</v>
      </c>
      <c r="C335">
        <f t="shared" si="226"/>
        <v>11</v>
      </c>
      <c r="D335">
        <f t="shared" si="226"/>
        <v>2</v>
      </c>
      <c r="E335">
        <f t="shared" si="226"/>
        <v>3</v>
      </c>
      <c r="F335">
        <f t="shared" si="226"/>
        <v>26</v>
      </c>
      <c r="G335">
        <f t="shared" si="226"/>
        <v>20</v>
      </c>
      <c r="H335">
        <f t="shared" ref="H335:M335" si="227">SUM(H330:H334)</f>
        <v>35</v>
      </c>
      <c r="I335">
        <f t="shared" si="227"/>
        <v>72</v>
      </c>
      <c r="J335">
        <f t="shared" si="227"/>
        <v>38</v>
      </c>
      <c r="K335">
        <f t="shared" si="227"/>
        <v>71</v>
      </c>
      <c r="L335">
        <f t="shared" si="227"/>
        <v>22</v>
      </c>
      <c r="M335">
        <f t="shared" si="227"/>
        <v>27</v>
      </c>
      <c r="N335">
        <f t="shared" si="226"/>
        <v>89</v>
      </c>
      <c r="O335">
        <f t="shared" si="226"/>
        <v>99</v>
      </c>
      <c r="P335">
        <f t="shared" si="226"/>
        <v>0</v>
      </c>
      <c r="Q335">
        <f t="shared" si="226"/>
        <v>1</v>
      </c>
      <c r="R335">
        <f t="shared" si="226"/>
        <v>364</v>
      </c>
      <c r="S335">
        <f t="shared" si="226"/>
        <v>406</v>
      </c>
      <c r="T335">
        <f t="shared" si="226"/>
        <v>579</v>
      </c>
      <c r="U335">
        <f t="shared" si="226"/>
        <v>710</v>
      </c>
      <c r="V335">
        <f t="shared" si="226"/>
        <v>1289</v>
      </c>
    </row>
    <row r="337" spans="1:22" x14ac:dyDescent="0.2">
      <c r="A337" s="72" t="s">
        <v>70</v>
      </c>
      <c r="B337" s="19">
        <f>'FT-All'!F362</f>
        <v>0</v>
      </c>
      <c r="C337" s="13">
        <f>'FT-All'!G362</f>
        <v>2</v>
      </c>
      <c r="D337" s="13">
        <f>'FT-All'!H362</f>
        <v>0</v>
      </c>
      <c r="E337" s="13">
        <f>'FT-All'!I362</f>
        <v>0</v>
      </c>
      <c r="F337" s="13">
        <f>'FT-All'!J362</f>
        <v>2</v>
      </c>
      <c r="G337" s="13">
        <f>'FT-All'!K362</f>
        <v>0</v>
      </c>
      <c r="H337" s="13">
        <f>'FT-All'!L362</f>
        <v>0</v>
      </c>
      <c r="I337" s="13">
        <f>'FT-All'!M362</f>
        <v>0</v>
      </c>
      <c r="J337" s="13">
        <f>'FT-All'!N362</f>
        <v>0</v>
      </c>
      <c r="K337" s="13">
        <f>'FT-All'!O362</f>
        <v>2</v>
      </c>
      <c r="L337" s="13">
        <f>'FT-All'!P362</f>
        <v>17</v>
      </c>
      <c r="M337" s="13">
        <f>'FT-All'!Q362</f>
        <v>14</v>
      </c>
      <c r="N337" s="13">
        <f>'FT-All'!R362</f>
        <v>2</v>
      </c>
      <c r="O337" s="13">
        <f>'FT-All'!S362</f>
        <v>5</v>
      </c>
      <c r="P337" s="13">
        <f>'FT-All'!T362</f>
        <v>0</v>
      </c>
      <c r="Q337" s="13">
        <f>'FT-All'!U362</f>
        <v>0</v>
      </c>
      <c r="R337" s="13">
        <f>'FT-All'!V362</f>
        <v>12</v>
      </c>
      <c r="S337" s="13">
        <f>'FT-All'!W362</f>
        <v>9</v>
      </c>
      <c r="T337" s="19">
        <f>B337+D337+F337+H337+J337+L337+N337+P337+R337</f>
        <v>33</v>
      </c>
      <c r="U337" s="50">
        <f>C337+E337+G337+I337+K337+M337+O337+Q337+S337</f>
        <v>32</v>
      </c>
      <c r="V337">
        <f>SUM(T337:U337)</f>
        <v>65</v>
      </c>
    </row>
    <row r="338" spans="1:22" x14ac:dyDescent="0.2">
      <c r="A338" s="74" t="s">
        <v>71</v>
      </c>
      <c r="B338" s="62">
        <f>'PT-All'!F290</f>
        <v>3</v>
      </c>
      <c r="C338" s="54">
        <f>'PT-All'!G290</f>
        <v>9</v>
      </c>
      <c r="D338" s="54">
        <f>'PT-All'!H290</f>
        <v>2</v>
      </c>
      <c r="E338" s="54">
        <f>'PT-All'!I290</f>
        <v>3</v>
      </c>
      <c r="F338" s="54">
        <f>'PT-All'!J290</f>
        <v>24</v>
      </c>
      <c r="G338" s="54">
        <f>'PT-All'!K290</f>
        <v>20</v>
      </c>
      <c r="H338" s="54">
        <f>'PT-All'!L290</f>
        <v>35</v>
      </c>
      <c r="I338" s="54">
        <f>'PT-All'!M290</f>
        <v>72</v>
      </c>
      <c r="J338" s="54">
        <f>'PT-All'!N290</f>
        <v>38</v>
      </c>
      <c r="K338" s="54">
        <f>'PT-All'!O290</f>
        <v>69</v>
      </c>
      <c r="L338" s="54">
        <f>'PT-All'!P290</f>
        <v>5</v>
      </c>
      <c r="M338" s="54">
        <f>'PT-All'!Q290</f>
        <v>13</v>
      </c>
      <c r="N338" s="54">
        <f>'PT-All'!R290</f>
        <v>87</v>
      </c>
      <c r="O338" s="54">
        <f>'PT-All'!S290</f>
        <v>94</v>
      </c>
      <c r="P338" s="54">
        <f>'PT-All'!T290</f>
        <v>0</v>
      </c>
      <c r="Q338" s="54">
        <f>'PT-All'!U290</f>
        <v>1</v>
      </c>
      <c r="R338" s="54">
        <f>'PT-All'!V290</f>
        <v>352</v>
      </c>
      <c r="S338" s="54">
        <f>'PT-All'!W290</f>
        <v>397</v>
      </c>
      <c r="T338" s="62">
        <f>B338+D338+F338+H338+J338+L338+N338+P338+R338</f>
        <v>546</v>
      </c>
      <c r="U338" s="55">
        <f>C338+E338+G338+I338+K338+M338+O338+Q338+S338</f>
        <v>678</v>
      </c>
      <c r="V338">
        <f>SUM(T338:U338)</f>
        <v>1224</v>
      </c>
    </row>
    <row r="339" spans="1:22" x14ac:dyDescent="0.2">
      <c r="A339" s="3" t="s">
        <v>0</v>
      </c>
      <c r="B339">
        <f t="shared" ref="B339:V339" si="228">SUM(B337:B338)</f>
        <v>3</v>
      </c>
      <c r="C339">
        <f t="shared" si="228"/>
        <v>11</v>
      </c>
      <c r="D339">
        <f t="shared" si="228"/>
        <v>2</v>
      </c>
      <c r="E339">
        <f t="shared" si="228"/>
        <v>3</v>
      </c>
      <c r="F339">
        <f t="shared" si="228"/>
        <v>26</v>
      </c>
      <c r="G339">
        <f t="shared" si="228"/>
        <v>20</v>
      </c>
      <c r="H339">
        <f t="shared" ref="H339:M339" si="229">SUM(H337:H338)</f>
        <v>35</v>
      </c>
      <c r="I339">
        <f t="shared" si="229"/>
        <v>72</v>
      </c>
      <c r="J339">
        <f t="shared" si="229"/>
        <v>38</v>
      </c>
      <c r="K339">
        <f t="shared" si="229"/>
        <v>71</v>
      </c>
      <c r="L339">
        <f t="shared" si="229"/>
        <v>22</v>
      </c>
      <c r="M339">
        <f t="shared" si="229"/>
        <v>27</v>
      </c>
      <c r="N339">
        <f t="shared" si="228"/>
        <v>89</v>
      </c>
      <c r="O339">
        <f t="shared" si="228"/>
        <v>99</v>
      </c>
      <c r="P339">
        <f t="shared" si="228"/>
        <v>0</v>
      </c>
      <c r="Q339">
        <f t="shared" si="228"/>
        <v>1</v>
      </c>
      <c r="R339">
        <f t="shared" si="228"/>
        <v>364</v>
      </c>
      <c r="S339">
        <f t="shared" si="228"/>
        <v>406</v>
      </c>
      <c r="T339">
        <f t="shared" si="228"/>
        <v>579</v>
      </c>
      <c r="U339">
        <f t="shared" si="228"/>
        <v>710</v>
      </c>
      <c r="V339">
        <f t="shared" si="228"/>
        <v>1289</v>
      </c>
    </row>
    <row r="341" spans="1:22" x14ac:dyDescent="0.2">
      <c r="A341" s="72" t="s">
        <v>116</v>
      </c>
      <c r="B341" s="21">
        <f>INSTA!F346</f>
        <v>3</v>
      </c>
      <c r="C341" s="13">
        <f>INSTA!G346</f>
        <v>11</v>
      </c>
      <c r="D341" s="13">
        <f>INSTA!H346</f>
        <v>2</v>
      </c>
      <c r="E341" s="13">
        <f>INSTA!I346</f>
        <v>3</v>
      </c>
      <c r="F341" s="13">
        <f>INSTA!J346</f>
        <v>24</v>
      </c>
      <c r="G341" s="13">
        <f>INSTA!K346</f>
        <v>20</v>
      </c>
      <c r="H341" s="13">
        <f>INSTA!L346</f>
        <v>35</v>
      </c>
      <c r="I341" s="13">
        <f>INSTA!M346</f>
        <v>72</v>
      </c>
      <c r="J341" s="13">
        <f>INSTA!N346</f>
        <v>38</v>
      </c>
      <c r="K341" s="13">
        <f>INSTA!O346</f>
        <v>71</v>
      </c>
      <c r="L341" s="13">
        <f>INSTA!P346</f>
        <v>1</v>
      </c>
      <c r="M341" s="13">
        <f>INSTA!Q346</f>
        <v>0</v>
      </c>
      <c r="N341" s="13">
        <f>INSTA!R346</f>
        <v>88</v>
      </c>
      <c r="O341" s="13">
        <f>INSTA!S346</f>
        <v>98</v>
      </c>
      <c r="P341" s="13">
        <f>INSTA!T346</f>
        <v>0</v>
      </c>
      <c r="Q341" s="13">
        <f>INSTA!U346</f>
        <v>1</v>
      </c>
      <c r="R341" s="13">
        <f>INSTA!V346</f>
        <v>353</v>
      </c>
      <c r="S341" s="15">
        <f>INSTA!W346</f>
        <v>398</v>
      </c>
      <c r="T341" s="19">
        <f t="shared" ref="T341:U343" si="230">B341+D341+F341+H341+J341+L341+N341+P341+R341</f>
        <v>544</v>
      </c>
      <c r="U341" s="50">
        <f t="shared" si="230"/>
        <v>674</v>
      </c>
      <c r="V341">
        <f>SUM(T341:U341)</f>
        <v>1218</v>
      </c>
    </row>
    <row r="342" spans="1:22" x14ac:dyDescent="0.2">
      <c r="A342" s="73" t="s">
        <v>117</v>
      </c>
      <c r="B342" s="56">
        <f>OUTST!F333</f>
        <v>0</v>
      </c>
      <c r="C342" s="47">
        <f>OUTST!G333</f>
        <v>0</v>
      </c>
      <c r="D342" s="47">
        <f>OUTST!H333</f>
        <v>0</v>
      </c>
      <c r="E342" s="47">
        <f>OUTST!I333</f>
        <v>0</v>
      </c>
      <c r="F342" s="47">
        <f>OUTST!J333</f>
        <v>2</v>
      </c>
      <c r="G342" s="47">
        <f>OUTST!K333</f>
        <v>0</v>
      </c>
      <c r="H342" s="47">
        <f>OUTST!L333</f>
        <v>0</v>
      </c>
      <c r="I342" s="47">
        <f>OUTST!M333</f>
        <v>0</v>
      </c>
      <c r="J342" s="47">
        <f>OUTST!N333</f>
        <v>0</v>
      </c>
      <c r="K342" s="47">
        <f>OUTST!O333</f>
        <v>0</v>
      </c>
      <c r="L342" s="47">
        <f>OUTST!P333</f>
        <v>21</v>
      </c>
      <c r="M342" s="47">
        <f>OUTST!Q333</f>
        <v>27</v>
      </c>
      <c r="N342" s="47">
        <f>OUTST!R333</f>
        <v>1</v>
      </c>
      <c r="O342" s="47">
        <f>OUTST!S333</f>
        <v>1</v>
      </c>
      <c r="P342" s="47">
        <f>OUTST!T333</f>
        <v>0</v>
      </c>
      <c r="Q342" s="47">
        <f>OUTST!U333</f>
        <v>0</v>
      </c>
      <c r="R342" s="47">
        <f>OUTST!V333</f>
        <v>10</v>
      </c>
      <c r="S342" s="48">
        <f>OUTST!W333</f>
        <v>8</v>
      </c>
      <c r="T342" s="61">
        <f t="shared" si="230"/>
        <v>34</v>
      </c>
      <c r="U342" s="52">
        <f t="shared" si="230"/>
        <v>36</v>
      </c>
      <c r="V342">
        <f>SUM(T342:U342)</f>
        <v>70</v>
      </c>
    </row>
    <row r="343" spans="1:22" x14ac:dyDescent="0.2">
      <c r="A343" s="74" t="s">
        <v>118</v>
      </c>
      <c r="B343" s="57">
        <f>REGIN!F145</f>
        <v>0</v>
      </c>
      <c r="C343" s="54">
        <f>REGIN!G145</f>
        <v>0</v>
      </c>
      <c r="D343" s="54">
        <f>REGIN!H145</f>
        <v>0</v>
      </c>
      <c r="E343" s="54">
        <f>REGIN!I145</f>
        <v>0</v>
      </c>
      <c r="F343" s="54">
        <f>REGIN!J145</f>
        <v>0</v>
      </c>
      <c r="G343" s="54">
        <f>REGIN!K145</f>
        <v>0</v>
      </c>
      <c r="H343" s="54">
        <f>REGIN!L145</f>
        <v>0</v>
      </c>
      <c r="I343" s="54">
        <f>REGIN!M145</f>
        <v>0</v>
      </c>
      <c r="J343" s="54">
        <f>REGIN!N145</f>
        <v>0</v>
      </c>
      <c r="K343" s="54">
        <f>REGIN!O145</f>
        <v>0</v>
      </c>
      <c r="L343" s="54">
        <f>REGIN!P145</f>
        <v>0</v>
      </c>
      <c r="M343" s="54">
        <f>REGIN!Q145</f>
        <v>0</v>
      </c>
      <c r="N343" s="54">
        <f>REGIN!R145</f>
        <v>0</v>
      </c>
      <c r="O343" s="54">
        <f>REGIN!S145</f>
        <v>0</v>
      </c>
      <c r="P343" s="54">
        <f>REGIN!T145</f>
        <v>0</v>
      </c>
      <c r="Q343" s="54">
        <f>REGIN!U145</f>
        <v>0</v>
      </c>
      <c r="R343" s="54">
        <f>REGIN!V145</f>
        <v>1</v>
      </c>
      <c r="S343" s="60">
        <f>REGIN!W145</f>
        <v>0</v>
      </c>
      <c r="T343" s="62">
        <f t="shared" si="230"/>
        <v>1</v>
      </c>
      <c r="U343" s="55">
        <f t="shared" si="230"/>
        <v>0</v>
      </c>
      <c r="V343">
        <f>SUM(T343:U343)</f>
        <v>1</v>
      </c>
    </row>
    <row r="344" spans="1:22" x14ac:dyDescent="0.2">
      <c r="A344" s="3" t="s">
        <v>0</v>
      </c>
      <c r="B344">
        <f t="shared" ref="B344:V344" si="231">SUM(B341:B343)</f>
        <v>3</v>
      </c>
      <c r="C344">
        <f t="shared" si="231"/>
        <v>11</v>
      </c>
      <c r="D344">
        <f t="shared" si="231"/>
        <v>2</v>
      </c>
      <c r="E344">
        <f t="shared" si="231"/>
        <v>3</v>
      </c>
      <c r="F344">
        <f t="shared" si="231"/>
        <v>26</v>
      </c>
      <c r="G344">
        <f t="shared" si="231"/>
        <v>20</v>
      </c>
      <c r="H344">
        <f t="shared" si="231"/>
        <v>35</v>
      </c>
      <c r="I344">
        <f t="shared" si="231"/>
        <v>72</v>
      </c>
      <c r="J344">
        <f t="shared" si="231"/>
        <v>38</v>
      </c>
      <c r="K344">
        <f t="shared" si="231"/>
        <v>71</v>
      </c>
      <c r="L344">
        <f t="shared" si="231"/>
        <v>22</v>
      </c>
      <c r="M344">
        <f t="shared" si="231"/>
        <v>27</v>
      </c>
      <c r="N344">
        <f t="shared" si="231"/>
        <v>89</v>
      </c>
      <c r="O344">
        <f t="shared" si="231"/>
        <v>99</v>
      </c>
      <c r="P344">
        <f t="shared" si="231"/>
        <v>0</v>
      </c>
      <c r="Q344">
        <f t="shared" si="231"/>
        <v>1</v>
      </c>
      <c r="R344">
        <f t="shared" si="231"/>
        <v>364</v>
      </c>
      <c r="S344">
        <f t="shared" si="231"/>
        <v>406</v>
      </c>
      <c r="T344">
        <f t="shared" si="231"/>
        <v>579</v>
      </c>
      <c r="U344">
        <f t="shared" si="231"/>
        <v>710</v>
      </c>
      <c r="V344">
        <f t="shared" si="231"/>
        <v>1289</v>
      </c>
    </row>
    <row r="347" spans="1:22" x14ac:dyDescent="0.2">
      <c r="A347" s="68" t="s">
        <v>72</v>
      </c>
      <c r="B347" s="174" t="s">
        <v>85</v>
      </c>
      <c r="C347" s="173"/>
      <c r="D347" s="174" t="s">
        <v>86</v>
      </c>
      <c r="E347" s="175"/>
      <c r="F347" s="172" t="s">
        <v>87</v>
      </c>
      <c r="G347" s="173"/>
      <c r="H347" s="174" t="s">
        <v>88</v>
      </c>
      <c r="I347" s="175"/>
      <c r="J347" s="172" t="s">
        <v>4</v>
      </c>
      <c r="K347" s="173"/>
      <c r="L347" s="174" t="s">
        <v>89</v>
      </c>
      <c r="M347" s="175"/>
      <c r="N347" s="170" t="s">
        <v>90</v>
      </c>
      <c r="O347" s="171"/>
      <c r="P347" s="170" t="s">
        <v>91</v>
      </c>
      <c r="Q347" s="171"/>
      <c r="R347" s="172" t="s">
        <v>92</v>
      </c>
      <c r="S347" s="173"/>
      <c r="T347" s="174" t="s">
        <v>9</v>
      </c>
      <c r="U347" s="175"/>
    </row>
    <row r="348" spans="1:22" x14ac:dyDescent="0.2">
      <c r="A348" s="9"/>
      <c r="B348" s="4" t="s">
        <v>1</v>
      </c>
      <c r="C348" s="6" t="s">
        <v>2</v>
      </c>
      <c r="D348" s="4" t="s">
        <v>1</v>
      </c>
      <c r="E348" s="5" t="s">
        <v>2</v>
      </c>
      <c r="F348" s="7" t="s">
        <v>1</v>
      </c>
      <c r="G348" s="6" t="s">
        <v>2</v>
      </c>
      <c r="H348" s="4" t="s">
        <v>1</v>
      </c>
      <c r="I348" s="5" t="s">
        <v>2</v>
      </c>
      <c r="J348" s="7" t="s">
        <v>1</v>
      </c>
      <c r="K348" s="6" t="s">
        <v>2</v>
      </c>
      <c r="L348" s="4" t="s">
        <v>1</v>
      </c>
      <c r="M348" s="5" t="s">
        <v>2</v>
      </c>
      <c r="N348" s="4" t="s">
        <v>1</v>
      </c>
      <c r="O348" s="5" t="s">
        <v>2</v>
      </c>
      <c r="P348" s="4" t="s">
        <v>1</v>
      </c>
      <c r="Q348" s="5" t="s">
        <v>2</v>
      </c>
      <c r="R348" s="7" t="s">
        <v>1</v>
      </c>
      <c r="S348" s="6" t="s">
        <v>2</v>
      </c>
      <c r="T348" s="4" t="s">
        <v>1</v>
      </c>
      <c r="U348" s="5" t="s">
        <v>2</v>
      </c>
      <c r="V348" s="10" t="s">
        <v>0</v>
      </c>
    </row>
    <row r="349" spans="1:22" x14ac:dyDescent="0.2">
      <c r="A349" s="76" t="s">
        <v>65</v>
      </c>
      <c r="B349" s="19">
        <f>Fresh!F310</f>
        <v>44</v>
      </c>
      <c r="C349" s="13">
        <f>Fresh!G310</f>
        <v>85</v>
      </c>
      <c r="D349" s="13">
        <f>Fresh!H310</f>
        <v>2</v>
      </c>
      <c r="E349" s="13">
        <f>Fresh!I310</f>
        <v>5</v>
      </c>
      <c r="F349" s="13">
        <f>Fresh!J310</f>
        <v>57</v>
      </c>
      <c r="G349" s="13">
        <f>Fresh!K310</f>
        <v>75</v>
      </c>
      <c r="H349" s="13">
        <f>Fresh!L310</f>
        <v>90</v>
      </c>
      <c r="I349" s="13">
        <f>Fresh!M310</f>
        <v>100</v>
      </c>
      <c r="J349" s="13">
        <f>Fresh!N310</f>
        <v>181</v>
      </c>
      <c r="K349" s="13">
        <f>Fresh!O310</f>
        <v>255</v>
      </c>
      <c r="L349" s="13">
        <f>Fresh!P310</f>
        <v>36</v>
      </c>
      <c r="M349" s="13">
        <f>Fresh!Q310</f>
        <v>21</v>
      </c>
      <c r="N349" s="13">
        <f>Fresh!R310</f>
        <v>62</v>
      </c>
      <c r="O349" s="13">
        <f>Fresh!S310</f>
        <v>69</v>
      </c>
      <c r="P349" s="13">
        <f>Fresh!T310</f>
        <v>0</v>
      </c>
      <c r="Q349" s="13">
        <f>Fresh!U310</f>
        <v>3</v>
      </c>
      <c r="R349" s="13">
        <f>Fresh!V310</f>
        <v>1336</v>
      </c>
      <c r="S349" s="13">
        <f>Fresh!W310</f>
        <v>1525</v>
      </c>
      <c r="T349" s="19">
        <f t="shared" ref="T349:U352" si="232">B349+D349+F349+H349+J349+L349+N349+P349+R349</f>
        <v>1808</v>
      </c>
      <c r="U349" s="50">
        <f t="shared" si="232"/>
        <v>2138</v>
      </c>
      <c r="V349">
        <f>SUM(T349:U349)</f>
        <v>3946</v>
      </c>
    </row>
    <row r="350" spans="1:22" x14ac:dyDescent="0.2">
      <c r="A350" s="77" t="s">
        <v>66</v>
      </c>
      <c r="B350" s="61">
        <f>Soph!F311</f>
        <v>51</v>
      </c>
      <c r="C350" s="47">
        <f>Soph!G311</f>
        <v>49</v>
      </c>
      <c r="D350" s="47">
        <f>Soph!H311</f>
        <v>2</v>
      </c>
      <c r="E350" s="47">
        <f>Soph!I311</f>
        <v>1</v>
      </c>
      <c r="F350" s="47">
        <f>Soph!J311</f>
        <v>40</v>
      </c>
      <c r="G350" s="47">
        <f>Soph!K311</f>
        <v>48</v>
      </c>
      <c r="H350" s="47">
        <f>Soph!L311</f>
        <v>97</v>
      </c>
      <c r="I350" s="47">
        <f>Soph!M311</f>
        <v>100</v>
      </c>
      <c r="J350" s="47">
        <f>Soph!N311</f>
        <v>177</v>
      </c>
      <c r="K350" s="47">
        <f>Soph!O311</f>
        <v>247</v>
      </c>
      <c r="L350" s="47">
        <f>Soph!P311</f>
        <v>18</v>
      </c>
      <c r="M350" s="47">
        <f>Soph!Q311</f>
        <v>21</v>
      </c>
      <c r="N350" s="47">
        <f>Soph!R311</f>
        <v>59</v>
      </c>
      <c r="O350" s="47">
        <f>Soph!S311</f>
        <v>68</v>
      </c>
      <c r="P350" s="47">
        <f>Soph!T311</f>
        <v>1</v>
      </c>
      <c r="Q350" s="47">
        <f>Soph!U311</f>
        <v>3</v>
      </c>
      <c r="R350" s="47">
        <f>Soph!V311</f>
        <v>1145</v>
      </c>
      <c r="S350" s="47">
        <f>Soph!W311</f>
        <v>1488</v>
      </c>
      <c r="T350" s="61">
        <f t="shared" si="232"/>
        <v>1590</v>
      </c>
      <c r="U350" s="52">
        <f t="shared" si="232"/>
        <v>2025</v>
      </c>
      <c r="V350">
        <f>SUM(T350:U350)</f>
        <v>3615</v>
      </c>
    </row>
    <row r="351" spans="1:22" x14ac:dyDescent="0.2">
      <c r="A351" s="73" t="s">
        <v>67</v>
      </c>
      <c r="B351" s="61">
        <f>Junior!F332</f>
        <v>34</v>
      </c>
      <c r="C351" s="47">
        <f>Junior!G332</f>
        <v>58</v>
      </c>
      <c r="D351" s="47">
        <f>Junior!H332</f>
        <v>4</v>
      </c>
      <c r="E351" s="47">
        <f>Junior!I332</f>
        <v>5</v>
      </c>
      <c r="F351" s="47">
        <f>Junior!J332</f>
        <v>65</v>
      </c>
      <c r="G351" s="47">
        <f>Junior!K332</f>
        <v>63</v>
      </c>
      <c r="H351" s="47">
        <f>Junior!L332</f>
        <v>94</v>
      </c>
      <c r="I351" s="47">
        <f>Junior!M332</f>
        <v>110</v>
      </c>
      <c r="J351" s="47">
        <f>Junior!N332</f>
        <v>149</v>
      </c>
      <c r="K351" s="47">
        <f>Junior!O332</f>
        <v>199</v>
      </c>
      <c r="L351" s="47">
        <f>Junior!P332</f>
        <v>34</v>
      </c>
      <c r="M351" s="47">
        <f>Junior!Q332</f>
        <v>36</v>
      </c>
      <c r="N351" s="47">
        <f>Junior!R332</f>
        <v>77</v>
      </c>
      <c r="O351" s="47">
        <f>Junior!S332</f>
        <v>110</v>
      </c>
      <c r="P351" s="47">
        <f>Junior!T332</f>
        <v>1</v>
      </c>
      <c r="Q351" s="47">
        <f>Junior!U332</f>
        <v>2</v>
      </c>
      <c r="R351" s="47">
        <f>Junior!V332</f>
        <v>1136</v>
      </c>
      <c r="S351" s="47">
        <f>Junior!W332</f>
        <v>1599</v>
      </c>
      <c r="T351" s="61">
        <f t="shared" si="232"/>
        <v>1594</v>
      </c>
      <c r="U351" s="52">
        <f t="shared" si="232"/>
        <v>2182</v>
      </c>
      <c r="V351">
        <f>SUM(T351:U351)</f>
        <v>3776</v>
      </c>
    </row>
    <row r="352" spans="1:22" x14ac:dyDescent="0.2">
      <c r="A352" s="74" t="s">
        <v>68</v>
      </c>
      <c r="B352" s="62">
        <f>Senior!F306</f>
        <v>41</v>
      </c>
      <c r="C352" s="54">
        <f>Senior!G306</f>
        <v>63</v>
      </c>
      <c r="D352" s="54">
        <f>Senior!H306</f>
        <v>0</v>
      </c>
      <c r="E352" s="54">
        <f>Senior!I306</f>
        <v>9</v>
      </c>
      <c r="F352" s="54">
        <f>Senior!J306</f>
        <v>60</v>
      </c>
      <c r="G352" s="54">
        <f>Senior!K306</f>
        <v>93</v>
      </c>
      <c r="H352" s="54">
        <f>Senior!L306</f>
        <v>87</v>
      </c>
      <c r="I352" s="54">
        <f>Senior!M306</f>
        <v>125</v>
      </c>
      <c r="J352" s="54">
        <f>Senior!N306</f>
        <v>136</v>
      </c>
      <c r="K352" s="54">
        <f>Senior!O306</f>
        <v>248</v>
      </c>
      <c r="L352" s="54">
        <f>Senior!P306</f>
        <v>27</v>
      </c>
      <c r="M352" s="54">
        <f>Senior!Q306</f>
        <v>38</v>
      </c>
      <c r="N352" s="54">
        <f>Senior!R306</f>
        <v>109</v>
      </c>
      <c r="O352" s="54">
        <f>Senior!S306</f>
        <v>99</v>
      </c>
      <c r="P352" s="54">
        <f>Senior!T306</f>
        <v>0</v>
      </c>
      <c r="Q352" s="54">
        <f>Senior!U306</f>
        <v>1</v>
      </c>
      <c r="R352" s="54">
        <f>Senior!V306</f>
        <v>1303</v>
      </c>
      <c r="S352" s="54">
        <f>Senior!W306</f>
        <v>1815</v>
      </c>
      <c r="T352" s="62">
        <f t="shared" si="232"/>
        <v>1763</v>
      </c>
      <c r="U352" s="55">
        <f t="shared" si="232"/>
        <v>2491</v>
      </c>
      <c r="V352">
        <f>SUM(T352:U352)</f>
        <v>4254</v>
      </c>
    </row>
    <row r="353" spans="1:22" x14ac:dyDescent="0.2">
      <c r="A353" s="3" t="s">
        <v>0</v>
      </c>
      <c r="B353">
        <f t="shared" ref="B353:V353" si="233">SUM(B349:B352)</f>
        <v>170</v>
      </c>
      <c r="C353">
        <f t="shared" si="233"/>
        <v>255</v>
      </c>
      <c r="D353">
        <f t="shared" si="233"/>
        <v>8</v>
      </c>
      <c r="E353">
        <f t="shared" si="233"/>
        <v>20</v>
      </c>
      <c r="F353">
        <f t="shared" si="233"/>
        <v>222</v>
      </c>
      <c r="G353">
        <f t="shared" si="233"/>
        <v>279</v>
      </c>
      <c r="H353">
        <f t="shared" ref="H353:M353" si="234">SUM(H349:H352)</f>
        <v>368</v>
      </c>
      <c r="I353">
        <f t="shared" si="234"/>
        <v>435</v>
      </c>
      <c r="J353">
        <f t="shared" si="234"/>
        <v>643</v>
      </c>
      <c r="K353">
        <f t="shared" si="234"/>
        <v>949</v>
      </c>
      <c r="L353">
        <f t="shared" si="234"/>
        <v>115</v>
      </c>
      <c r="M353">
        <f t="shared" si="234"/>
        <v>116</v>
      </c>
      <c r="N353">
        <f t="shared" si="233"/>
        <v>307</v>
      </c>
      <c r="O353">
        <f t="shared" si="233"/>
        <v>346</v>
      </c>
      <c r="P353">
        <f t="shared" si="233"/>
        <v>2</v>
      </c>
      <c r="Q353">
        <f t="shared" si="233"/>
        <v>9</v>
      </c>
      <c r="R353">
        <f t="shared" si="233"/>
        <v>4920</v>
      </c>
      <c r="S353">
        <f t="shared" si="233"/>
        <v>6427</v>
      </c>
      <c r="T353">
        <f t="shared" si="233"/>
        <v>6755</v>
      </c>
      <c r="U353">
        <f t="shared" si="233"/>
        <v>8836</v>
      </c>
      <c r="V353">
        <f t="shared" si="233"/>
        <v>15591</v>
      </c>
    </row>
    <row r="355" spans="1:22" x14ac:dyDescent="0.2">
      <c r="A355" s="72" t="s">
        <v>70</v>
      </c>
      <c r="B355" s="19">
        <f>'FT-All'!F476</f>
        <v>155</v>
      </c>
      <c r="C355" s="13">
        <f>'FT-All'!G476</f>
        <v>226</v>
      </c>
      <c r="D355" s="13">
        <f>'FT-All'!H476</f>
        <v>8</v>
      </c>
      <c r="E355" s="13">
        <f>'FT-All'!I476</f>
        <v>13</v>
      </c>
      <c r="F355" s="13">
        <f>'FT-All'!J476</f>
        <v>204</v>
      </c>
      <c r="G355" s="13">
        <f>'FT-All'!K476</f>
        <v>256</v>
      </c>
      <c r="H355" s="13">
        <f>'FT-All'!L476</f>
        <v>335</v>
      </c>
      <c r="I355" s="13">
        <f>'FT-All'!M476</f>
        <v>367</v>
      </c>
      <c r="J355" s="13">
        <f>'FT-All'!N476</f>
        <v>584</v>
      </c>
      <c r="K355" s="13">
        <f>'FT-All'!O476</f>
        <v>852</v>
      </c>
      <c r="L355" s="13">
        <f>'FT-All'!P476</f>
        <v>108</v>
      </c>
      <c r="M355" s="13">
        <f>'FT-All'!Q476</f>
        <v>103</v>
      </c>
      <c r="N355" s="13">
        <f>'FT-All'!R476</f>
        <v>256</v>
      </c>
      <c r="O355" s="13">
        <f>'FT-All'!S476</f>
        <v>275</v>
      </c>
      <c r="P355" s="13">
        <f>'FT-All'!T476</f>
        <v>1</v>
      </c>
      <c r="Q355" s="13">
        <f>'FT-All'!U476</f>
        <v>7</v>
      </c>
      <c r="R355" s="13">
        <f>'FT-All'!V476</f>
        <v>4496</v>
      </c>
      <c r="S355" s="13">
        <f>'FT-All'!W476</f>
        <v>5748</v>
      </c>
      <c r="T355" s="19">
        <f>B355+D355+F355+H355+J355+L355+N355+P355+R355</f>
        <v>6147</v>
      </c>
      <c r="U355" s="50">
        <f>C355+E355+G355+I355+K355+M355+O355+Q355+S355</f>
        <v>7847</v>
      </c>
      <c r="V355">
        <f>SUM(T355:U355)</f>
        <v>13994</v>
      </c>
    </row>
    <row r="356" spans="1:22" x14ac:dyDescent="0.2">
      <c r="A356" s="74" t="s">
        <v>71</v>
      </c>
      <c r="B356" s="62">
        <f>'PT-All'!F386</f>
        <v>15</v>
      </c>
      <c r="C356" s="54">
        <f>'PT-All'!G386</f>
        <v>29</v>
      </c>
      <c r="D356" s="54">
        <f>'PT-All'!H386</f>
        <v>0</v>
      </c>
      <c r="E356" s="54">
        <f>'PT-All'!I386</f>
        <v>7</v>
      </c>
      <c r="F356" s="54">
        <f>'PT-All'!J386</f>
        <v>18</v>
      </c>
      <c r="G356" s="54">
        <f>'PT-All'!K386</f>
        <v>23</v>
      </c>
      <c r="H356" s="54">
        <f>'PT-All'!L386</f>
        <v>33</v>
      </c>
      <c r="I356" s="54">
        <f>'PT-All'!M386</f>
        <v>68</v>
      </c>
      <c r="J356" s="54">
        <f>'PT-All'!N386</f>
        <v>59</v>
      </c>
      <c r="K356" s="54">
        <f>'PT-All'!O386</f>
        <v>97</v>
      </c>
      <c r="L356" s="54">
        <f>'PT-All'!P386</f>
        <v>7</v>
      </c>
      <c r="M356" s="54">
        <f>'PT-All'!Q386</f>
        <v>13</v>
      </c>
      <c r="N356" s="54">
        <f>'PT-All'!R386</f>
        <v>51</v>
      </c>
      <c r="O356" s="54">
        <f>'PT-All'!S386</f>
        <v>71</v>
      </c>
      <c r="P356" s="54">
        <f>'PT-All'!T386</f>
        <v>1</v>
      </c>
      <c r="Q356" s="54">
        <f>'PT-All'!U386</f>
        <v>2</v>
      </c>
      <c r="R356" s="54">
        <f>'PT-All'!V386</f>
        <v>424</v>
      </c>
      <c r="S356" s="54">
        <f>'PT-All'!W386</f>
        <v>679</v>
      </c>
      <c r="T356" s="62">
        <f>B356+D356+F356+H356+J356+L356+N356+P356+R356</f>
        <v>608</v>
      </c>
      <c r="U356" s="55">
        <f>C356+E356+G356+I356+K356+M356+O356+Q356+S356</f>
        <v>989</v>
      </c>
      <c r="V356">
        <f>SUM(T356:U356)</f>
        <v>1597</v>
      </c>
    </row>
    <row r="357" spans="1:22" x14ac:dyDescent="0.2">
      <c r="A357" s="3" t="s">
        <v>0</v>
      </c>
      <c r="B357">
        <f t="shared" ref="B357:V357" si="235">SUM(B355:B356)</f>
        <v>170</v>
      </c>
      <c r="C357">
        <f t="shared" si="235"/>
        <v>255</v>
      </c>
      <c r="D357">
        <f t="shared" si="235"/>
        <v>8</v>
      </c>
      <c r="E357">
        <f t="shared" si="235"/>
        <v>20</v>
      </c>
      <c r="F357">
        <f t="shared" si="235"/>
        <v>222</v>
      </c>
      <c r="G357">
        <f t="shared" si="235"/>
        <v>279</v>
      </c>
      <c r="H357">
        <f t="shared" ref="H357:M357" si="236">SUM(H355:H356)</f>
        <v>368</v>
      </c>
      <c r="I357">
        <f t="shared" si="236"/>
        <v>435</v>
      </c>
      <c r="J357">
        <f t="shared" si="236"/>
        <v>643</v>
      </c>
      <c r="K357">
        <f t="shared" si="236"/>
        <v>949</v>
      </c>
      <c r="L357">
        <f t="shared" si="236"/>
        <v>115</v>
      </c>
      <c r="M357">
        <f t="shared" si="236"/>
        <v>116</v>
      </c>
      <c r="N357">
        <f t="shared" si="235"/>
        <v>307</v>
      </c>
      <c r="O357">
        <f t="shared" si="235"/>
        <v>346</v>
      </c>
      <c r="P357">
        <f t="shared" si="235"/>
        <v>2</v>
      </c>
      <c r="Q357">
        <f t="shared" si="235"/>
        <v>9</v>
      </c>
      <c r="R357">
        <f t="shared" si="235"/>
        <v>4920</v>
      </c>
      <c r="S357">
        <f t="shared" si="235"/>
        <v>6427</v>
      </c>
      <c r="T357">
        <f t="shared" si="235"/>
        <v>6755</v>
      </c>
      <c r="U357">
        <f t="shared" si="235"/>
        <v>8836</v>
      </c>
      <c r="V357">
        <f t="shared" si="235"/>
        <v>15591</v>
      </c>
    </row>
    <row r="359" spans="1:22" x14ac:dyDescent="0.2">
      <c r="A359" s="72" t="s">
        <v>116</v>
      </c>
      <c r="B359" s="21">
        <f>INSTA!F457</f>
        <v>102</v>
      </c>
      <c r="C359" s="13">
        <f>INSTA!G457</f>
        <v>163</v>
      </c>
      <c r="D359" s="13">
        <f>INSTA!H457</f>
        <v>5</v>
      </c>
      <c r="E359" s="13">
        <f>INSTA!I457</f>
        <v>13</v>
      </c>
      <c r="F359" s="13">
        <f>INSTA!J457</f>
        <v>167</v>
      </c>
      <c r="G359" s="13">
        <f>INSTA!K457</f>
        <v>181</v>
      </c>
      <c r="H359" s="13">
        <f>INSTA!L457</f>
        <v>280</v>
      </c>
      <c r="I359" s="13">
        <f>INSTA!M457</f>
        <v>347</v>
      </c>
      <c r="J359" s="13">
        <f>INSTA!N457</f>
        <v>482</v>
      </c>
      <c r="K359" s="13">
        <f>INSTA!O457</f>
        <v>681</v>
      </c>
      <c r="L359" s="13">
        <f>INSTA!P457</f>
        <v>1</v>
      </c>
      <c r="M359" s="13">
        <f>INSTA!Q457</f>
        <v>3</v>
      </c>
      <c r="N359" s="13">
        <f>INSTA!R457</f>
        <v>167</v>
      </c>
      <c r="O359" s="13">
        <f>INSTA!S457</f>
        <v>181</v>
      </c>
      <c r="P359" s="13">
        <f>INSTA!T457</f>
        <v>1</v>
      </c>
      <c r="Q359" s="13">
        <f>INSTA!U457</f>
        <v>4</v>
      </c>
      <c r="R359" s="13">
        <f>INSTA!V457</f>
        <v>2603</v>
      </c>
      <c r="S359" s="15">
        <f>INSTA!W457</f>
        <v>2732</v>
      </c>
      <c r="T359" s="19">
        <f t="shared" ref="T359:U361" si="237">B359+D359+F359+H359+J359+L359+N359+P359+R359</f>
        <v>3808</v>
      </c>
      <c r="U359" s="50">
        <f t="shared" si="237"/>
        <v>4305</v>
      </c>
      <c r="V359">
        <f>SUM(T359:U359)</f>
        <v>8113</v>
      </c>
    </row>
    <row r="360" spans="1:22" x14ac:dyDescent="0.2">
      <c r="A360" s="73" t="s">
        <v>117</v>
      </c>
      <c r="B360" s="56">
        <f>OUTST!F440</f>
        <v>61</v>
      </c>
      <c r="C360" s="47">
        <f>OUTST!G440</f>
        <v>80</v>
      </c>
      <c r="D360" s="47">
        <f>OUTST!H440</f>
        <v>3</v>
      </c>
      <c r="E360" s="47">
        <f>OUTST!I440</f>
        <v>7</v>
      </c>
      <c r="F360" s="47">
        <f>OUTST!J440</f>
        <v>48</v>
      </c>
      <c r="G360" s="47">
        <f>OUTST!K440</f>
        <v>87</v>
      </c>
      <c r="H360" s="47">
        <f>OUTST!L440</f>
        <v>85</v>
      </c>
      <c r="I360" s="47">
        <f>OUTST!M440</f>
        <v>84</v>
      </c>
      <c r="J360" s="47">
        <f>OUTST!N440</f>
        <v>156</v>
      </c>
      <c r="K360" s="47">
        <f>OUTST!O440</f>
        <v>243</v>
      </c>
      <c r="L360" s="47">
        <f>OUTST!P440</f>
        <v>114</v>
      </c>
      <c r="M360" s="47">
        <f>OUTST!Q440</f>
        <v>113</v>
      </c>
      <c r="N360" s="47">
        <f>OUTST!R440</f>
        <v>132</v>
      </c>
      <c r="O360" s="47">
        <f>OUTST!S440</f>
        <v>150</v>
      </c>
      <c r="P360" s="47">
        <f>OUTST!T440</f>
        <v>1</v>
      </c>
      <c r="Q360" s="47">
        <f>OUTST!U440</f>
        <v>5</v>
      </c>
      <c r="R360" s="47">
        <f>OUTST!V440</f>
        <v>2090</v>
      </c>
      <c r="S360" s="48">
        <f>OUTST!W440</f>
        <v>3454</v>
      </c>
      <c r="T360" s="61">
        <f t="shared" si="237"/>
        <v>2690</v>
      </c>
      <c r="U360" s="52">
        <f t="shared" si="237"/>
        <v>4223</v>
      </c>
      <c r="V360">
        <f>SUM(T360:U360)</f>
        <v>6913</v>
      </c>
    </row>
    <row r="361" spans="1:22" x14ac:dyDescent="0.2">
      <c r="A361" s="74" t="s">
        <v>118</v>
      </c>
      <c r="B361" s="57">
        <f>REGIN!F199</f>
        <v>7</v>
      </c>
      <c r="C361" s="54">
        <f>REGIN!G199</f>
        <v>12</v>
      </c>
      <c r="D361" s="54">
        <f>REGIN!H199</f>
        <v>0</v>
      </c>
      <c r="E361" s="54">
        <f>REGIN!I199</f>
        <v>0</v>
      </c>
      <c r="F361" s="54">
        <f>REGIN!J199</f>
        <v>7</v>
      </c>
      <c r="G361" s="54">
        <f>REGIN!K199</f>
        <v>11</v>
      </c>
      <c r="H361" s="54">
        <f>REGIN!L199</f>
        <v>3</v>
      </c>
      <c r="I361" s="54">
        <f>REGIN!M199</f>
        <v>4</v>
      </c>
      <c r="J361" s="54">
        <f>REGIN!N199</f>
        <v>5</v>
      </c>
      <c r="K361" s="54">
        <f>REGIN!O199</f>
        <v>25</v>
      </c>
      <c r="L361" s="54">
        <f>REGIN!P199</f>
        <v>0</v>
      </c>
      <c r="M361" s="54">
        <f>REGIN!Q199</f>
        <v>0</v>
      </c>
      <c r="N361" s="54">
        <f>REGIN!R199</f>
        <v>8</v>
      </c>
      <c r="O361" s="54">
        <f>REGIN!S199</f>
        <v>15</v>
      </c>
      <c r="P361" s="54">
        <f>REGIN!T199</f>
        <v>0</v>
      </c>
      <c r="Q361" s="54">
        <f>REGIN!U199</f>
        <v>0</v>
      </c>
      <c r="R361" s="54">
        <f>REGIN!V199</f>
        <v>227</v>
      </c>
      <c r="S361" s="60">
        <f>REGIN!W199</f>
        <v>241</v>
      </c>
      <c r="T361" s="62">
        <f t="shared" si="237"/>
        <v>257</v>
      </c>
      <c r="U361" s="55">
        <f t="shared" si="237"/>
        <v>308</v>
      </c>
      <c r="V361">
        <f>SUM(T361:U361)</f>
        <v>565</v>
      </c>
    </row>
    <row r="362" spans="1:22" x14ac:dyDescent="0.2">
      <c r="A362" s="3" t="s">
        <v>0</v>
      </c>
      <c r="B362">
        <f t="shared" ref="B362:V362" si="238">SUM(B359:B361)</f>
        <v>170</v>
      </c>
      <c r="C362">
        <f t="shared" si="238"/>
        <v>255</v>
      </c>
      <c r="D362">
        <f t="shared" si="238"/>
        <v>8</v>
      </c>
      <c r="E362">
        <f t="shared" si="238"/>
        <v>20</v>
      </c>
      <c r="F362">
        <f t="shared" si="238"/>
        <v>222</v>
      </c>
      <c r="G362">
        <f t="shared" si="238"/>
        <v>279</v>
      </c>
      <c r="H362">
        <f t="shared" si="238"/>
        <v>368</v>
      </c>
      <c r="I362">
        <f t="shared" si="238"/>
        <v>435</v>
      </c>
      <c r="J362">
        <f t="shared" si="238"/>
        <v>643</v>
      </c>
      <c r="K362">
        <f t="shared" si="238"/>
        <v>949</v>
      </c>
      <c r="L362">
        <f t="shared" si="238"/>
        <v>115</v>
      </c>
      <c r="M362">
        <f t="shared" si="238"/>
        <v>116</v>
      </c>
      <c r="N362">
        <f t="shared" si="238"/>
        <v>307</v>
      </c>
      <c r="O362">
        <f t="shared" si="238"/>
        <v>346</v>
      </c>
      <c r="P362">
        <f t="shared" si="238"/>
        <v>2</v>
      </c>
      <c r="Q362">
        <f t="shared" si="238"/>
        <v>9</v>
      </c>
      <c r="R362">
        <f t="shared" si="238"/>
        <v>4920</v>
      </c>
      <c r="S362">
        <f t="shared" si="238"/>
        <v>6427</v>
      </c>
      <c r="T362">
        <f t="shared" si="238"/>
        <v>6755</v>
      </c>
      <c r="U362">
        <f t="shared" si="238"/>
        <v>8836</v>
      </c>
      <c r="V362">
        <f t="shared" si="238"/>
        <v>15591</v>
      </c>
    </row>
    <row r="365" spans="1:22" x14ac:dyDescent="0.2">
      <c r="A365" s="68" t="s">
        <v>74</v>
      </c>
      <c r="B365" s="174" t="s">
        <v>85</v>
      </c>
      <c r="C365" s="173"/>
      <c r="D365" s="174" t="s">
        <v>86</v>
      </c>
      <c r="E365" s="175"/>
      <c r="F365" s="172" t="s">
        <v>87</v>
      </c>
      <c r="G365" s="173"/>
      <c r="H365" s="174" t="s">
        <v>88</v>
      </c>
      <c r="I365" s="175"/>
      <c r="J365" s="172" t="s">
        <v>4</v>
      </c>
      <c r="K365" s="173"/>
      <c r="L365" s="174" t="s">
        <v>89</v>
      </c>
      <c r="M365" s="175"/>
      <c r="N365" s="170" t="s">
        <v>90</v>
      </c>
      <c r="O365" s="171"/>
      <c r="P365" s="170" t="s">
        <v>91</v>
      </c>
      <c r="Q365" s="171"/>
      <c r="R365" s="172" t="s">
        <v>92</v>
      </c>
      <c r="S365" s="173"/>
      <c r="T365" s="174" t="s">
        <v>9</v>
      </c>
      <c r="U365" s="175"/>
    </row>
    <row r="366" spans="1:22" x14ac:dyDescent="0.2">
      <c r="A366" s="9"/>
      <c r="B366" s="4" t="s">
        <v>1</v>
      </c>
      <c r="C366" s="6" t="s">
        <v>2</v>
      </c>
      <c r="D366" s="4" t="s">
        <v>1</v>
      </c>
      <c r="E366" s="5" t="s">
        <v>2</v>
      </c>
      <c r="F366" s="7" t="s">
        <v>1</v>
      </c>
      <c r="G366" s="6" t="s">
        <v>2</v>
      </c>
      <c r="H366" s="4" t="s">
        <v>1</v>
      </c>
      <c r="I366" s="5" t="s">
        <v>2</v>
      </c>
      <c r="J366" s="7" t="s">
        <v>1</v>
      </c>
      <c r="K366" s="6" t="s">
        <v>2</v>
      </c>
      <c r="L366" s="4" t="s">
        <v>1</v>
      </c>
      <c r="M366" s="5" t="s">
        <v>2</v>
      </c>
      <c r="N366" s="4" t="s">
        <v>1</v>
      </c>
      <c r="O366" s="5" t="s">
        <v>2</v>
      </c>
      <c r="P366" s="4" t="s">
        <v>1</v>
      </c>
      <c r="Q366" s="5" t="s">
        <v>2</v>
      </c>
      <c r="R366" s="7" t="s">
        <v>1</v>
      </c>
      <c r="S366" s="6" t="s">
        <v>2</v>
      </c>
      <c r="T366" s="4" t="s">
        <v>1</v>
      </c>
      <c r="U366" s="5" t="s">
        <v>2</v>
      </c>
      <c r="V366" s="10" t="s">
        <v>0</v>
      </c>
    </row>
    <row r="367" spans="1:22" x14ac:dyDescent="0.2">
      <c r="A367" s="72" t="s">
        <v>70</v>
      </c>
      <c r="B367" s="19">
        <f>'FT-All'!F491</f>
        <v>0</v>
      </c>
      <c r="C367" s="13">
        <f>'FT-All'!G491</f>
        <v>0</v>
      </c>
      <c r="D367" s="13">
        <f>'FT-All'!H491</f>
        <v>0</v>
      </c>
      <c r="E367" s="13">
        <f>'FT-All'!I491</f>
        <v>0</v>
      </c>
      <c r="F367" s="13">
        <f>'FT-All'!J491</f>
        <v>0</v>
      </c>
      <c r="G367" s="13">
        <f>'FT-All'!K491</f>
        <v>0</v>
      </c>
      <c r="H367" s="13">
        <f>'FT-All'!L491</f>
        <v>0</v>
      </c>
      <c r="I367" s="13">
        <f>'FT-All'!M491</f>
        <v>1</v>
      </c>
      <c r="J367" s="13">
        <f>'FT-All'!N491</f>
        <v>1</v>
      </c>
      <c r="K367" s="13">
        <f>'FT-All'!O491</f>
        <v>0</v>
      </c>
      <c r="L367" s="13">
        <f>'FT-All'!P491</f>
        <v>3</v>
      </c>
      <c r="M367" s="13">
        <f>'FT-All'!Q491</f>
        <v>3</v>
      </c>
      <c r="N367" s="13">
        <f>'FT-All'!R491</f>
        <v>1</v>
      </c>
      <c r="O367" s="13">
        <f>'FT-All'!S491</f>
        <v>1</v>
      </c>
      <c r="P367" s="13">
        <f>'FT-All'!T491</f>
        <v>0</v>
      </c>
      <c r="Q367" s="13">
        <f>'FT-All'!U491</f>
        <v>0</v>
      </c>
      <c r="R367" s="13">
        <f>'FT-All'!V491</f>
        <v>10</v>
      </c>
      <c r="S367" s="13">
        <f>'FT-All'!W491</f>
        <v>15</v>
      </c>
      <c r="T367" s="19">
        <f>B367+D367+F367+H367+J367+L367+N367+P367+R367</f>
        <v>15</v>
      </c>
      <c r="U367" s="50">
        <f>C367+E367+G367+I367+K367+M367+O367+Q367+S367</f>
        <v>20</v>
      </c>
      <c r="V367">
        <f>SUM(T367:U367)</f>
        <v>35</v>
      </c>
    </row>
    <row r="368" spans="1:22" x14ac:dyDescent="0.2">
      <c r="A368" s="74" t="s">
        <v>71</v>
      </c>
      <c r="B368" s="62">
        <f>'PT-All'!F403</f>
        <v>0</v>
      </c>
      <c r="C368" s="54">
        <f>'PT-All'!G403</f>
        <v>0</v>
      </c>
      <c r="D368" s="54">
        <f>'PT-All'!H403</f>
        <v>0</v>
      </c>
      <c r="E368" s="54">
        <f>'PT-All'!I403</f>
        <v>0</v>
      </c>
      <c r="F368" s="54">
        <f>'PT-All'!J403</f>
        <v>0</v>
      </c>
      <c r="G368" s="54">
        <f>'PT-All'!K403</f>
        <v>2</v>
      </c>
      <c r="H368" s="54">
        <f>'PT-All'!L403</f>
        <v>0</v>
      </c>
      <c r="I368" s="54">
        <f>'PT-All'!M403</f>
        <v>3</v>
      </c>
      <c r="J368" s="54">
        <f>'PT-All'!N403</f>
        <v>2</v>
      </c>
      <c r="K368" s="54">
        <f>'PT-All'!O403</f>
        <v>2</v>
      </c>
      <c r="L368" s="54">
        <f>'PT-All'!P403</f>
        <v>1</v>
      </c>
      <c r="M368" s="54">
        <f>'PT-All'!Q403</f>
        <v>0</v>
      </c>
      <c r="N368" s="54">
        <f>'PT-All'!R403</f>
        <v>2</v>
      </c>
      <c r="O368" s="54">
        <f>'PT-All'!S403</f>
        <v>4</v>
      </c>
      <c r="P368" s="54">
        <f>'PT-All'!T403</f>
        <v>1</v>
      </c>
      <c r="Q368" s="54">
        <f>'PT-All'!U403</f>
        <v>1</v>
      </c>
      <c r="R368" s="54">
        <f>'PT-All'!V403</f>
        <v>26</v>
      </c>
      <c r="S368" s="54">
        <f>'PT-All'!W403</f>
        <v>34</v>
      </c>
      <c r="T368" s="62">
        <f>B368+D368+F368+H368+J368+L368+N368+P368+R368</f>
        <v>32</v>
      </c>
      <c r="U368" s="55">
        <f>C368+E368+G368+I368+K368+M368+O368+Q368+S368</f>
        <v>46</v>
      </c>
      <c r="V368">
        <f>SUM(T368:U368)</f>
        <v>78</v>
      </c>
    </row>
    <row r="369" spans="1:22" x14ac:dyDescent="0.2">
      <c r="A369" s="3" t="s">
        <v>0</v>
      </c>
      <c r="B369">
        <f t="shared" ref="B369:V369" si="239">SUM(B367:B368)</f>
        <v>0</v>
      </c>
      <c r="C369">
        <f t="shared" si="239"/>
        <v>0</v>
      </c>
      <c r="D369">
        <f t="shared" si="239"/>
        <v>0</v>
      </c>
      <c r="E369">
        <f t="shared" si="239"/>
        <v>0</v>
      </c>
      <c r="F369">
        <f t="shared" si="239"/>
        <v>0</v>
      </c>
      <c r="G369">
        <f t="shared" si="239"/>
        <v>2</v>
      </c>
      <c r="H369">
        <f t="shared" ref="H369:M369" si="240">SUM(H367:H368)</f>
        <v>0</v>
      </c>
      <c r="I369">
        <f t="shared" si="240"/>
        <v>4</v>
      </c>
      <c r="J369">
        <f t="shared" si="240"/>
        <v>3</v>
      </c>
      <c r="K369">
        <f t="shared" si="240"/>
        <v>2</v>
      </c>
      <c r="L369">
        <f t="shared" si="240"/>
        <v>4</v>
      </c>
      <c r="M369">
        <f t="shared" si="240"/>
        <v>3</v>
      </c>
      <c r="N369">
        <f t="shared" si="239"/>
        <v>3</v>
      </c>
      <c r="O369">
        <f t="shared" si="239"/>
        <v>5</v>
      </c>
      <c r="P369">
        <f t="shared" si="239"/>
        <v>1</v>
      </c>
      <c r="Q369">
        <f t="shared" si="239"/>
        <v>1</v>
      </c>
      <c r="R369">
        <f t="shared" si="239"/>
        <v>36</v>
      </c>
      <c r="S369">
        <f t="shared" si="239"/>
        <v>49</v>
      </c>
      <c r="T369">
        <f t="shared" si="239"/>
        <v>47</v>
      </c>
      <c r="U369">
        <f t="shared" si="239"/>
        <v>66</v>
      </c>
      <c r="V369">
        <f t="shared" si="239"/>
        <v>113</v>
      </c>
    </row>
    <row r="371" spans="1:22" x14ac:dyDescent="0.2">
      <c r="A371" s="72" t="s">
        <v>116</v>
      </c>
      <c r="B371" s="21">
        <f>INSTA!F476</f>
        <v>0</v>
      </c>
      <c r="C371" s="13">
        <f>INSTA!G476</f>
        <v>0</v>
      </c>
      <c r="D371" s="13">
        <f>INSTA!H476</f>
        <v>0</v>
      </c>
      <c r="E371" s="13">
        <f>INSTA!I476</f>
        <v>0</v>
      </c>
      <c r="F371" s="13">
        <f>INSTA!J476</f>
        <v>0</v>
      </c>
      <c r="G371" s="13">
        <f>INSTA!K476</f>
        <v>2</v>
      </c>
      <c r="H371" s="13">
        <f>INSTA!L476</f>
        <v>0</v>
      </c>
      <c r="I371" s="13">
        <f>INSTA!M476</f>
        <v>4</v>
      </c>
      <c r="J371" s="13">
        <f>INSTA!N476</f>
        <v>3</v>
      </c>
      <c r="K371" s="13">
        <f>INSTA!O476</f>
        <v>2</v>
      </c>
      <c r="L371" s="13">
        <f>INSTA!P476</f>
        <v>0</v>
      </c>
      <c r="M371" s="13">
        <f>INSTA!Q476</f>
        <v>0</v>
      </c>
      <c r="N371" s="13">
        <f>INSTA!R476</f>
        <v>2</v>
      </c>
      <c r="O371" s="13">
        <f>INSTA!S476</f>
        <v>4</v>
      </c>
      <c r="P371" s="13">
        <f>INSTA!T476</f>
        <v>1</v>
      </c>
      <c r="Q371" s="13">
        <f>INSTA!U476</f>
        <v>1</v>
      </c>
      <c r="R371" s="13">
        <f>INSTA!V476</f>
        <v>25</v>
      </c>
      <c r="S371" s="15">
        <f>INSTA!W476</f>
        <v>32</v>
      </c>
      <c r="T371" s="19">
        <f t="shared" ref="T371:U373" si="241">B371+D371+F371+H371+J371+L371+N371+P371+R371</f>
        <v>31</v>
      </c>
      <c r="U371" s="50">
        <f t="shared" si="241"/>
        <v>45</v>
      </c>
      <c r="V371">
        <f>SUM(T371:U371)</f>
        <v>76</v>
      </c>
    </row>
    <row r="372" spans="1:22" x14ac:dyDescent="0.2">
      <c r="A372" s="73" t="s">
        <v>117</v>
      </c>
      <c r="B372" s="56">
        <f>OUTST!F453</f>
        <v>0</v>
      </c>
      <c r="C372" s="47">
        <f>OUTST!G453</f>
        <v>0</v>
      </c>
      <c r="D372" s="47">
        <f>OUTST!H453</f>
        <v>0</v>
      </c>
      <c r="E372" s="47">
        <f>OUTST!I453</f>
        <v>0</v>
      </c>
      <c r="F372" s="47">
        <f>OUTST!J453</f>
        <v>0</v>
      </c>
      <c r="G372" s="47">
        <f>OUTST!K453</f>
        <v>0</v>
      </c>
      <c r="H372" s="47">
        <f>OUTST!L453</f>
        <v>0</v>
      </c>
      <c r="I372" s="47">
        <f>OUTST!M453</f>
        <v>0</v>
      </c>
      <c r="J372" s="47">
        <f>OUTST!N453</f>
        <v>0</v>
      </c>
      <c r="K372" s="47">
        <f>OUTST!O453</f>
        <v>0</v>
      </c>
      <c r="L372" s="47">
        <f>OUTST!P453</f>
        <v>4</v>
      </c>
      <c r="M372" s="47">
        <f>OUTST!Q453</f>
        <v>3</v>
      </c>
      <c r="N372" s="47">
        <f>OUTST!R453</f>
        <v>1</v>
      </c>
      <c r="O372" s="47">
        <f>OUTST!S453</f>
        <v>1</v>
      </c>
      <c r="P372" s="47">
        <f>OUTST!T453</f>
        <v>0</v>
      </c>
      <c r="Q372" s="47">
        <f>OUTST!U453</f>
        <v>0</v>
      </c>
      <c r="R372" s="47">
        <f>OUTST!V453</f>
        <v>9</v>
      </c>
      <c r="S372" s="48">
        <f>OUTST!W453</f>
        <v>17</v>
      </c>
      <c r="T372" s="61">
        <f t="shared" si="241"/>
        <v>14</v>
      </c>
      <c r="U372" s="52">
        <f t="shared" si="241"/>
        <v>21</v>
      </c>
      <c r="V372">
        <f>SUM(T372:U372)</f>
        <v>35</v>
      </c>
    </row>
    <row r="373" spans="1:22" x14ac:dyDescent="0.2">
      <c r="A373" s="74" t="s">
        <v>118</v>
      </c>
      <c r="B373" s="57">
        <f>REGIN!F202</f>
        <v>0</v>
      </c>
      <c r="C373" s="54">
        <f>REGIN!G202</f>
        <v>0</v>
      </c>
      <c r="D373" s="54">
        <f>REGIN!H202</f>
        <v>0</v>
      </c>
      <c r="E373" s="54">
        <f>REGIN!I202</f>
        <v>0</v>
      </c>
      <c r="F373" s="54">
        <f>REGIN!J202</f>
        <v>0</v>
      </c>
      <c r="G373" s="54">
        <f>REGIN!K202</f>
        <v>0</v>
      </c>
      <c r="H373" s="54">
        <f>REGIN!L202</f>
        <v>0</v>
      </c>
      <c r="I373" s="54">
        <f>REGIN!M202</f>
        <v>0</v>
      </c>
      <c r="J373" s="54">
        <f>REGIN!N202</f>
        <v>0</v>
      </c>
      <c r="K373" s="54">
        <f>REGIN!O202</f>
        <v>0</v>
      </c>
      <c r="L373" s="54">
        <f>REGIN!P202</f>
        <v>0</v>
      </c>
      <c r="M373" s="54">
        <f>REGIN!Q202</f>
        <v>0</v>
      </c>
      <c r="N373" s="54">
        <f>REGIN!R202</f>
        <v>0</v>
      </c>
      <c r="O373" s="54">
        <f>REGIN!S202</f>
        <v>0</v>
      </c>
      <c r="P373" s="54">
        <f>REGIN!T202</f>
        <v>0</v>
      </c>
      <c r="Q373" s="54">
        <f>REGIN!U202</f>
        <v>0</v>
      </c>
      <c r="R373" s="54">
        <f>REGIN!V202</f>
        <v>2</v>
      </c>
      <c r="S373" s="60">
        <f>REGIN!W202</f>
        <v>0</v>
      </c>
      <c r="T373" s="62">
        <f t="shared" si="241"/>
        <v>2</v>
      </c>
      <c r="U373" s="55">
        <f t="shared" si="241"/>
        <v>0</v>
      </c>
      <c r="V373">
        <f>SUM(T373:U373)</f>
        <v>2</v>
      </c>
    </row>
    <row r="374" spans="1:22" x14ac:dyDescent="0.2">
      <c r="A374" s="3" t="s">
        <v>0</v>
      </c>
      <c r="B374">
        <f t="shared" ref="B374:V374" si="242">SUM(B371:B373)</f>
        <v>0</v>
      </c>
      <c r="C374">
        <f t="shared" si="242"/>
        <v>0</v>
      </c>
      <c r="D374">
        <f t="shared" si="242"/>
        <v>0</v>
      </c>
      <c r="E374">
        <f t="shared" si="242"/>
        <v>0</v>
      </c>
      <c r="F374">
        <f t="shared" si="242"/>
        <v>0</v>
      </c>
      <c r="G374">
        <f t="shared" si="242"/>
        <v>2</v>
      </c>
      <c r="H374">
        <f t="shared" si="242"/>
        <v>0</v>
      </c>
      <c r="I374">
        <f t="shared" si="242"/>
        <v>4</v>
      </c>
      <c r="J374">
        <f t="shared" si="242"/>
        <v>3</v>
      </c>
      <c r="K374">
        <f t="shared" si="242"/>
        <v>2</v>
      </c>
      <c r="L374">
        <f t="shared" si="242"/>
        <v>4</v>
      </c>
      <c r="M374">
        <f t="shared" si="242"/>
        <v>3</v>
      </c>
      <c r="N374">
        <f t="shared" si="242"/>
        <v>3</v>
      </c>
      <c r="O374">
        <f t="shared" si="242"/>
        <v>5</v>
      </c>
      <c r="P374">
        <f t="shared" si="242"/>
        <v>1</v>
      </c>
      <c r="Q374">
        <f t="shared" si="242"/>
        <v>1</v>
      </c>
      <c r="R374">
        <f t="shared" si="242"/>
        <v>36</v>
      </c>
      <c r="S374">
        <f t="shared" si="242"/>
        <v>49</v>
      </c>
      <c r="T374">
        <f t="shared" si="242"/>
        <v>47</v>
      </c>
      <c r="U374">
        <f t="shared" si="242"/>
        <v>66</v>
      </c>
      <c r="V374">
        <f t="shared" si="242"/>
        <v>113</v>
      </c>
    </row>
    <row r="377" spans="1:22" x14ac:dyDescent="0.2">
      <c r="A377" s="68" t="s">
        <v>75</v>
      </c>
      <c r="B377" s="174" t="s">
        <v>85</v>
      </c>
      <c r="C377" s="173"/>
      <c r="D377" s="174" t="s">
        <v>86</v>
      </c>
      <c r="E377" s="175"/>
      <c r="F377" s="172" t="s">
        <v>87</v>
      </c>
      <c r="G377" s="173"/>
      <c r="H377" s="174" t="s">
        <v>88</v>
      </c>
      <c r="I377" s="175"/>
      <c r="J377" s="172" t="s">
        <v>4</v>
      </c>
      <c r="K377" s="173"/>
      <c r="L377" s="174" t="s">
        <v>89</v>
      </c>
      <c r="M377" s="175"/>
      <c r="N377" s="170" t="s">
        <v>90</v>
      </c>
      <c r="O377" s="171"/>
      <c r="P377" s="170" t="s">
        <v>91</v>
      </c>
      <c r="Q377" s="171"/>
      <c r="R377" s="172" t="s">
        <v>92</v>
      </c>
      <c r="S377" s="173"/>
      <c r="T377" s="174" t="s">
        <v>9</v>
      </c>
      <c r="U377" s="175"/>
    </row>
    <row r="378" spans="1:22" x14ac:dyDescent="0.2">
      <c r="A378" s="9"/>
      <c r="B378" s="4" t="s">
        <v>1</v>
      </c>
      <c r="C378" s="6" t="s">
        <v>2</v>
      </c>
      <c r="D378" s="4" t="s">
        <v>1</v>
      </c>
      <c r="E378" s="5" t="s">
        <v>2</v>
      </c>
      <c r="F378" s="7" t="s">
        <v>1</v>
      </c>
      <c r="G378" s="6" t="s">
        <v>2</v>
      </c>
      <c r="H378" s="4" t="s">
        <v>1</v>
      </c>
      <c r="I378" s="5" t="s">
        <v>2</v>
      </c>
      <c r="J378" s="7" t="s">
        <v>1</v>
      </c>
      <c r="K378" s="6" t="s">
        <v>2</v>
      </c>
      <c r="L378" s="4" t="s">
        <v>1</v>
      </c>
      <c r="M378" s="5" t="s">
        <v>2</v>
      </c>
      <c r="N378" s="4" t="s">
        <v>1</v>
      </c>
      <c r="O378" s="5" t="s">
        <v>2</v>
      </c>
      <c r="P378" s="4" t="s">
        <v>1</v>
      </c>
      <c r="Q378" s="5" t="s">
        <v>2</v>
      </c>
      <c r="R378" s="7" t="s">
        <v>1</v>
      </c>
      <c r="S378" s="6" t="s">
        <v>2</v>
      </c>
      <c r="T378" s="4" t="s">
        <v>1</v>
      </c>
      <c r="U378" s="5" t="s">
        <v>2</v>
      </c>
      <c r="V378" s="10" t="s">
        <v>0</v>
      </c>
    </row>
    <row r="379" spans="1:22" x14ac:dyDescent="0.2">
      <c r="A379" s="72" t="s">
        <v>70</v>
      </c>
      <c r="B379" s="19">
        <f>'FT-All'!F543</f>
        <v>6</v>
      </c>
      <c r="C379" s="13">
        <f>'FT-All'!G543</f>
        <v>4</v>
      </c>
      <c r="D379" s="13">
        <f>'FT-All'!H543</f>
        <v>1</v>
      </c>
      <c r="E379" s="13">
        <f>'FT-All'!I543</f>
        <v>0</v>
      </c>
      <c r="F379" s="13">
        <f>'FT-All'!J543</f>
        <v>8</v>
      </c>
      <c r="G379" s="13">
        <f>'FT-All'!K543</f>
        <v>17</v>
      </c>
      <c r="H379" s="13">
        <f>'FT-All'!L543</f>
        <v>9</v>
      </c>
      <c r="I379" s="13">
        <f>'FT-All'!M543</f>
        <v>12</v>
      </c>
      <c r="J379" s="13">
        <f>'FT-All'!N543</f>
        <v>10</v>
      </c>
      <c r="K379" s="13">
        <f>'FT-All'!O543</f>
        <v>11</v>
      </c>
      <c r="L379" s="13">
        <f>'FT-All'!P543</f>
        <v>41</v>
      </c>
      <c r="M379" s="13">
        <f>'FT-All'!Q543</f>
        <v>29</v>
      </c>
      <c r="N379" s="13">
        <f>'FT-All'!R543</f>
        <v>17</v>
      </c>
      <c r="O379" s="13">
        <f>'FT-All'!S543</f>
        <v>33</v>
      </c>
      <c r="P379" s="13">
        <f>'FT-All'!T543</f>
        <v>1</v>
      </c>
      <c r="Q379" s="13">
        <f>'FT-All'!U543</f>
        <v>0</v>
      </c>
      <c r="R379" s="13">
        <f>'FT-All'!V543</f>
        <v>174</v>
      </c>
      <c r="S379" s="13">
        <f>'FT-All'!W543</f>
        <v>282</v>
      </c>
      <c r="T379" s="19">
        <f>B379+D379+F379+H379+J379+L379+N379+P379+R379</f>
        <v>267</v>
      </c>
      <c r="U379" s="50">
        <f>C379+E379+G379+I379+K379+M379+O379+Q379+S379</f>
        <v>388</v>
      </c>
      <c r="V379">
        <f>SUM(T379:U379)</f>
        <v>655</v>
      </c>
    </row>
    <row r="380" spans="1:22" x14ac:dyDescent="0.2">
      <c r="A380" s="74" t="s">
        <v>71</v>
      </c>
      <c r="B380" s="62">
        <f>'PT-All'!F452</f>
        <v>2</v>
      </c>
      <c r="C380" s="54">
        <f>'PT-All'!G452</f>
        <v>5</v>
      </c>
      <c r="D380" s="54">
        <f>'PT-All'!H452</f>
        <v>2</v>
      </c>
      <c r="E380" s="54">
        <f>'PT-All'!I452</f>
        <v>2</v>
      </c>
      <c r="F380" s="54">
        <f>'PT-All'!J452</f>
        <v>18</v>
      </c>
      <c r="G380" s="54">
        <f>'PT-All'!K452</f>
        <v>12</v>
      </c>
      <c r="H380" s="54">
        <f>'PT-All'!L452</f>
        <v>14</v>
      </c>
      <c r="I380" s="54">
        <f>'PT-All'!M452</f>
        <v>17</v>
      </c>
      <c r="J380" s="54">
        <f>'PT-All'!N452</f>
        <v>11</v>
      </c>
      <c r="K380" s="54">
        <f>'PT-All'!O452</f>
        <v>18</v>
      </c>
      <c r="L380" s="54">
        <f>'PT-All'!P452</f>
        <v>8</v>
      </c>
      <c r="M380" s="54">
        <f>'PT-All'!Q452</f>
        <v>9</v>
      </c>
      <c r="N380" s="54">
        <f>'PT-All'!R452</f>
        <v>26</v>
      </c>
      <c r="O380" s="54">
        <f>'PT-All'!S452</f>
        <v>27</v>
      </c>
      <c r="P380" s="54">
        <f>'PT-All'!T452</f>
        <v>1</v>
      </c>
      <c r="Q380" s="54">
        <f>'PT-All'!U452</f>
        <v>1</v>
      </c>
      <c r="R380" s="54">
        <f>'PT-All'!V452</f>
        <v>224</v>
      </c>
      <c r="S380" s="54">
        <f>'PT-All'!W452</f>
        <v>306</v>
      </c>
      <c r="T380" s="62">
        <f>B380+D380+F380+H380+J380+L380+N380+P380+R380</f>
        <v>306</v>
      </c>
      <c r="U380" s="55">
        <f>C380+E380+G380+I380+K380+M380+O380+Q380+S380</f>
        <v>397</v>
      </c>
      <c r="V380">
        <f>SUM(T380:U380)</f>
        <v>703</v>
      </c>
    </row>
    <row r="381" spans="1:22" x14ac:dyDescent="0.2">
      <c r="A381" s="3" t="s">
        <v>0</v>
      </c>
      <c r="B381">
        <f t="shared" ref="B381:V381" si="243">SUM(B379:B380)</f>
        <v>8</v>
      </c>
      <c r="C381">
        <f t="shared" si="243"/>
        <v>9</v>
      </c>
      <c r="D381">
        <f t="shared" si="243"/>
        <v>3</v>
      </c>
      <c r="E381">
        <f t="shared" si="243"/>
        <v>2</v>
      </c>
      <c r="F381">
        <f t="shared" si="243"/>
        <v>26</v>
      </c>
      <c r="G381">
        <f t="shared" si="243"/>
        <v>29</v>
      </c>
      <c r="H381">
        <f t="shared" ref="H381:M381" si="244">SUM(H379:H380)</f>
        <v>23</v>
      </c>
      <c r="I381">
        <f t="shared" si="244"/>
        <v>29</v>
      </c>
      <c r="J381">
        <f t="shared" si="244"/>
        <v>21</v>
      </c>
      <c r="K381">
        <f t="shared" si="244"/>
        <v>29</v>
      </c>
      <c r="L381">
        <f t="shared" si="244"/>
        <v>49</v>
      </c>
      <c r="M381">
        <f t="shared" si="244"/>
        <v>38</v>
      </c>
      <c r="N381">
        <f t="shared" si="243"/>
        <v>43</v>
      </c>
      <c r="O381">
        <f t="shared" si="243"/>
        <v>60</v>
      </c>
      <c r="P381">
        <f t="shared" si="243"/>
        <v>2</v>
      </c>
      <c r="Q381">
        <f t="shared" si="243"/>
        <v>1</v>
      </c>
      <c r="R381">
        <f t="shared" si="243"/>
        <v>398</v>
      </c>
      <c r="S381">
        <f t="shared" si="243"/>
        <v>588</v>
      </c>
      <c r="T381">
        <f t="shared" si="243"/>
        <v>573</v>
      </c>
      <c r="U381">
        <f t="shared" si="243"/>
        <v>785</v>
      </c>
      <c r="V381">
        <f t="shared" si="243"/>
        <v>1358</v>
      </c>
    </row>
    <row r="383" spans="1:22" x14ac:dyDescent="0.2">
      <c r="A383" s="72" t="s">
        <v>116</v>
      </c>
      <c r="B383" s="21">
        <f>INSTA!F527</f>
        <v>5</v>
      </c>
      <c r="C383" s="13">
        <f>INSTA!G527</f>
        <v>9</v>
      </c>
      <c r="D383" s="13">
        <f>INSTA!H527</f>
        <v>2</v>
      </c>
      <c r="E383" s="13">
        <f>INSTA!I527</f>
        <v>2</v>
      </c>
      <c r="F383" s="13">
        <f>INSTA!J527</f>
        <v>10</v>
      </c>
      <c r="G383" s="13">
        <f>INSTA!K527</f>
        <v>11</v>
      </c>
      <c r="H383" s="13">
        <f>INSTA!L527</f>
        <v>14</v>
      </c>
      <c r="I383" s="13">
        <f>INSTA!M527</f>
        <v>21</v>
      </c>
      <c r="J383" s="13">
        <f>INSTA!N527</f>
        <v>19</v>
      </c>
      <c r="K383" s="13">
        <f>INSTA!O527</f>
        <v>27</v>
      </c>
      <c r="L383" s="13">
        <f>INSTA!P527</f>
        <v>0</v>
      </c>
      <c r="M383" s="13">
        <f>INSTA!Q527</f>
        <v>1</v>
      </c>
      <c r="N383" s="13">
        <f>INSTA!R527</f>
        <v>26</v>
      </c>
      <c r="O383" s="13">
        <f>INSTA!S527</f>
        <v>35</v>
      </c>
      <c r="P383" s="13">
        <f>INSTA!T527</f>
        <v>2</v>
      </c>
      <c r="Q383" s="13">
        <f>INSTA!U527</f>
        <v>1</v>
      </c>
      <c r="R383" s="13">
        <f>INSTA!V527</f>
        <v>264</v>
      </c>
      <c r="S383" s="15">
        <f>INSTA!W527</f>
        <v>354</v>
      </c>
      <c r="T383" s="19">
        <f t="shared" ref="T383:U385" si="245">B383+D383+F383+H383+J383+L383+N383+P383+R383</f>
        <v>342</v>
      </c>
      <c r="U383" s="50">
        <f t="shared" si="245"/>
        <v>461</v>
      </c>
      <c r="V383">
        <f>SUM(T383:U383)</f>
        <v>803</v>
      </c>
    </row>
    <row r="384" spans="1:22" x14ac:dyDescent="0.2">
      <c r="A384" s="73" t="s">
        <v>117</v>
      </c>
      <c r="B384" s="56">
        <f>OUTST!F503</f>
        <v>3</v>
      </c>
      <c r="C384" s="47">
        <f>OUTST!G503</f>
        <v>0</v>
      </c>
      <c r="D384" s="47">
        <f>OUTST!H503</f>
        <v>1</v>
      </c>
      <c r="E384" s="47">
        <f>OUTST!I503</f>
        <v>0</v>
      </c>
      <c r="F384" s="47">
        <f>OUTST!J503</f>
        <v>16</v>
      </c>
      <c r="G384" s="47">
        <f>OUTST!K503</f>
        <v>17</v>
      </c>
      <c r="H384" s="47">
        <f>OUTST!L503</f>
        <v>9</v>
      </c>
      <c r="I384" s="47">
        <f>OUTST!M503</f>
        <v>8</v>
      </c>
      <c r="J384" s="47">
        <f>OUTST!N503</f>
        <v>2</v>
      </c>
      <c r="K384" s="47">
        <f>OUTST!O503</f>
        <v>2</v>
      </c>
      <c r="L384" s="47">
        <f>OUTST!P503</f>
        <v>49</v>
      </c>
      <c r="M384" s="47">
        <f>OUTST!Q503</f>
        <v>37</v>
      </c>
      <c r="N384" s="47">
        <f>OUTST!R503</f>
        <v>13</v>
      </c>
      <c r="O384" s="47">
        <f>OUTST!S503</f>
        <v>23</v>
      </c>
      <c r="P384" s="47">
        <f>OUTST!T503</f>
        <v>0</v>
      </c>
      <c r="Q384" s="47">
        <f>OUTST!U503</f>
        <v>0</v>
      </c>
      <c r="R384" s="47">
        <f>OUTST!V503</f>
        <v>120</v>
      </c>
      <c r="S384" s="48">
        <f>OUTST!W503</f>
        <v>204</v>
      </c>
      <c r="T384" s="61">
        <f t="shared" si="245"/>
        <v>213</v>
      </c>
      <c r="U384" s="52">
        <f t="shared" si="245"/>
        <v>291</v>
      </c>
      <c r="V384">
        <f>SUM(T384:U384)</f>
        <v>504</v>
      </c>
    </row>
    <row r="385" spans="1:22" x14ac:dyDescent="0.2">
      <c r="A385" s="74" t="s">
        <v>118</v>
      </c>
      <c r="B385" s="57">
        <f>REGIN!F215</f>
        <v>0</v>
      </c>
      <c r="C385" s="54">
        <f>REGIN!G215</f>
        <v>0</v>
      </c>
      <c r="D385" s="54">
        <f>REGIN!H215</f>
        <v>0</v>
      </c>
      <c r="E385" s="54">
        <f>REGIN!I215</f>
        <v>0</v>
      </c>
      <c r="F385" s="54">
        <f>REGIN!J215</f>
        <v>0</v>
      </c>
      <c r="G385" s="54">
        <f>REGIN!K215</f>
        <v>1</v>
      </c>
      <c r="H385" s="54">
        <f>REGIN!L215</f>
        <v>0</v>
      </c>
      <c r="I385" s="54">
        <f>REGIN!M215</f>
        <v>0</v>
      </c>
      <c r="J385" s="54">
        <f>REGIN!N215</f>
        <v>0</v>
      </c>
      <c r="K385" s="54">
        <f>REGIN!O215</f>
        <v>0</v>
      </c>
      <c r="L385" s="54">
        <f>REGIN!P215</f>
        <v>0</v>
      </c>
      <c r="M385" s="54">
        <f>REGIN!Q215</f>
        <v>0</v>
      </c>
      <c r="N385" s="54">
        <f>REGIN!R215</f>
        <v>4</v>
      </c>
      <c r="O385" s="54">
        <f>REGIN!S215</f>
        <v>2</v>
      </c>
      <c r="P385" s="54">
        <f>REGIN!T215</f>
        <v>0</v>
      </c>
      <c r="Q385" s="54">
        <f>REGIN!U215</f>
        <v>0</v>
      </c>
      <c r="R385" s="54">
        <f>REGIN!V215</f>
        <v>14</v>
      </c>
      <c r="S385" s="60">
        <f>REGIN!W215</f>
        <v>30</v>
      </c>
      <c r="T385" s="62">
        <f t="shared" si="245"/>
        <v>18</v>
      </c>
      <c r="U385" s="55">
        <f t="shared" si="245"/>
        <v>33</v>
      </c>
      <c r="V385">
        <f>SUM(T385:U385)</f>
        <v>51</v>
      </c>
    </row>
    <row r="386" spans="1:22" x14ac:dyDescent="0.2">
      <c r="A386" s="3" t="s">
        <v>0</v>
      </c>
      <c r="B386">
        <f t="shared" ref="B386:V386" si="246">SUM(B383:B385)</f>
        <v>8</v>
      </c>
      <c r="C386">
        <f t="shared" si="246"/>
        <v>9</v>
      </c>
      <c r="D386">
        <f t="shared" si="246"/>
        <v>3</v>
      </c>
      <c r="E386">
        <f t="shared" si="246"/>
        <v>2</v>
      </c>
      <c r="F386">
        <f t="shared" si="246"/>
        <v>26</v>
      </c>
      <c r="G386">
        <f t="shared" si="246"/>
        <v>29</v>
      </c>
      <c r="H386">
        <f t="shared" si="246"/>
        <v>23</v>
      </c>
      <c r="I386">
        <f t="shared" si="246"/>
        <v>29</v>
      </c>
      <c r="J386">
        <f t="shared" si="246"/>
        <v>21</v>
      </c>
      <c r="K386">
        <f t="shared" si="246"/>
        <v>29</v>
      </c>
      <c r="L386">
        <f t="shared" si="246"/>
        <v>49</v>
      </c>
      <c r="M386">
        <f t="shared" si="246"/>
        <v>38</v>
      </c>
      <c r="N386">
        <f t="shared" si="246"/>
        <v>43</v>
      </c>
      <c r="O386">
        <f t="shared" si="246"/>
        <v>60</v>
      </c>
      <c r="P386">
        <f t="shared" si="246"/>
        <v>2</v>
      </c>
      <c r="Q386">
        <f t="shared" si="246"/>
        <v>1</v>
      </c>
      <c r="R386">
        <f t="shared" si="246"/>
        <v>398</v>
      </c>
      <c r="S386">
        <f t="shared" si="246"/>
        <v>588</v>
      </c>
      <c r="T386">
        <f t="shared" si="246"/>
        <v>573</v>
      </c>
      <c r="U386">
        <f t="shared" si="246"/>
        <v>785</v>
      </c>
      <c r="V386">
        <f t="shared" si="246"/>
        <v>1358</v>
      </c>
    </row>
    <row r="389" spans="1:22" x14ac:dyDescent="0.2">
      <c r="A389" s="68" t="s">
        <v>76</v>
      </c>
      <c r="B389" s="174" t="s">
        <v>85</v>
      </c>
      <c r="C389" s="173"/>
      <c r="D389" s="174" t="s">
        <v>86</v>
      </c>
      <c r="E389" s="175"/>
      <c r="F389" s="172" t="s">
        <v>87</v>
      </c>
      <c r="G389" s="173"/>
      <c r="H389" s="174" t="s">
        <v>88</v>
      </c>
      <c r="I389" s="175"/>
      <c r="J389" s="172" t="s">
        <v>4</v>
      </c>
      <c r="K389" s="173"/>
      <c r="L389" s="174" t="s">
        <v>89</v>
      </c>
      <c r="M389" s="175"/>
      <c r="N389" s="170" t="s">
        <v>90</v>
      </c>
      <c r="O389" s="171"/>
      <c r="P389" s="170" t="s">
        <v>91</v>
      </c>
      <c r="Q389" s="171"/>
      <c r="R389" s="172" t="s">
        <v>92</v>
      </c>
      <c r="S389" s="173"/>
      <c r="T389" s="174" t="s">
        <v>9</v>
      </c>
      <c r="U389" s="175"/>
    </row>
    <row r="390" spans="1:22" x14ac:dyDescent="0.2">
      <c r="A390" s="9"/>
      <c r="B390" s="4" t="s">
        <v>1</v>
      </c>
      <c r="C390" s="6" t="s">
        <v>2</v>
      </c>
      <c r="D390" s="4" t="s">
        <v>1</v>
      </c>
      <c r="E390" s="5" t="s">
        <v>2</v>
      </c>
      <c r="F390" s="7" t="s">
        <v>1</v>
      </c>
      <c r="G390" s="6" t="s">
        <v>2</v>
      </c>
      <c r="H390" s="4" t="s">
        <v>1</v>
      </c>
      <c r="I390" s="5" t="s">
        <v>2</v>
      </c>
      <c r="J390" s="7" t="s">
        <v>1</v>
      </c>
      <c r="K390" s="6" t="s">
        <v>2</v>
      </c>
      <c r="L390" s="4" t="s">
        <v>1</v>
      </c>
      <c r="M390" s="5" t="s">
        <v>2</v>
      </c>
      <c r="N390" s="4" t="s">
        <v>1</v>
      </c>
      <c r="O390" s="5" t="s">
        <v>2</v>
      </c>
      <c r="P390" s="4" t="s">
        <v>1</v>
      </c>
      <c r="Q390" s="5" t="s">
        <v>2</v>
      </c>
      <c r="R390" s="7" t="s">
        <v>1</v>
      </c>
      <c r="S390" s="6" t="s">
        <v>2</v>
      </c>
      <c r="T390" s="4" t="s">
        <v>1</v>
      </c>
      <c r="U390" s="5" t="s">
        <v>2</v>
      </c>
      <c r="V390" s="10" t="s">
        <v>0</v>
      </c>
    </row>
    <row r="391" spans="1:22" x14ac:dyDescent="0.2">
      <c r="A391" s="72" t="s">
        <v>70</v>
      </c>
      <c r="B391" s="19">
        <f>'FT-All'!F568</f>
        <v>0</v>
      </c>
      <c r="C391" s="13">
        <f>'FT-All'!G568</f>
        <v>0</v>
      </c>
      <c r="D391" s="13">
        <f>'FT-All'!H568</f>
        <v>1</v>
      </c>
      <c r="E391" s="13">
        <f>'FT-All'!I568</f>
        <v>1</v>
      </c>
      <c r="F391" s="13">
        <f>'FT-All'!J568</f>
        <v>11</v>
      </c>
      <c r="G391" s="13">
        <f>'FT-All'!K568</f>
        <v>8</v>
      </c>
      <c r="H391" s="13">
        <f>'FT-All'!L568</f>
        <v>5</v>
      </c>
      <c r="I391" s="13">
        <f>'FT-All'!M568</f>
        <v>8</v>
      </c>
      <c r="J391" s="13">
        <f>'FT-All'!N568</f>
        <v>2</v>
      </c>
      <c r="K391" s="13">
        <f>'FT-All'!O568</f>
        <v>5</v>
      </c>
      <c r="L391" s="13">
        <f>'FT-All'!P568</f>
        <v>79</v>
      </c>
      <c r="M391" s="13">
        <f>'FT-All'!Q568</f>
        <v>75</v>
      </c>
      <c r="N391" s="13">
        <f>'FT-All'!R568</f>
        <v>13</v>
      </c>
      <c r="O391" s="13">
        <f>'FT-All'!S568</f>
        <v>10</v>
      </c>
      <c r="P391" s="13">
        <f>'FT-All'!T568</f>
        <v>1</v>
      </c>
      <c r="Q391" s="13">
        <f>'FT-All'!U568</f>
        <v>1</v>
      </c>
      <c r="R391" s="13">
        <f>'FT-All'!V568</f>
        <v>105</v>
      </c>
      <c r="S391" s="13">
        <f>'FT-All'!W568</f>
        <v>166</v>
      </c>
      <c r="T391" s="19">
        <f>B391+D391+F391+H391+J391+L391+N391+P391+R391</f>
        <v>217</v>
      </c>
      <c r="U391" s="50">
        <f>C391+E391+G391+I391+K391+M391+O391+Q391+S391</f>
        <v>274</v>
      </c>
      <c r="V391">
        <f>SUM(T391:U391)</f>
        <v>491</v>
      </c>
    </row>
    <row r="392" spans="1:22" x14ac:dyDescent="0.2">
      <c r="A392" s="74" t="s">
        <v>71</v>
      </c>
      <c r="B392" s="62">
        <f>'PT-All'!F476</f>
        <v>1</v>
      </c>
      <c r="C392" s="54">
        <f>'PT-All'!G476</f>
        <v>1</v>
      </c>
      <c r="D392" s="54">
        <f>'PT-All'!H476</f>
        <v>1</v>
      </c>
      <c r="E392" s="54">
        <f>'PT-All'!I476</f>
        <v>0</v>
      </c>
      <c r="F392" s="54">
        <f>'PT-All'!J476</f>
        <v>3</v>
      </c>
      <c r="G392" s="54">
        <f>'PT-All'!K476</f>
        <v>4</v>
      </c>
      <c r="H392" s="54">
        <f>'PT-All'!L476</f>
        <v>1</v>
      </c>
      <c r="I392" s="54">
        <f>'PT-All'!M476</f>
        <v>6</v>
      </c>
      <c r="J392" s="54">
        <f>'PT-All'!N476</f>
        <v>2</v>
      </c>
      <c r="K392" s="54">
        <f>'PT-All'!O476</f>
        <v>2</v>
      </c>
      <c r="L392" s="54">
        <f>'PT-All'!P476</f>
        <v>8</v>
      </c>
      <c r="M392" s="54">
        <f>'PT-All'!Q476</f>
        <v>8</v>
      </c>
      <c r="N392" s="54">
        <f>'PT-All'!R476</f>
        <v>3</v>
      </c>
      <c r="O392" s="54">
        <f>'PT-All'!S476</f>
        <v>9</v>
      </c>
      <c r="P392" s="54">
        <f>'PT-All'!T476</f>
        <v>0</v>
      </c>
      <c r="Q392" s="54">
        <f>'PT-All'!U476</f>
        <v>0</v>
      </c>
      <c r="R392" s="54">
        <f>'PT-All'!V476</f>
        <v>66</v>
      </c>
      <c r="S392" s="54">
        <f>'PT-All'!W476</f>
        <v>81</v>
      </c>
      <c r="T392" s="62">
        <f>B392+D392+F392+H392+J392+L392+N392+P392+R392</f>
        <v>85</v>
      </c>
      <c r="U392" s="55">
        <f>C392+E392+G392+I392+K392+M392+O392+Q392+S392</f>
        <v>111</v>
      </c>
      <c r="V392">
        <f>SUM(T392:U392)</f>
        <v>196</v>
      </c>
    </row>
    <row r="393" spans="1:22" x14ac:dyDescent="0.2">
      <c r="A393" s="3" t="s">
        <v>0</v>
      </c>
      <c r="B393">
        <f t="shared" ref="B393:V393" si="247">SUM(B391:B392)</f>
        <v>1</v>
      </c>
      <c r="C393">
        <f t="shared" si="247"/>
        <v>1</v>
      </c>
      <c r="D393">
        <f t="shared" si="247"/>
        <v>2</v>
      </c>
      <c r="E393">
        <f t="shared" si="247"/>
        <v>1</v>
      </c>
      <c r="F393">
        <f t="shared" si="247"/>
        <v>14</v>
      </c>
      <c r="G393">
        <f t="shared" si="247"/>
        <v>12</v>
      </c>
      <c r="H393">
        <f t="shared" ref="H393:M393" si="248">SUM(H391:H392)</f>
        <v>6</v>
      </c>
      <c r="I393">
        <f t="shared" si="248"/>
        <v>14</v>
      </c>
      <c r="J393">
        <f t="shared" si="248"/>
        <v>4</v>
      </c>
      <c r="K393">
        <f t="shared" si="248"/>
        <v>7</v>
      </c>
      <c r="L393">
        <f t="shared" si="248"/>
        <v>87</v>
      </c>
      <c r="M393">
        <f t="shared" si="248"/>
        <v>83</v>
      </c>
      <c r="N393">
        <f t="shared" si="247"/>
        <v>16</v>
      </c>
      <c r="O393">
        <f t="shared" si="247"/>
        <v>19</v>
      </c>
      <c r="P393">
        <f t="shared" si="247"/>
        <v>1</v>
      </c>
      <c r="Q393">
        <f t="shared" si="247"/>
        <v>1</v>
      </c>
      <c r="R393">
        <f t="shared" si="247"/>
        <v>171</v>
      </c>
      <c r="S393">
        <f t="shared" si="247"/>
        <v>247</v>
      </c>
      <c r="T393">
        <f t="shared" si="247"/>
        <v>302</v>
      </c>
      <c r="U393">
        <f t="shared" si="247"/>
        <v>385</v>
      </c>
      <c r="V393">
        <f t="shared" si="247"/>
        <v>687</v>
      </c>
    </row>
    <row r="395" spans="1:22" x14ac:dyDescent="0.2">
      <c r="A395" s="72" t="s">
        <v>116</v>
      </c>
      <c r="B395" s="21">
        <f>INSTA!F551</f>
        <v>1</v>
      </c>
      <c r="C395" s="13">
        <f>INSTA!G551</f>
        <v>1</v>
      </c>
      <c r="D395" s="13">
        <f>INSTA!H551</f>
        <v>1</v>
      </c>
      <c r="E395" s="13">
        <f>INSTA!I551</f>
        <v>0</v>
      </c>
      <c r="F395" s="13">
        <f>INSTA!J551</f>
        <v>5</v>
      </c>
      <c r="G395" s="13">
        <f>INSTA!K551</f>
        <v>4</v>
      </c>
      <c r="H395" s="13">
        <f>INSTA!L551</f>
        <v>2</v>
      </c>
      <c r="I395" s="13">
        <f>INSTA!M551</f>
        <v>5</v>
      </c>
      <c r="J395" s="13">
        <f>INSTA!N551</f>
        <v>3</v>
      </c>
      <c r="K395" s="13">
        <f>INSTA!O551</f>
        <v>6</v>
      </c>
      <c r="L395" s="13">
        <f>INSTA!P551</f>
        <v>0</v>
      </c>
      <c r="M395" s="13">
        <f>INSTA!Q551</f>
        <v>0</v>
      </c>
      <c r="N395" s="13">
        <f>INSTA!R551</f>
        <v>8</v>
      </c>
      <c r="O395" s="13">
        <f>INSTA!S551</f>
        <v>13</v>
      </c>
      <c r="P395" s="13">
        <f>INSTA!T551</f>
        <v>0</v>
      </c>
      <c r="Q395" s="13">
        <f>INSTA!U551</f>
        <v>0</v>
      </c>
      <c r="R395" s="13">
        <f>INSTA!V551</f>
        <v>78</v>
      </c>
      <c r="S395" s="15">
        <f>INSTA!W551</f>
        <v>118</v>
      </c>
      <c r="T395" s="19">
        <f t="shared" ref="T395:U397" si="249">B395+D395+F395+H395+J395+L395+N395+P395+R395</f>
        <v>98</v>
      </c>
      <c r="U395" s="50">
        <f t="shared" si="249"/>
        <v>147</v>
      </c>
      <c r="V395">
        <f>SUM(T395:U395)</f>
        <v>245</v>
      </c>
    </row>
    <row r="396" spans="1:22" x14ac:dyDescent="0.2">
      <c r="A396" s="73" t="s">
        <v>117</v>
      </c>
      <c r="B396" s="56">
        <f>OUTST!F528</f>
        <v>0</v>
      </c>
      <c r="C396" s="47">
        <f>OUTST!G528</f>
        <v>0</v>
      </c>
      <c r="D396" s="47">
        <f>OUTST!H528</f>
        <v>1</v>
      </c>
      <c r="E396" s="47">
        <f>OUTST!I528</f>
        <v>1</v>
      </c>
      <c r="F396" s="47">
        <f>OUTST!J528</f>
        <v>8</v>
      </c>
      <c r="G396" s="47">
        <f>OUTST!K528</f>
        <v>7</v>
      </c>
      <c r="H396" s="47">
        <f>OUTST!L528</f>
        <v>4</v>
      </c>
      <c r="I396" s="47">
        <f>OUTST!M528</f>
        <v>9</v>
      </c>
      <c r="J396" s="47">
        <f>OUTST!N528</f>
        <v>1</v>
      </c>
      <c r="K396" s="47">
        <f>OUTST!O528</f>
        <v>1</v>
      </c>
      <c r="L396" s="47">
        <f>OUTST!P528</f>
        <v>87</v>
      </c>
      <c r="M396" s="47">
        <f>OUTST!Q528</f>
        <v>83</v>
      </c>
      <c r="N396" s="47">
        <f>OUTST!R528</f>
        <v>8</v>
      </c>
      <c r="O396" s="47">
        <f>OUTST!S528</f>
        <v>5</v>
      </c>
      <c r="P396" s="47">
        <f>OUTST!T528</f>
        <v>1</v>
      </c>
      <c r="Q396" s="47">
        <f>OUTST!U528</f>
        <v>1</v>
      </c>
      <c r="R396" s="47">
        <f>OUTST!V528</f>
        <v>87</v>
      </c>
      <c r="S396" s="48">
        <f>OUTST!W528</f>
        <v>127</v>
      </c>
      <c r="T396" s="61">
        <f t="shared" si="249"/>
        <v>197</v>
      </c>
      <c r="U396" s="52">
        <f t="shared" si="249"/>
        <v>234</v>
      </c>
      <c r="V396">
        <f>SUM(T396:U396)</f>
        <v>431</v>
      </c>
    </row>
    <row r="397" spans="1:22" x14ac:dyDescent="0.2">
      <c r="A397" s="74" t="s">
        <v>118</v>
      </c>
      <c r="B397" s="57">
        <f>REGIN!F221</f>
        <v>0</v>
      </c>
      <c r="C397" s="54">
        <f>REGIN!G221</f>
        <v>0</v>
      </c>
      <c r="D397" s="54">
        <f>REGIN!H221</f>
        <v>0</v>
      </c>
      <c r="E397" s="54">
        <f>REGIN!I221</f>
        <v>0</v>
      </c>
      <c r="F397" s="54">
        <f>REGIN!J221</f>
        <v>1</v>
      </c>
      <c r="G397" s="54">
        <f>REGIN!K221</f>
        <v>1</v>
      </c>
      <c r="H397" s="54">
        <f>REGIN!L221</f>
        <v>0</v>
      </c>
      <c r="I397" s="54">
        <f>REGIN!M221</f>
        <v>0</v>
      </c>
      <c r="J397" s="54">
        <f>REGIN!N221</f>
        <v>0</v>
      </c>
      <c r="K397" s="54">
        <f>REGIN!O221</f>
        <v>0</v>
      </c>
      <c r="L397" s="54">
        <f>REGIN!P221</f>
        <v>0</v>
      </c>
      <c r="M397" s="54">
        <f>REGIN!Q221</f>
        <v>0</v>
      </c>
      <c r="N397" s="54">
        <f>REGIN!R221</f>
        <v>0</v>
      </c>
      <c r="O397" s="54">
        <f>REGIN!S221</f>
        <v>1</v>
      </c>
      <c r="P397" s="54">
        <f>REGIN!T221</f>
        <v>0</v>
      </c>
      <c r="Q397" s="54">
        <f>REGIN!U221</f>
        <v>0</v>
      </c>
      <c r="R397" s="54">
        <f>REGIN!V221</f>
        <v>6</v>
      </c>
      <c r="S397" s="60">
        <f>REGIN!W221</f>
        <v>2</v>
      </c>
      <c r="T397" s="62">
        <f t="shared" si="249"/>
        <v>7</v>
      </c>
      <c r="U397" s="55">
        <f t="shared" si="249"/>
        <v>4</v>
      </c>
      <c r="V397">
        <f>SUM(T397:U397)</f>
        <v>11</v>
      </c>
    </row>
    <row r="398" spans="1:22" x14ac:dyDescent="0.2">
      <c r="A398" s="3" t="s">
        <v>0</v>
      </c>
      <c r="B398">
        <f t="shared" ref="B398:V398" si="250">SUM(B395:B397)</f>
        <v>1</v>
      </c>
      <c r="C398">
        <f t="shared" si="250"/>
        <v>1</v>
      </c>
      <c r="D398">
        <f t="shared" si="250"/>
        <v>2</v>
      </c>
      <c r="E398">
        <f t="shared" si="250"/>
        <v>1</v>
      </c>
      <c r="F398">
        <f t="shared" si="250"/>
        <v>14</v>
      </c>
      <c r="G398">
        <f t="shared" si="250"/>
        <v>12</v>
      </c>
      <c r="H398">
        <f t="shared" si="250"/>
        <v>6</v>
      </c>
      <c r="I398">
        <f t="shared" si="250"/>
        <v>14</v>
      </c>
      <c r="J398">
        <f t="shared" si="250"/>
        <v>4</v>
      </c>
      <c r="K398">
        <f t="shared" si="250"/>
        <v>7</v>
      </c>
      <c r="L398">
        <f t="shared" si="250"/>
        <v>87</v>
      </c>
      <c r="M398">
        <f t="shared" si="250"/>
        <v>83</v>
      </c>
      <c r="N398">
        <f t="shared" si="250"/>
        <v>16</v>
      </c>
      <c r="O398">
        <f t="shared" si="250"/>
        <v>19</v>
      </c>
      <c r="P398">
        <f t="shared" si="250"/>
        <v>1</v>
      </c>
      <c r="Q398">
        <f t="shared" si="250"/>
        <v>1</v>
      </c>
      <c r="R398">
        <f t="shared" si="250"/>
        <v>171</v>
      </c>
      <c r="S398">
        <f t="shared" si="250"/>
        <v>247</v>
      </c>
      <c r="T398">
        <f t="shared" si="250"/>
        <v>302</v>
      </c>
      <c r="U398">
        <f t="shared" si="250"/>
        <v>385</v>
      </c>
      <c r="V398">
        <f t="shared" si="250"/>
        <v>687</v>
      </c>
    </row>
    <row r="401" spans="1:22" x14ac:dyDescent="0.2">
      <c r="A401" s="68" t="s">
        <v>111</v>
      </c>
      <c r="B401" s="174" t="s">
        <v>85</v>
      </c>
      <c r="C401" s="173"/>
      <c r="D401" s="174" t="s">
        <v>86</v>
      </c>
      <c r="E401" s="175"/>
      <c r="F401" s="172" t="s">
        <v>87</v>
      </c>
      <c r="G401" s="173"/>
      <c r="H401" s="174" t="s">
        <v>88</v>
      </c>
      <c r="I401" s="175"/>
      <c r="J401" s="172" t="s">
        <v>4</v>
      </c>
      <c r="K401" s="173"/>
      <c r="L401" s="174" t="s">
        <v>89</v>
      </c>
      <c r="M401" s="175"/>
      <c r="N401" s="170" t="s">
        <v>90</v>
      </c>
      <c r="O401" s="171"/>
      <c r="P401" s="170" t="s">
        <v>91</v>
      </c>
      <c r="Q401" s="171"/>
      <c r="R401" s="172" t="s">
        <v>92</v>
      </c>
      <c r="S401" s="173"/>
      <c r="T401" s="174" t="s">
        <v>9</v>
      </c>
      <c r="U401" s="175"/>
    </row>
    <row r="402" spans="1:22" x14ac:dyDescent="0.2">
      <c r="A402" s="9"/>
      <c r="B402" s="4" t="s">
        <v>1</v>
      </c>
      <c r="C402" s="6" t="s">
        <v>2</v>
      </c>
      <c r="D402" s="4" t="s">
        <v>1</v>
      </c>
      <c r="E402" s="5" t="s">
        <v>2</v>
      </c>
      <c r="F402" s="7" t="s">
        <v>1</v>
      </c>
      <c r="G402" s="6" t="s">
        <v>2</v>
      </c>
      <c r="H402" s="4" t="s">
        <v>1</v>
      </c>
      <c r="I402" s="5" t="s">
        <v>2</v>
      </c>
      <c r="J402" s="7" t="s">
        <v>1</v>
      </c>
      <c r="K402" s="6" t="s">
        <v>2</v>
      </c>
      <c r="L402" s="4" t="s">
        <v>1</v>
      </c>
      <c r="M402" s="5" t="s">
        <v>2</v>
      </c>
      <c r="N402" s="4" t="s">
        <v>1</v>
      </c>
      <c r="O402" s="5" t="s">
        <v>2</v>
      </c>
      <c r="P402" s="4" t="s">
        <v>1</v>
      </c>
      <c r="Q402" s="5" t="s">
        <v>2</v>
      </c>
      <c r="R402" s="7" t="s">
        <v>1</v>
      </c>
      <c r="S402" s="6" t="s">
        <v>2</v>
      </c>
      <c r="T402" s="4" t="s">
        <v>1</v>
      </c>
      <c r="U402" s="5" t="s">
        <v>2</v>
      </c>
      <c r="V402" s="10" t="s">
        <v>0</v>
      </c>
    </row>
    <row r="403" spans="1:22" x14ac:dyDescent="0.2">
      <c r="A403" s="76" t="s">
        <v>65</v>
      </c>
      <c r="B403" s="19">
        <f>Fresh!F322</f>
        <v>2</v>
      </c>
      <c r="C403" s="13">
        <f>Fresh!G322</f>
        <v>2</v>
      </c>
      <c r="D403" s="13">
        <f>Fresh!H322</f>
        <v>0</v>
      </c>
      <c r="E403" s="13">
        <f>Fresh!I322</f>
        <v>0</v>
      </c>
      <c r="F403" s="13">
        <f>Fresh!J322</f>
        <v>3</v>
      </c>
      <c r="G403" s="13">
        <f>Fresh!K322</f>
        <v>8</v>
      </c>
      <c r="H403" s="13">
        <f>Fresh!L322</f>
        <v>1</v>
      </c>
      <c r="I403" s="13">
        <f>Fresh!M322</f>
        <v>3</v>
      </c>
      <c r="J403" s="13">
        <f>Fresh!N322</f>
        <v>4</v>
      </c>
      <c r="K403" s="13">
        <f>Fresh!O322</f>
        <v>6</v>
      </c>
      <c r="L403" s="13">
        <f>Fresh!P322</f>
        <v>3</v>
      </c>
      <c r="M403" s="13">
        <f>Fresh!Q322</f>
        <v>4</v>
      </c>
      <c r="N403" s="13">
        <f>Fresh!R322</f>
        <v>1</v>
      </c>
      <c r="O403" s="13">
        <f>Fresh!S322</f>
        <v>3</v>
      </c>
      <c r="P403" s="13">
        <f>Fresh!T322</f>
        <v>0</v>
      </c>
      <c r="Q403" s="13">
        <f>Fresh!U322</f>
        <v>0</v>
      </c>
      <c r="R403" s="13">
        <f>Fresh!V322</f>
        <v>30</v>
      </c>
      <c r="S403" s="13">
        <f>Fresh!W322</f>
        <v>78</v>
      </c>
      <c r="T403" s="19">
        <f t="shared" ref="T403:U406" si="251">B403+D403+F403+H403+J403+L403+N403+P403+R403</f>
        <v>44</v>
      </c>
      <c r="U403" s="50">
        <f t="shared" si="251"/>
        <v>104</v>
      </c>
      <c r="V403">
        <f>SUM(T403:U403)</f>
        <v>148</v>
      </c>
    </row>
    <row r="404" spans="1:22" x14ac:dyDescent="0.2">
      <c r="A404" s="77" t="s">
        <v>66</v>
      </c>
      <c r="B404" s="61">
        <f>Soph!F323</f>
        <v>1</v>
      </c>
      <c r="C404" s="47">
        <f>Soph!G323</f>
        <v>3</v>
      </c>
      <c r="D404" s="47">
        <f>Soph!H323</f>
        <v>0</v>
      </c>
      <c r="E404" s="47">
        <f>Soph!I323</f>
        <v>0</v>
      </c>
      <c r="F404" s="47">
        <f>Soph!J323</f>
        <v>0</v>
      </c>
      <c r="G404" s="47">
        <f>Soph!K323</f>
        <v>8</v>
      </c>
      <c r="H404" s="47">
        <f>Soph!L323</f>
        <v>0</v>
      </c>
      <c r="I404" s="47">
        <f>Soph!M323</f>
        <v>1</v>
      </c>
      <c r="J404" s="47">
        <f>Soph!N323</f>
        <v>4</v>
      </c>
      <c r="K404" s="47">
        <f>Soph!O323</f>
        <v>5</v>
      </c>
      <c r="L404" s="47">
        <f>Soph!P323</f>
        <v>1</v>
      </c>
      <c r="M404" s="47">
        <f>Soph!Q323</f>
        <v>5</v>
      </c>
      <c r="N404" s="47">
        <f>Soph!R323</f>
        <v>1</v>
      </c>
      <c r="O404" s="47">
        <f>Soph!S323</f>
        <v>4</v>
      </c>
      <c r="P404" s="47">
        <f>Soph!T323</f>
        <v>0</v>
      </c>
      <c r="Q404" s="47">
        <f>Soph!U323</f>
        <v>0</v>
      </c>
      <c r="R404" s="47">
        <f>Soph!V323</f>
        <v>36</v>
      </c>
      <c r="S404" s="47">
        <f>Soph!W323</f>
        <v>54</v>
      </c>
      <c r="T404" s="61">
        <f t="shared" si="251"/>
        <v>43</v>
      </c>
      <c r="U404" s="52">
        <f t="shared" si="251"/>
        <v>80</v>
      </c>
      <c r="V404">
        <f>SUM(T404:U404)</f>
        <v>123</v>
      </c>
    </row>
    <row r="405" spans="1:22" x14ac:dyDescent="0.2">
      <c r="A405" s="73" t="s">
        <v>67</v>
      </c>
      <c r="B405" s="61">
        <f>Junior!F344</f>
        <v>0</v>
      </c>
      <c r="C405" s="47">
        <f>Junior!G344</f>
        <v>1</v>
      </c>
      <c r="D405" s="47">
        <f>Junior!H344</f>
        <v>0</v>
      </c>
      <c r="E405" s="47">
        <f>Junior!I344</f>
        <v>0</v>
      </c>
      <c r="F405" s="47">
        <f>Junior!J344</f>
        <v>3</v>
      </c>
      <c r="G405" s="47">
        <f>Junior!K344</f>
        <v>6</v>
      </c>
      <c r="H405" s="47">
        <f>Junior!L344</f>
        <v>0</v>
      </c>
      <c r="I405" s="47">
        <f>Junior!M344</f>
        <v>0</v>
      </c>
      <c r="J405" s="47">
        <f>Junior!N344</f>
        <v>2</v>
      </c>
      <c r="K405" s="47">
        <f>Junior!O344</f>
        <v>5</v>
      </c>
      <c r="L405" s="47">
        <f>Junior!P344</f>
        <v>1</v>
      </c>
      <c r="M405" s="47">
        <f>Junior!Q344</f>
        <v>1</v>
      </c>
      <c r="N405" s="47">
        <f>Junior!R344</f>
        <v>1</v>
      </c>
      <c r="O405" s="47">
        <f>Junior!S344</f>
        <v>4</v>
      </c>
      <c r="P405" s="47">
        <f>Junior!T344</f>
        <v>0</v>
      </c>
      <c r="Q405" s="47">
        <f>Junior!U344</f>
        <v>0</v>
      </c>
      <c r="R405" s="47">
        <f>Junior!V344</f>
        <v>21</v>
      </c>
      <c r="S405" s="47">
        <f>Junior!W344</f>
        <v>65</v>
      </c>
      <c r="T405" s="61">
        <f t="shared" si="251"/>
        <v>28</v>
      </c>
      <c r="U405" s="52">
        <f t="shared" si="251"/>
        <v>82</v>
      </c>
      <c r="V405">
        <f>SUM(T405:U405)</f>
        <v>110</v>
      </c>
    </row>
    <row r="406" spans="1:22" x14ac:dyDescent="0.2">
      <c r="A406" s="74" t="s">
        <v>73</v>
      </c>
      <c r="B406" s="62">
        <f>Senior!F318</f>
        <v>3</v>
      </c>
      <c r="C406" s="54">
        <f>Senior!G318</f>
        <v>6</v>
      </c>
      <c r="D406" s="54">
        <f>Senior!H318</f>
        <v>0</v>
      </c>
      <c r="E406" s="54">
        <f>Senior!I318</f>
        <v>0</v>
      </c>
      <c r="F406" s="54">
        <f>Senior!J318</f>
        <v>13</v>
      </c>
      <c r="G406" s="54">
        <f>Senior!K318</f>
        <v>20</v>
      </c>
      <c r="H406" s="54">
        <f>Senior!L318</f>
        <v>0</v>
      </c>
      <c r="I406" s="54">
        <f>Senior!M318</f>
        <v>5</v>
      </c>
      <c r="J406" s="54">
        <f>Senior!N318</f>
        <v>9</v>
      </c>
      <c r="K406" s="54">
        <f>Senior!O318</f>
        <v>8</v>
      </c>
      <c r="L406" s="54">
        <f>Senior!P318</f>
        <v>9</v>
      </c>
      <c r="M406" s="54">
        <f>Senior!Q318</f>
        <v>14</v>
      </c>
      <c r="N406" s="54">
        <f>Senior!R318</f>
        <v>11</v>
      </c>
      <c r="O406" s="54">
        <f>Senior!S318</f>
        <v>14</v>
      </c>
      <c r="P406" s="54">
        <f>Senior!T318</f>
        <v>0</v>
      </c>
      <c r="Q406" s="54">
        <f>Senior!U318</f>
        <v>0</v>
      </c>
      <c r="R406" s="54">
        <f>Senior!V318</f>
        <v>86</v>
      </c>
      <c r="S406" s="54">
        <f>Senior!W318</f>
        <v>197</v>
      </c>
      <c r="T406" s="62">
        <f t="shared" si="251"/>
        <v>131</v>
      </c>
      <c r="U406" s="55">
        <f t="shared" si="251"/>
        <v>264</v>
      </c>
      <c r="V406">
        <f>SUM(T406:U406)</f>
        <v>395</v>
      </c>
    </row>
    <row r="407" spans="1:22" x14ac:dyDescent="0.2">
      <c r="A407" s="3" t="s">
        <v>0</v>
      </c>
      <c r="B407">
        <f t="shared" ref="B407:V407" si="252">SUM(B403:B406)</f>
        <v>6</v>
      </c>
      <c r="C407">
        <f t="shared" si="252"/>
        <v>12</v>
      </c>
      <c r="D407">
        <f t="shared" si="252"/>
        <v>0</v>
      </c>
      <c r="E407">
        <f t="shared" si="252"/>
        <v>0</v>
      </c>
      <c r="F407">
        <f t="shared" si="252"/>
        <v>19</v>
      </c>
      <c r="G407">
        <f t="shared" si="252"/>
        <v>42</v>
      </c>
      <c r="H407">
        <f t="shared" ref="H407:M407" si="253">SUM(H403:H406)</f>
        <v>1</v>
      </c>
      <c r="I407">
        <f t="shared" si="253"/>
        <v>9</v>
      </c>
      <c r="J407">
        <f t="shared" si="253"/>
        <v>19</v>
      </c>
      <c r="K407">
        <f t="shared" si="253"/>
        <v>24</v>
      </c>
      <c r="L407">
        <f t="shared" si="253"/>
        <v>14</v>
      </c>
      <c r="M407">
        <f t="shared" si="253"/>
        <v>24</v>
      </c>
      <c r="N407">
        <f t="shared" si="252"/>
        <v>14</v>
      </c>
      <c r="O407">
        <f t="shared" si="252"/>
        <v>25</v>
      </c>
      <c r="P407">
        <f t="shared" si="252"/>
        <v>0</v>
      </c>
      <c r="Q407">
        <f t="shared" si="252"/>
        <v>0</v>
      </c>
      <c r="R407">
        <f t="shared" si="252"/>
        <v>173</v>
      </c>
      <c r="S407">
        <f t="shared" si="252"/>
        <v>394</v>
      </c>
      <c r="T407">
        <f t="shared" si="252"/>
        <v>246</v>
      </c>
      <c r="U407">
        <f t="shared" si="252"/>
        <v>530</v>
      </c>
      <c r="V407">
        <f t="shared" si="252"/>
        <v>776</v>
      </c>
    </row>
    <row r="409" spans="1:22" x14ac:dyDescent="0.2">
      <c r="A409" s="72" t="s">
        <v>70</v>
      </c>
      <c r="B409" s="19">
        <f>'FT-All'!F571</f>
        <v>6</v>
      </c>
      <c r="C409" s="13">
        <f>'FT-All'!G571</f>
        <v>12</v>
      </c>
      <c r="D409" s="13">
        <f>'FT-All'!H571</f>
        <v>0</v>
      </c>
      <c r="E409" s="13">
        <f>'FT-All'!I571</f>
        <v>0</v>
      </c>
      <c r="F409" s="13">
        <f>'FT-All'!J571</f>
        <v>19</v>
      </c>
      <c r="G409" s="13">
        <f>'FT-All'!K571</f>
        <v>41</v>
      </c>
      <c r="H409" s="13">
        <f>'FT-All'!L571</f>
        <v>1</v>
      </c>
      <c r="I409" s="13">
        <f>'FT-All'!M571</f>
        <v>9</v>
      </c>
      <c r="J409" s="13">
        <f>'FT-All'!N571</f>
        <v>19</v>
      </c>
      <c r="K409" s="13">
        <f>'FT-All'!O571</f>
        <v>23</v>
      </c>
      <c r="L409" s="13">
        <f>'FT-All'!P571</f>
        <v>14</v>
      </c>
      <c r="M409" s="13">
        <f>'FT-All'!Q571</f>
        <v>24</v>
      </c>
      <c r="N409" s="13">
        <f>'FT-All'!R571</f>
        <v>14</v>
      </c>
      <c r="O409" s="13">
        <f>'FT-All'!S571</f>
        <v>25</v>
      </c>
      <c r="P409" s="13">
        <f>'FT-All'!T571</f>
        <v>0</v>
      </c>
      <c r="Q409" s="13">
        <f>'FT-All'!U571</f>
        <v>0</v>
      </c>
      <c r="R409" s="13">
        <f>'FT-All'!V571</f>
        <v>173</v>
      </c>
      <c r="S409" s="13">
        <f>'FT-All'!W571</f>
        <v>392</v>
      </c>
      <c r="T409" s="19">
        <f>B409+D409+F409+H409+J409+L409+N409+P409+R409</f>
        <v>246</v>
      </c>
      <c r="U409" s="50">
        <f>C409+E409+G409+I409+K409+M409+O409+Q409+S409</f>
        <v>526</v>
      </c>
      <c r="V409">
        <f>SUM(T409:U409)</f>
        <v>772</v>
      </c>
    </row>
    <row r="410" spans="1:22" x14ac:dyDescent="0.2">
      <c r="A410" s="74" t="s">
        <v>71</v>
      </c>
      <c r="B410" s="62">
        <f>'PT-All'!F479</f>
        <v>0</v>
      </c>
      <c r="C410" s="54">
        <f>'PT-All'!G479</f>
        <v>0</v>
      </c>
      <c r="D410" s="54">
        <f>'PT-All'!H479</f>
        <v>0</v>
      </c>
      <c r="E410" s="54">
        <f>'PT-All'!I479</f>
        <v>0</v>
      </c>
      <c r="F410" s="54">
        <f>'PT-All'!J479</f>
        <v>0</v>
      </c>
      <c r="G410" s="54">
        <f>'PT-All'!K479</f>
        <v>1</v>
      </c>
      <c r="H410" s="54">
        <f>'PT-All'!L479</f>
        <v>0</v>
      </c>
      <c r="I410" s="54">
        <f>'PT-All'!M479</f>
        <v>0</v>
      </c>
      <c r="J410" s="54">
        <f>'PT-All'!N479</f>
        <v>0</v>
      </c>
      <c r="K410" s="54">
        <f>'PT-All'!O479</f>
        <v>1</v>
      </c>
      <c r="L410" s="54">
        <f>'PT-All'!P479</f>
        <v>0</v>
      </c>
      <c r="M410" s="54">
        <f>'PT-All'!Q479</f>
        <v>0</v>
      </c>
      <c r="N410" s="54">
        <f>'PT-All'!R479</f>
        <v>0</v>
      </c>
      <c r="O410" s="54">
        <f>'PT-All'!S479</f>
        <v>0</v>
      </c>
      <c r="P410" s="54">
        <f>'PT-All'!T479</f>
        <v>0</v>
      </c>
      <c r="Q410" s="54">
        <f>'PT-All'!U479</f>
        <v>0</v>
      </c>
      <c r="R410" s="54">
        <f>'PT-All'!V479</f>
        <v>0</v>
      </c>
      <c r="S410" s="54">
        <f>'PT-All'!W479</f>
        <v>2</v>
      </c>
      <c r="T410" s="62">
        <f>B410+D410+F410+H410+J410+L410+N410+P410+R410</f>
        <v>0</v>
      </c>
      <c r="U410" s="55">
        <f>C410+E410+G410+I410+K410+M410+O410+Q410+S410</f>
        <v>4</v>
      </c>
      <c r="V410">
        <f>SUM(T410:U410)</f>
        <v>4</v>
      </c>
    </row>
    <row r="411" spans="1:22" x14ac:dyDescent="0.2">
      <c r="A411" s="3" t="s">
        <v>0</v>
      </c>
      <c r="B411">
        <f t="shared" ref="B411:V411" si="254">SUM(B409:B410)</f>
        <v>6</v>
      </c>
      <c r="C411">
        <f t="shared" si="254"/>
        <v>12</v>
      </c>
      <c r="D411">
        <f t="shared" si="254"/>
        <v>0</v>
      </c>
      <c r="E411">
        <f t="shared" si="254"/>
        <v>0</v>
      </c>
      <c r="F411">
        <f t="shared" si="254"/>
        <v>19</v>
      </c>
      <c r="G411">
        <f t="shared" si="254"/>
        <v>42</v>
      </c>
      <c r="H411">
        <f t="shared" ref="H411:M411" si="255">SUM(H409:H410)</f>
        <v>1</v>
      </c>
      <c r="I411">
        <f t="shared" si="255"/>
        <v>9</v>
      </c>
      <c r="J411">
        <f t="shared" si="255"/>
        <v>19</v>
      </c>
      <c r="K411">
        <f t="shared" si="255"/>
        <v>24</v>
      </c>
      <c r="L411">
        <f t="shared" si="255"/>
        <v>14</v>
      </c>
      <c r="M411">
        <f t="shared" si="255"/>
        <v>24</v>
      </c>
      <c r="N411">
        <f t="shared" si="254"/>
        <v>14</v>
      </c>
      <c r="O411">
        <f t="shared" si="254"/>
        <v>25</v>
      </c>
      <c r="P411">
        <f t="shared" si="254"/>
        <v>0</v>
      </c>
      <c r="Q411">
        <f t="shared" si="254"/>
        <v>0</v>
      </c>
      <c r="R411">
        <f t="shared" si="254"/>
        <v>173</v>
      </c>
      <c r="S411">
        <f t="shared" si="254"/>
        <v>394</v>
      </c>
      <c r="T411">
        <f t="shared" si="254"/>
        <v>246</v>
      </c>
      <c r="U411">
        <f t="shared" si="254"/>
        <v>530</v>
      </c>
      <c r="V411">
        <f t="shared" si="254"/>
        <v>776</v>
      </c>
    </row>
    <row r="413" spans="1:22" x14ac:dyDescent="0.2">
      <c r="A413" s="72" t="s">
        <v>116</v>
      </c>
      <c r="B413" s="21">
        <f>INSTA!F554</f>
        <v>3</v>
      </c>
      <c r="C413" s="13">
        <f>INSTA!G554</f>
        <v>3</v>
      </c>
      <c r="D413" s="13">
        <f>INSTA!H554</f>
        <v>0</v>
      </c>
      <c r="E413" s="13">
        <f>INSTA!I554</f>
        <v>0</v>
      </c>
      <c r="F413" s="13">
        <f>INSTA!J554</f>
        <v>6</v>
      </c>
      <c r="G413" s="13">
        <f>INSTA!K554</f>
        <v>11</v>
      </c>
      <c r="H413" s="13">
        <f>INSTA!L554</f>
        <v>0</v>
      </c>
      <c r="I413" s="13">
        <f>INSTA!M554</f>
        <v>6</v>
      </c>
      <c r="J413" s="13">
        <f>INSTA!N554</f>
        <v>8</v>
      </c>
      <c r="K413" s="13">
        <f>INSTA!O554</f>
        <v>9</v>
      </c>
      <c r="L413" s="13">
        <f>INSTA!P554</f>
        <v>0</v>
      </c>
      <c r="M413" s="13">
        <f>INSTA!Q554</f>
        <v>0</v>
      </c>
      <c r="N413" s="13">
        <f>INSTA!R554</f>
        <v>5</v>
      </c>
      <c r="O413" s="13">
        <f>INSTA!S554</f>
        <v>7</v>
      </c>
      <c r="P413" s="13">
        <f>INSTA!T554</f>
        <v>0</v>
      </c>
      <c r="Q413" s="13">
        <f>INSTA!U554</f>
        <v>0</v>
      </c>
      <c r="R413" s="13">
        <f>INSTA!V554</f>
        <v>56</v>
      </c>
      <c r="S413" s="15">
        <f>INSTA!W554</f>
        <v>116</v>
      </c>
      <c r="T413" s="19">
        <f t="shared" ref="T413:U415" si="256">B413+D413+F413+H413+J413+L413+N413+P413+R413</f>
        <v>78</v>
      </c>
      <c r="U413" s="50">
        <f t="shared" si="256"/>
        <v>152</v>
      </c>
      <c r="V413">
        <f>SUM(T413:U413)</f>
        <v>230</v>
      </c>
    </row>
    <row r="414" spans="1:22" x14ac:dyDescent="0.2">
      <c r="A414" s="73" t="s">
        <v>117</v>
      </c>
      <c r="B414" s="56">
        <f>OUTST!F531</f>
        <v>3</v>
      </c>
      <c r="C414" s="47">
        <f>OUTST!G531</f>
        <v>9</v>
      </c>
      <c r="D414" s="47">
        <f>OUTST!H531</f>
        <v>0</v>
      </c>
      <c r="E414" s="47">
        <f>OUTST!I531</f>
        <v>0</v>
      </c>
      <c r="F414" s="47">
        <f>OUTST!J531</f>
        <v>9</v>
      </c>
      <c r="G414" s="47">
        <f>OUTST!K531</f>
        <v>29</v>
      </c>
      <c r="H414" s="47">
        <f>OUTST!L531</f>
        <v>1</v>
      </c>
      <c r="I414" s="47">
        <f>OUTST!M531</f>
        <v>3</v>
      </c>
      <c r="J414" s="47">
        <f>OUTST!N531</f>
        <v>9</v>
      </c>
      <c r="K414" s="47">
        <f>OUTST!O531</f>
        <v>15</v>
      </c>
      <c r="L414" s="47">
        <f>OUTST!P531</f>
        <v>14</v>
      </c>
      <c r="M414" s="47">
        <f>OUTST!Q531</f>
        <v>24</v>
      </c>
      <c r="N414" s="47">
        <f>OUTST!R531</f>
        <v>4</v>
      </c>
      <c r="O414" s="47">
        <f>OUTST!S531</f>
        <v>16</v>
      </c>
      <c r="P414" s="47">
        <f>OUTST!T531</f>
        <v>0</v>
      </c>
      <c r="Q414" s="47">
        <f>OUTST!U531</f>
        <v>0</v>
      </c>
      <c r="R414" s="47">
        <f>OUTST!V531</f>
        <v>93</v>
      </c>
      <c r="S414" s="48">
        <f>OUTST!W531</f>
        <v>226</v>
      </c>
      <c r="T414" s="61">
        <f t="shared" si="256"/>
        <v>133</v>
      </c>
      <c r="U414" s="52">
        <f t="shared" si="256"/>
        <v>322</v>
      </c>
      <c r="V414">
        <f>SUM(T414:U414)</f>
        <v>455</v>
      </c>
    </row>
    <row r="415" spans="1:22" x14ac:dyDescent="0.2">
      <c r="A415" s="74" t="s">
        <v>118</v>
      </c>
      <c r="B415" s="57">
        <f>REGIN!F224</f>
        <v>0</v>
      </c>
      <c r="C415" s="54">
        <f>REGIN!G224</f>
        <v>0</v>
      </c>
      <c r="D415" s="54">
        <f>REGIN!H224</f>
        <v>0</v>
      </c>
      <c r="E415" s="54">
        <f>REGIN!I224</f>
        <v>0</v>
      </c>
      <c r="F415" s="54">
        <f>REGIN!J224</f>
        <v>4</v>
      </c>
      <c r="G415" s="54">
        <f>REGIN!K224</f>
        <v>2</v>
      </c>
      <c r="H415" s="54">
        <f>REGIN!L224</f>
        <v>0</v>
      </c>
      <c r="I415" s="54">
        <f>REGIN!M224</f>
        <v>0</v>
      </c>
      <c r="J415" s="54">
        <f>REGIN!N224</f>
        <v>2</v>
      </c>
      <c r="K415" s="54">
        <f>REGIN!O224</f>
        <v>0</v>
      </c>
      <c r="L415" s="54">
        <f>REGIN!P224</f>
        <v>0</v>
      </c>
      <c r="M415" s="54">
        <f>REGIN!Q224</f>
        <v>0</v>
      </c>
      <c r="N415" s="54">
        <f>REGIN!R224</f>
        <v>5</v>
      </c>
      <c r="O415" s="54">
        <f>REGIN!S224</f>
        <v>2</v>
      </c>
      <c r="P415" s="54">
        <f>REGIN!T224</f>
        <v>0</v>
      </c>
      <c r="Q415" s="54">
        <f>REGIN!U224</f>
        <v>0</v>
      </c>
      <c r="R415" s="54">
        <f>REGIN!V224</f>
        <v>24</v>
      </c>
      <c r="S415" s="60">
        <f>REGIN!W224</f>
        <v>52</v>
      </c>
      <c r="T415" s="62">
        <f t="shared" si="256"/>
        <v>35</v>
      </c>
      <c r="U415" s="55">
        <f t="shared" si="256"/>
        <v>56</v>
      </c>
      <c r="V415">
        <f>SUM(T415:U415)</f>
        <v>91</v>
      </c>
    </row>
    <row r="416" spans="1:22" x14ac:dyDescent="0.2">
      <c r="A416" s="3" t="s">
        <v>0</v>
      </c>
      <c r="B416">
        <f t="shared" ref="B416:V416" si="257">SUM(B413:B415)</f>
        <v>6</v>
      </c>
      <c r="C416">
        <f t="shared" si="257"/>
        <v>12</v>
      </c>
      <c r="D416">
        <f t="shared" si="257"/>
        <v>0</v>
      </c>
      <c r="E416">
        <f t="shared" si="257"/>
        <v>0</v>
      </c>
      <c r="F416">
        <f t="shared" si="257"/>
        <v>19</v>
      </c>
      <c r="G416">
        <f t="shared" si="257"/>
        <v>42</v>
      </c>
      <c r="H416">
        <f t="shared" si="257"/>
        <v>1</v>
      </c>
      <c r="I416">
        <f t="shared" si="257"/>
        <v>9</v>
      </c>
      <c r="J416">
        <f t="shared" si="257"/>
        <v>19</v>
      </c>
      <c r="K416">
        <f t="shared" si="257"/>
        <v>24</v>
      </c>
      <c r="L416">
        <f t="shared" si="257"/>
        <v>14</v>
      </c>
      <c r="M416">
        <f t="shared" si="257"/>
        <v>24</v>
      </c>
      <c r="N416">
        <f t="shared" si="257"/>
        <v>14</v>
      </c>
      <c r="O416">
        <f t="shared" si="257"/>
        <v>25</v>
      </c>
      <c r="P416">
        <f t="shared" si="257"/>
        <v>0</v>
      </c>
      <c r="Q416">
        <f t="shared" si="257"/>
        <v>0</v>
      </c>
      <c r="R416">
        <f t="shared" si="257"/>
        <v>173</v>
      </c>
      <c r="S416">
        <f t="shared" si="257"/>
        <v>394</v>
      </c>
      <c r="T416">
        <f t="shared" si="257"/>
        <v>246</v>
      </c>
      <c r="U416">
        <f t="shared" si="257"/>
        <v>530</v>
      </c>
      <c r="V416">
        <f t="shared" si="257"/>
        <v>776</v>
      </c>
    </row>
    <row r="419" spans="1:22" x14ac:dyDescent="0.2">
      <c r="A419" s="68" t="s">
        <v>82</v>
      </c>
      <c r="B419" s="174" t="s">
        <v>85</v>
      </c>
      <c r="C419" s="173"/>
      <c r="D419" s="174" t="s">
        <v>86</v>
      </c>
      <c r="E419" s="175"/>
      <c r="F419" s="172" t="s">
        <v>87</v>
      </c>
      <c r="G419" s="173"/>
      <c r="H419" s="174" t="s">
        <v>88</v>
      </c>
      <c r="I419" s="175"/>
      <c r="J419" s="172" t="s">
        <v>4</v>
      </c>
      <c r="K419" s="173"/>
      <c r="L419" s="174" t="s">
        <v>89</v>
      </c>
      <c r="M419" s="175"/>
      <c r="N419" s="170" t="s">
        <v>90</v>
      </c>
      <c r="O419" s="171"/>
      <c r="P419" s="170" t="s">
        <v>91</v>
      </c>
      <c r="Q419" s="171"/>
      <c r="R419" s="172" t="s">
        <v>92</v>
      </c>
      <c r="S419" s="173"/>
      <c r="T419" s="174" t="s">
        <v>9</v>
      </c>
      <c r="U419" s="175"/>
    </row>
    <row r="420" spans="1:22" x14ac:dyDescent="0.2">
      <c r="A420" s="9"/>
      <c r="B420" s="4" t="s">
        <v>1</v>
      </c>
      <c r="C420" s="6" t="s">
        <v>2</v>
      </c>
      <c r="D420" s="4" t="s">
        <v>1</v>
      </c>
      <c r="E420" s="5" t="s">
        <v>2</v>
      </c>
      <c r="F420" s="7" t="s">
        <v>1</v>
      </c>
      <c r="G420" s="6" t="s">
        <v>2</v>
      </c>
      <c r="H420" s="4" t="s">
        <v>1</v>
      </c>
      <c r="I420" s="5" t="s">
        <v>2</v>
      </c>
      <c r="J420" s="7" t="s">
        <v>1</v>
      </c>
      <c r="K420" s="6" t="s">
        <v>2</v>
      </c>
      <c r="L420" s="4" t="s">
        <v>1</v>
      </c>
      <c r="M420" s="5" t="s">
        <v>2</v>
      </c>
      <c r="N420" s="4" t="s">
        <v>1</v>
      </c>
      <c r="O420" s="5" t="s">
        <v>2</v>
      </c>
      <c r="P420" s="4" t="s">
        <v>1</v>
      </c>
      <c r="Q420" s="5" t="s">
        <v>2</v>
      </c>
      <c r="R420" s="7" t="s">
        <v>1</v>
      </c>
      <c r="S420" s="6" t="s">
        <v>2</v>
      </c>
      <c r="T420" s="4" t="s">
        <v>1</v>
      </c>
      <c r="U420" s="5" t="s">
        <v>2</v>
      </c>
      <c r="V420" s="10" t="s">
        <v>0</v>
      </c>
    </row>
    <row r="421" spans="1:22" x14ac:dyDescent="0.2">
      <c r="A421" s="72" t="s">
        <v>77</v>
      </c>
      <c r="B421" s="19">
        <f>B335</f>
        <v>3</v>
      </c>
      <c r="C421" s="13">
        <f t="shared" ref="C421:S421" si="258">C335</f>
        <v>11</v>
      </c>
      <c r="D421" s="13">
        <f t="shared" si="258"/>
        <v>2</v>
      </c>
      <c r="E421" s="13">
        <f t="shared" si="258"/>
        <v>3</v>
      </c>
      <c r="F421" s="13">
        <f t="shared" si="258"/>
        <v>26</v>
      </c>
      <c r="G421" s="13">
        <f t="shared" si="258"/>
        <v>20</v>
      </c>
      <c r="H421" s="13">
        <f t="shared" ref="H421:M421" si="259">H335</f>
        <v>35</v>
      </c>
      <c r="I421" s="13">
        <f t="shared" si="259"/>
        <v>72</v>
      </c>
      <c r="J421" s="13">
        <f t="shared" si="259"/>
        <v>38</v>
      </c>
      <c r="K421" s="13">
        <f t="shared" si="259"/>
        <v>71</v>
      </c>
      <c r="L421" s="13">
        <f t="shared" si="259"/>
        <v>22</v>
      </c>
      <c r="M421" s="13">
        <f t="shared" si="259"/>
        <v>27</v>
      </c>
      <c r="N421" s="13">
        <f t="shared" si="258"/>
        <v>89</v>
      </c>
      <c r="O421" s="13">
        <f t="shared" si="258"/>
        <v>99</v>
      </c>
      <c r="P421" s="13">
        <f t="shared" si="258"/>
        <v>0</v>
      </c>
      <c r="Q421" s="13">
        <f t="shared" si="258"/>
        <v>1</v>
      </c>
      <c r="R421" s="13">
        <f t="shared" si="258"/>
        <v>364</v>
      </c>
      <c r="S421" s="13">
        <f t="shared" si="258"/>
        <v>406</v>
      </c>
      <c r="T421" s="19">
        <f t="shared" ref="T421:T426" si="260">B421+D421+F421+H421+J421+L421+N421+P421+R421</f>
        <v>579</v>
      </c>
      <c r="U421" s="50">
        <f t="shared" ref="U421:U426" si="261">C421+E421+G421+I421+K421+M421+O421+Q421+S421</f>
        <v>710</v>
      </c>
      <c r="V421">
        <f t="shared" ref="V421:V426" si="262">SUM(T421:U421)</f>
        <v>1289</v>
      </c>
    </row>
    <row r="422" spans="1:22" x14ac:dyDescent="0.2">
      <c r="A422" s="73" t="s">
        <v>78</v>
      </c>
      <c r="B422" s="61">
        <f>B353</f>
        <v>170</v>
      </c>
      <c r="C422" s="47">
        <f t="shared" ref="C422:S422" si="263">C353</f>
        <v>255</v>
      </c>
      <c r="D422" s="47">
        <f t="shared" si="263"/>
        <v>8</v>
      </c>
      <c r="E422" s="47">
        <f t="shared" si="263"/>
        <v>20</v>
      </c>
      <c r="F422" s="47">
        <f t="shared" si="263"/>
        <v>222</v>
      </c>
      <c r="G422" s="47">
        <f t="shared" si="263"/>
        <v>279</v>
      </c>
      <c r="H422" s="47">
        <f t="shared" ref="H422:M422" si="264">H353</f>
        <v>368</v>
      </c>
      <c r="I422" s="47">
        <f t="shared" si="264"/>
        <v>435</v>
      </c>
      <c r="J422" s="47">
        <f t="shared" si="264"/>
        <v>643</v>
      </c>
      <c r="K422" s="47">
        <f t="shared" si="264"/>
        <v>949</v>
      </c>
      <c r="L422" s="47">
        <f t="shared" si="264"/>
        <v>115</v>
      </c>
      <c r="M422" s="47">
        <f t="shared" si="264"/>
        <v>116</v>
      </c>
      <c r="N422" s="47">
        <f t="shared" si="263"/>
        <v>307</v>
      </c>
      <c r="O422" s="47">
        <f t="shared" si="263"/>
        <v>346</v>
      </c>
      <c r="P422" s="47">
        <f t="shared" si="263"/>
        <v>2</v>
      </c>
      <c r="Q422" s="47">
        <f t="shared" si="263"/>
        <v>9</v>
      </c>
      <c r="R422" s="47">
        <f t="shared" si="263"/>
        <v>4920</v>
      </c>
      <c r="S422" s="47">
        <f t="shared" si="263"/>
        <v>6427</v>
      </c>
      <c r="T422" s="61">
        <f t="shared" si="260"/>
        <v>6755</v>
      </c>
      <c r="U422" s="52">
        <f t="shared" si="261"/>
        <v>8836</v>
      </c>
      <c r="V422">
        <f t="shared" si="262"/>
        <v>15591</v>
      </c>
    </row>
    <row r="423" spans="1:22" x14ac:dyDescent="0.2">
      <c r="A423" s="73" t="s">
        <v>79</v>
      </c>
      <c r="B423" s="61">
        <f>B369</f>
        <v>0</v>
      </c>
      <c r="C423" s="47">
        <f t="shared" ref="C423:S423" si="265">C369</f>
        <v>0</v>
      </c>
      <c r="D423" s="47">
        <f t="shared" si="265"/>
        <v>0</v>
      </c>
      <c r="E423" s="47">
        <f t="shared" si="265"/>
        <v>0</v>
      </c>
      <c r="F423" s="47">
        <f t="shared" si="265"/>
        <v>0</v>
      </c>
      <c r="G423" s="47">
        <f t="shared" si="265"/>
        <v>2</v>
      </c>
      <c r="H423" s="47">
        <f t="shared" ref="H423:M423" si="266">H369</f>
        <v>0</v>
      </c>
      <c r="I423" s="47">
        <f t="shared" si="266"/>
        <v>4</v>
      </c>
      <c r="J423" s="47">
        <f t="shared" si="266"/>
        <v>3</v>
      </c>
      <c r="K423" s="47">
        <f t="shared" si="266"/>
        <v>2</v>
      </c>
      <c r="L423" s="47">
        <f t="shared" si="266"/>
        <v>4</v>
      </c>
      <c r="M423" s="47">
        <f t="shared" si="266"/>
        <v>3</v>
      </c>
      <c r="N423" s="47">
        <f t="shared" si="265"/>
        <v>3</v>
      </c>
      <c r="O423" s="47">
        <f t="shared" si="265"/>
        <v>5</v>
      </c>
      <c r="P423" s="47">
        <f t="shared" si="265"/>
        <v>1</v>
      </c>
      <c r="Q423" s="47">
        <f t="shared" si="265"/>
        <v>1</v>
      </c>
      <c r="R423" s="47">
        <f t="shared" si="265"/>
        <v>36</v>
      </c>
      <c r="S423" s="47">
        <f t="shared" si="265"/>
        <v>49</v>
      </c>
      <c r="T423" s="61">
        <f t="shared" si="260"/>
        <v>47</v>
      </c>
      <c r="U423" s="52">
        <f t="shared" si="261"/>
        <v>66</v>
      </c>
      <c r="V423">
        <f t="shared" si="262"/>
        <v>113</v>
      </c>
    </row>
    <row r="424" spans="1:22" x14ac:dyDescent="0.2">
      <c r="A424" s="73" t="s">
        <v>80</v>
      </c>
      <c r="B424" s="61">
        <f>B381</f>
        <v>8</v>
      </c>
      <c r="C424" s="47">
        <f t="shared" ref="C424:S424" si="267">C381</f>
        <v>9</v>
      </c>
      <c r="D424" s="47">
        <f t="shared" si="267"/>
        <v>3</v>
      </c>
      <c r="E424" s="47">
        <f t="shared" si="267"/>
        <v>2</v>
      </c>
      <c r="F424" s="47">
        <f t="shared" si="267"/>
        <v>26</v>
      </c>
      <c r="G424" s="47">
        <f t="shared" si="267"/>
        <v>29</v>
      </c>
      <c r="H424" s="47">
        <f t="shared" ref="H424:M424" si="268">H381</f>
        <v>23</v>
      </c>
      <c r="I424" s="47">
        <f t="shared" si="268"/>
        <v>29</v>
      </c>
      <c r="J424" s="47">
        <f t="shared" si="268"/>
        <v>21</v>
      </c>
      <c r="K424" s="47">
        <f t="shared" si="268"/>
        <v>29</v>
      </c>
      <c r="L424" s="47">
        <f t="shared" si="268"/>
        <v>49</v>
      </c>
      <c r="M424" s="47">
        <f t="shared" si="268"/>
        <v>38</v>
      </c>
      <c r="N424" s="47">
        <f t="shared" si="267"/>
        <v>43</v>
      </c>
      <c r="O424" s="47">
        <f t="shared" si="267"/>
        <v>60</v>
      </c>
      <c r="P424" s="47">
        <f t="shared" si="267"/>
        <v>2</v>
      </c>
      <c r="Q424" s="47">
        <f t="shared" si="267"/>
        <v>1</v>
      </c>
      <c r="R424" s="47">
        <f t="shared" si="267"/>
        <v>398</v>
      </c>
      <c r="S424" s="47">
        <f t="shared" si="267"/>
        <v>588</v>
      </c>
      <c r="T424" s="61">
        <f t="shared" si="260"/>
        <v>573</v>
      </c>
      <c r="U424" s="52">
        <f t="shared" si="261"/>
        <v>785</v>
      </c>
      <c r="V424">
        <f t="shared" si="262"/>
        <v>1358</v>
      </c>
    </row>
    <row r="425" spans="1:22" x14ac:dyDescent="0.2">
      <c r="A425" s="73" t="s">
        <v>81</v>
      </c>
      <c r="B425" s="61">
        <f>B393</f>
        <v>1</v>
      </c>
      <c r="C425" s="47">
        <f t="shared" ref="C425:S425" si="269">C393</f>
        <v>1</v>
      </c>
      <c r="D425" s="47">
        <f t="shared" si="269"/>
        <v>2</v>
      </c>
      <c r="E425" s="47">
        <f t="shared" si="269"/>
        <v>1</v>
      </c>
      <c r="F425" s="47">
        <f t="shared" si="269"/>
        <v>14</v>
      </c>
      <c r="G425" s="47">
        <f t="shared" si="269"/>
        <v>12</v>
      </c>
      <c r="H425" s="47">
        <f t="shared" ref="H425:M425" si="270">H393</f>
        <v>6</v>
      </c>
      <c r="I425" s="47">
        <f t="shared" si="270"/>
        <v>14</v>
      </c>
      <c r="J425" s="47">
        <f t="shared" si="270"/>
        <v>4</v>
      </c>
      <c r="K425" s="47">
        <f t="shared" si="270"/>
        <v>7</v>
      </c>
      <c r="L425" s="47">
        <f t="shared" si="270"/>
        <v>87</v>
      </c>
      <c r="M425" s="47">
        <f t="shared" si="270"/>
        <v>83</v>
      </c>
      <c r="N425" s="47">
        <f t="shared" si="269"/>
        <v>16</v>
      </c>
      <c r="O425" s="47">
        <f t="shared" si="269"/>
        <v>19</v>
      </c>
      <c r="P425" s="47">
        <f t="shared" si="269"/>
        <v>1</v>
      </c>
      <c r="Q425" s="47">
        <f t="shared" si="269"/>
        <v>1</v>
      </c>
      <c r="R425" s="47">
        <f t="shared" si="269"/>
        <v>171</v>
      </c>
      <c r="S425" s="47">
        <f t="shared" si="269"/>
        <v>247</v>
      </c>
      <c r="T425" s="61">
        <f t="shared" si="260"/>
        <v>302</v>
      </c>
      <c r="U425" s="52">
        <f t="shared" si="261"/>
        <v>385</v>
      </c>
      <c r="V425">
        <f t="shared" si="262"/>
        <v>687</v>
      </c>
    </row>
    <row r="426" spans="1:22" x14ac:dyDescent="0.2">
      <c r="A426" s="74" t="s">
        <v>112</v>
      </c>
      <c r="B426" s="62">
        <f>B407</f>
        <v>6</v>
      </c>
      <c r="C426" s="54">
        <f t="shared" ref="C426:S426" si="271">C407</f>
        <v>12</v>
      </c>
      <c r="D426" s="54">
        <f t="shared" si="271"/>
        <v>0</v>
      </c>
      <c r="E426" s="54">
        <f t="shared" si="271"/>
        <v>0</v>
      </c>
      <c r="F426" s="54">
        <f t="shared" si="271"/>
        <v>19</v>
      </c>
      <c r="G426" s="54">
        <f t="shared" si="271"/>
        <v>42</v>
      </c>
      <c r="H426" s="54">
        <f t="shared" ref="H426:M426" si="272">H407</f>
        <v>1</v>
      </c>
      <c r="I426" s="54">
        <f t="shared" si="272"/>
        <v>9</v>
      </c>
      <c r="J426" s="54">
        <f t="shared" si="272"/>
        <v>19</v>
      </c>
      <c r="K426" s="54">
        <f t="shared" si="272"/>
        <v>24</v>
      </c>
      <c r="L426" s="54">
        <f t="shared" si="272"/>
        <v>14</v>
      </c>
      <c r="M426" s="54">
        <f t="shared" si="272"/>
        <v>24</v>
      </c>
      <c r="N426" s="54">
        <f t="shared" si="271"/>
        <v>14</v>
      </c>
      <c r="O426" s="54">
        <f t="shared" si="271"/>
        <v>25</v>
      </c>
      <c r="P426" s="54">
        <f t="shared" si="271"/>
        <v>0</v>
      </c>
      <c r="Q426" s="54">
        <f t="shared" si="271"/>
        <v>0</v>
      </c>
      <c r="R426" s="54">
        <f t="shared" si="271"/>
        <v>173</v>
      </c>
      <c r="S426" s="54">
        <f t="shared" si="271"/>
        <v>394</v>
      </c>
      <c r="T426" s="62">
        <f t="shared" si="260"/>
        <v>246</v>
      </c>
      <c r="U426" s="55">
        <f t="shared" si="261"/>
        <v>530</v>
      </c>
      <c r="V426">
        <f t="shared" si="262"/>
        <v>776</v>
      </c>
    </row>
    <row r="427" spans="1:22" x14ac:dyDescent="0.2">
      <c r="A427" s="3" t="s">
        <v>0</v>
      </c>
      <c r="B427">
        <f t="shared" ref="B427:V427" si="273">SUM(B421:B426)</f>
        <v>188</v>
      </c>
      <c r="C427">
        <f t="shared" si="273"/>
        <v>288</v>
      </c>
      <c r="D427">
        <f t="shared" si="273"/>
        <v>15</v>
      </c>
      <c r="E427">
        <f t="shared" si="273"/>
        <v>26</v>
      </c>
      <c r="F427">
        <f t="shared" si="273"/>
        <v>307</v>
      </c>
      <c r="G427">
        <f t="shared" si="273"/>
        <v>384</v>
      </c>
      <c r="H427">
        <f t="shared" ref="H427:M427" si="274">SUM(H421:H426)</f>
        <v>433</v>
      </c>
      <c r="I427">
        <f t="shared" si="274"/>
        <v>563</v>
      </c>
      <c r="J427">
        <f t="shared" si="274"/>
        <v>728</v>
      </c>
      <c r="K427">
        <f t="shared" si="274"/>
        <v>1082</v>
      </c>
      <c r="L427">
        <f t="shared" si="274"/>
        <v>291</v>
      </c>
      <c r="M427">
        <f t="shared" si="274"/>
        <v>291</v>
      </c>
      <c r="N427">
        <f t="shared" si="273"/>
        <v>472</v>
      </c>
      <c r="O427">
        <f t="shared" si="273"/>
        <v>554</v>
      </c>
      <c r="P427">
        <f t="shared" si="273"/>
        <v>6</v>
      </c>
      <c r="Q427">
        <f t="shared" si="273"/>
        <v>13</v>
      </c>
      <c r="R427">
        <f t="shared" si="273"/>
        <v>6062</v>
      </c>
      <c r="S427">
        <f t="shared" si="273"/>
        <v>8111</v>
      </c>
      <c r="T427">
        <f t="shared" si="273"/>
        <v>8502</v>
      </c>
      <c r="U427">
        <f t="shared" si="273"/>
        <v>11312</v>
      </c>
      <c r="V427">
        <f t="shared" si="273"/>
        <v>19814</v>
      </c>
    </row>
    <row r="430" spans="1:22" x14ac:dyDescent="0.2">
      <c r="A430" s="68" t="s">
        <v>83</v>
      </c>
      <c r="B430" s="174" t="s">
        <v>85</v>
      </c>
      <c r="C430" s="173"/>
      <c r="D430" s="174" t="s">
        <v>86</v>
      </c>
      <c r="E430" s="175"/>
      <c r="F430" s="172" t="s">
        <v>87</v>
      </c>
      <c r="G430" s="173"/>
      <c r="H430" s="174" t="s">
        <v>88</v>
      </c>
      <c r="I430" s="175"/>
      <c r="J430" s="172" t="s">
        <v>4</v>
      </c>
      <c r="K430" s="173"/>
      <c r="L430" s="174" t="s">
        <v>89</v>
      </c>
      <c r="M430" s="175"/>
      <c r="N430" s="170" t="s">
        <v>90</v>
      </c>
      <c r="O430" s="171"/>
      <c r="P430" s="170" t="s">
        <v>91</v>
      </c>
      <c r="Q430" s="171"/>
      <c r="R430" s="172" t="s">
        <v>92</v>
      </c>
      <c r="S430" s="173"/>
      <c r="T430" s="174" t="s">
        <v>9</v>
      </c>
      <c r="U430" s="175"/>
    </row>
    <row r="431" spans="1:22" x14ac:dyDescent="0.2">
      <c r="A431" s="9"/>
      <c r="B431" s="4" t="s">
        <v>1</v>
      </c>
      <c r="C431" s="6" t="s">
        <v>2</v>
      </c>
      <c r="D431" s="4" t="s">
        <v>1</v>
      </c>
      <c r="E431" s="5" t="s">
        <v>2</v>
      </c>
      <c r="F431" s="7" t="s">
        <v>1</v>
      </c>
      <c r="G431" s="6" t="s">
        <v>2</v>
      </c>
      <c r="H431" s="4" t="s">
        <v>1</v>
      </c>
      <c r="I431" s="5" t="s">
        <v>2</v>
      </c>
      <c r="J431" s="7" t="s">
        <v>1</v>
      </c>
      <c r="K431" s="6" t="s">
        <v>2</v>
      </c>
      <c r="L431" s="4" t="s">
        <v>1</v>
      </c>
      <c r="M431" s="5" t="s">
        <v>2</v>
      </c>
      <c r="N431" s="4" t="s">
        <v>1</v>
      </c>
      <c r="O431" s="5" t="s">
        <v>2</v>
      </c>
      <c r="P431" s="4" t="s">
        <v>1</v>
      </c>
      <c r="Q431" s="5" t="s">
        <v>2</v>
      </c>
      <c r="R431" s="7" t="s">
        <v>1</v>
      </c>
      <c r="S431" s="6" t="s">
        <v>2</v>
      </c>
      <c r="T431" s="4" t="s">
        <v>1</v>
      </c>
      <c r="U431" s="5" t="s">
        <v>2</v>
      </c>
      <c r="V431" s="10" t="s">
        <v>0</v>
      </c>
    </row>
    <row r="432" spans="1:22" x14ac:dyDescent="0.2">
      <c r="A432" s="72" t="s">
        <v>77</v>
      </c>
      <c r="B432" s="19">
        <f>B337</f>
        <v>0</v>
      </c>
      <c r="C432" s="13">
        <f t="shared" ref="C432:S432" si="275">C337</f>
        <v>2</v>
      </c>
      <c r="D432" s="13">
        <f t="shared" si="275"/>
        <v>0</v>
      </c>
      <c r="E432" s="13">
        <f t="shared" si="275"/>
        <v>0</v>
      </c>
      <c r="F432" s="13">
        <f t="shared" si="275"/>
        <v>2</v>
      </c>
      <c r="G432" s="13">
        <f t="shared" si="275"/>
        <v>0</v>
      </c>
      <c r="H432" s="13">
        <f t="shared" ref="H432:M432" si="276">H337</f>
        <v>0</v>
      </c>
      <c r="I432" s="13">
        <f t="shared" si="276"/>
        <v>0</v>
      </c>
      <c r="J432" s="13">
        <f t="shared" si="276"/>
        <v>0</v>
      </c>
      <c r="K432" s="13">
        <f t="shared" si="276"/>
        <v>2</v>
      </c>
      <c r="L432" s="13">
        <f t="shared" si="276"/>
        <v>17</v>
      </c>
      <c r="M432" s="13">
        <f t="shared" si="276"/>
        <v>14</v>
      </c>
      <c r="N432" s="13">
        <f t="shared" si="275"/>
        <v>2</v>
      </c>
      <c r="O432" s="13">
        <f t="shared" si="275"/>
        <v>5</v>
      </c>
      <c r="P432" s="13">
        <f t="shared" si="275"/>
        <v>0</v>
      </c>
      <c r="Q432" s="13">
        <f t="shared" si="275"/>
        <v>0</v>
      </c>
      <c r="R432" s="13">
        <f t="shared" si="275"/>
        <v>12</v>
      </c>
      <c r="S432" s="13">
        <f t="shared" si="275"/>
        <v>9</v>
      </c>
      <c r="T432" s="19">
        <f t="shared" ref="T432:T437" si="277">B432+D432+F432+H432+J432+L432+N432+P432+R432</f>
        <v>33</v>
      </c>
      <c r="U432" s="50">
        <f t="shared" ref="U432:U437" si="278">C432+E432+G432+I432+K432+M432+O432+Q432+S432</f>
        <v>32</v>
      </c>
      <c r="V432">
        <f t="shared" ref="V432:V437" si="279">SUM(T432:U432)</f>
        <v>65</v>
      </c>
    </row>
    <row r="433" spans="1:22" x14ac:dyDescent="0.2">
      <c r="A433" s="73" t="s">
        <v>78</v>
      </c>
      <c r="B433" s="61">
        <f>B355</f>
        <v>155</v>
      </c>
      <c r="C433" s="47">
        <f t="shared" ref="C433:S433" si="280">C355</f>
        <v>226</v>
      </c>
      <c r="D433" s="47">
        <f t="shared" si="280"/>
        <v>8</v>
      </c>
      <c r="E433" s="47">
        <f t="shared" si="280"/>
        <v>13</v>
      </c>
      <c r="F433" s="47">
        <f t="shared" si="280"/>
        <v>204</v>
      </c>
      <c r="G433" s="47">
        <f t="shared" si="280"/>
        <v>256</v>
      </c>
      <c r="H433" s="47">
        <f t="shared" ref="H433:M433" si="281">H355</f>
        <v>335</v>
      </c>
      <c r="I433" s="47">
        <f t="shared" si="281"/>
        <v>367</v>
      </c>
      <c r="J433" s="47">
        <f t="shared" si="281"/>
        <v>584</v>
      </c>
      <c r="K433" s="47">
        <f t="shared" si="281"/>
        <v>852</v>
      </c>
      <c r="L433" s="47">
        <f t="shared" si="281"/>
        <v>108</v>
      </c>
      <c r="M433" s="47">
        <f t="shared" si="281"/>
        <v>103</v>
      </c>
      <c r="N433" s="47">
        <f t="shared" si="280"/>
        <v>256</v>
      </c>
      <c r="O433" s="47">
        <f t="shared" si="280"/>
        <v>275</v>
      </c>
      <c r="P433" s="47">
        <f t="shared" si="280"/>
        <v>1</v>
      </c>
      <c r="Q433" s="47">
        <f t="shared" si="280"/>
        <v>7</v>
      </c>
      <c r="R433" s="47">
        <f t="shared" si="280"/>
        <v>4496</v>
      </c>
      <c r="S433" s="47">
        <f t="shared" si="280"/>
        <v>5748</v>
      </c>
      <c r="T433" s="61">
        <f t="shared" si="277"/>
        <v>6147</v>
      </c>
      <c r="U433" s="52">
        <f t="shared" si="278"/>
        <v>7847</v>
      </c>
      <c r="V433">
        <f t="shared" si="279"/>
        <v>13994</v>
      </c>
    </row>
    <row r="434" spans="1:22" x14ac:dyDescent="0.2">
      <c r="A434" s="73" t="s">
        <v>79</v>
      </c>
      <c r="B434" s="61">
        <f>B367</f>
        <v>0</v>
      </c>
      <c r="C434" s="47">
        <f t="shared" ref="C434:S434" si="282">C367</f>
        <v>0</v>
      </c>
      <c r="D434" s="47">
        <f t="shared" si="282"/>
        <v>0</v>
      </c>
      <c r="E434" s="47">
        <f t="shared" si="282"/>
        <v>0</v>
      </c>
      <c r="F434" s="47">
        <f t="shared" si="282"/>
        <v>0</v>
      </c>
      <c r="G434" s="47">
        <f t="shared" si="282"/>
        <v>0</v>
      </c>
      <c r="H434" s="47">
        <f t="shared" ref="H434:M434" si="283">H367</f>
        <v>0</v>
      </c>
      <c r="I434" s="47">
        <f t="shared" si="283"/>
        <v>1</v>
      </c>
      <c r="J434" s="47">
        <f t="shared" si="283"/>
        <v>1</v>
      </c>
      <c r="K434" s="47">
        <f t="shared" si="283"/>
        <v>0</v>
      </c>
      <c r="L434" s="47">
        <f t="shared" si="283"/>
        <v>3</v>
      </c>
      <c r="M434" s="47">
        <f t="shared" si="283"/>
        <v>3</v>
      </c>
      <c r="N434" s="47">
        <f t="shared" si="282"/>
        <v>1</v>
      </c>
      <c r="O434" s="47">
        <f t="shared" si="282"/>
        <v>1</v>
      </c>
      <c r="P434" s="47">
        <f t="shared" si="282"/>
        <v>0</v>
      </c>
      <c r="Q434" s="47">
        <f t="shared" si="282"/>
        <v>0</v>
      </c>
      <c r="R434" s="47">
        <f t="shared" si="282"/>
        <v>10</v>
      </c>
      <c r="S434" s="47">
        <f t="shared" si="282"/>
        <v>15</v>
      </c>
      <c r="T434" s="61">
        <f t="shared" si="277"/>
        <v>15</v>
      </c>
      <c r="U434" s="52">
        <f t="shared" si="278"/>
        <v>20</v>
      </c>
      <c r="V434">
        <f t="shared" si="279"/>
        <v>35</v>
      </c>
    </row>
    <row r="435" spans="1:22" x14ac:dyDescent="0.2">
      <c r="A435" s="73" t="s">
        <v>80</v>
      </c>
      <c r="B435" s="61">
        <f>B379</f>
        <v>6</v>
      </c>
      <c r="C435" s="47">
        <f t="shared" ref="C435:S435" si="284">C379</f>
        <v>4</v>
      </c>
      <c r="D435" s="47">
        <f t="shared" si="284"/>
        <v>1</v>
      </c>
      <c r="E435" s="47">
        <f t="shared" si="284"/>
        <v>0</v>
      </c>
      <c r="F435" s="47">
        <f t="shared" si="284"/>
        <v>8</v>
      </c>
      <c r="G435" s="47">
        <f t="shared" si="284"/>
        <v>17</v>
      </c>
      <c r="H435" s="47">
        <f t="shared" ref="H435:M435" si="285">H379</f>
        <v>9</v>
      </c>
      <c r="I435" s="47">
        <f t="shared" si="285"/>
        <v>12</v>
      </c>
      <c r="J435" s="47">
        <f t="shared" si="285"/>
        <v>10</v>
      </c>
      <c r="K435" s="47">
        <f t="shared" si="285"/>
        <v>11</v>
      </c>
      <c r="L435" s="47">
        <f t="shared" si="285"/>
        <v>41</v>
      </c>
      <c r="M435" s="47">
        <f t="shared" si="285"/>
        <v>29</v>
      </c>
      <c r="N435" s="47">
        <f t="shared" si="284"/>
        <v>17</v>
      </c>
      <c r="O435" s="47">
        <f t="shared" si="284"/>
        <v>33</v>
      </c>
      <c r="P435" s="47">
        <f t="shared" si="284"/>
        <v>1</v>
      </c>
      <c r="Q435" s="47">
        <f t="shared" si="284"/>
        <v>0</v>
      </c>
      <c r="R435" s="47">
        <f t="shared" si="284"/>
        <v>174</v>
      </c>
      <c r="S435" s="47">
        <f t="shared" si="284"/>
        <v>282</v>
      </c>
      <c r="T435" s="61">
        <f t="shared" si="277"/>
        <v>267</v>
      </c>
      <c r="U435" s="52">
        <f t="shared" si="278"/>
        <v>388</v>
      </c>
      <c r="V435">
        <f t="shared" si="279"/>
        <v>655</v>
      </c>
    </row>
    <row r="436" spans="1:22" x14ac:dyDescent="0.2">
      <c r="A436" s="73" t="s">
        <v>81</v>
      </c>
      <c r="B436" s="61">
        <f>B391</f>
        <v>0</v>
      </c>
      <c r="C436" s="47">
        <f t="shared" ref="C436:S436" si="286">C391</f>
        <v>0</v>
      </c>
      <c r="D436" s="47">
        <f t="shared" si="286"/>
        <v>1</v>
      </c>
      <c r="E436" s="47">
        <f t="shared" si="286"/>
        <v>1</v>
      </c>
      <c r="F436" s="47">
        <f t="shared" si="286"/>
        <v>11</v>
      </c>
      <c r="G436" s="47">
        <f t="shared" si="286"/>
        <v>8</v>
      </c>
      <c r="H436" s="47">
        <f t="shared" ref="H436:M436" si="287">H391</f>
        <v>5</v>
      </c>
      <c r="I436" s="47">
        <f t="shared" si="287"/>
        <v>8</v>
      </c>
      <c r="J436" s="47">
        <f t="shared" si="287"/>
        <v>2</v>
      </c>
      <c r="K436" s="47">
        <f t="shared" si="287"/>
        <v>5</v>
      </c>
      <c r="L436" s="47">
        <f t="shared" si="287"/>
        <v>79</v>
      </c>
      <c r="M436" s="47">
        <f t="shared" si="287"/>
        <v>75</v>
      </c>
      <c r="N436" s="47">
        <f t="shared" si="286"/>
        <v>13</v>
      </c>
      <c r="O436" s="47">
        <f t="shared" si="286"/>
        <v>10</v>
      </c>
      <c r="P436" s="47">
        <f t="shared" si="286"/>
        <v>1</v>
      </c>
      <c r="Q436" s="47">
        <f t="shared" si="286"/>
        <v>1</v>
      </c>
      <c r="R436" s="47">
        <f t="shared" si="286"/>
        <v>105</v>
      </c>
      <c r="S436" s="47">
        <f t="shared" si="286"/>
        <v>166</v>
      </c>
      <c r="T436" s="61">
        <f t="shared" si="277"/>
        <v>217</v>
      </c>
      <c r="U436" s="52">
        <f t="shared" si="278"/>
        <v>274</v>
      </c>
      <c r="V436">
        <f t="shared" si="279"/>
        <v>491</v>
      </c>
    </row>
    <row r="437" spans="1:22" x14ac:dyDescent="0.2">
      <c r="A437" s="74" t="s">
        <v>112</v>
      </c>
      <c r="B437" s="62">
        <f>B409</f>
        <v>6</v>
      </c>
      <c r="C437" s="54">
        <f t="shared" ref="C437:S437" si="288">C409</f>
        <v>12</v>
      </c>
      <c r="D437" s="54">
        <f t="shared" si="288"/>
        <v>0</v>
      </c>
      <c r="E437" s="54">
        <f t="shared" si="288"/>
        <v>0</v>
      </c>
      <c r="F437" s="54">
        <f t="shared" si="288"/>
        <v>19</v>
      </c>
      <c r="G437" s="54">
        <f t="shared" si="288"/>
        <v>41</v>
      </c>
      <c r="H437" s="54">
        <f t="shared" ref="H437:M437" si="289">H409</f>
        <v>1</v>
      </c>
      <c r="I437" s="54">
        <f t="shared" si="289"/>
        <v>9</v>
      </c>
      <c r="J437" s="54">
        <f t="shared" si="289"/>
        <v>19</v>
      </c>
      <c r="K437" s="54">
        <f t="shared" si="289"/>
        <v>23</v>
      </c>
      <c r="L437" s="54">
        <f t="shared" si="289"/>
        <v>14</v>
      </c>
      <c r="M437" s="54">
        <f t="shared" si="289"/>
        <v>24</v>
      </c>
      <c r="N437" s="54">
        <f t="shared" si="288"/>
        <v>14</v>
      </c>
      <c r="O437" s="54">
        <f t="shared" si="288"/>
        <v>25</v>
      </c>
      <c r="P437" s="54">
        <f t="shared" si="288"/>
        <v>0</v>
      </c>
      <c r="Q437" s="54">
        <f t="shared" si="288"/>
        <v>0</v>
      </c>
      <c r="R437" s="54">
        <f t="shared" si="288"/>
        <v>173</v>
      </c>
      <c r="S437" s="54">
        <f t="shared" si="288"/>
        <v>392</v>
      </c>
      <c r="T437" s="62">
        <f t="shared" si="277"/>
        <v>246</v>
      </c>
      <c r="U437" s="55">
        <f t="shared" si="278"/>
        <v>526</v>
      </c>
      <c r="V437">
        <f t="shared" si="279"/>
        <v>772</v>
      </c>
    </row>
    <row r="438" spans="1:22" x14ac:dyDescent="0.2">
      <c r="A438" s="3" t="s">
        <v>0</v>
      </c>
      <c r="B438">
        <f t="shared" ref="B438:V438" si="290">SUM(B432:B437)</f>
        <v>167</v>
      </c>
      <c r="C438">
        <f t="shared" si="290"/>
        <v>244</v>
      </c>
      <c r="D438">
        <f t="shared" si="290"/>
        <v>10</v>
      </c>
      <c r="E438">
        <f t="shared" si="290"/>
        <v>14</v>
      </c>
      <c r="F438">
        <f t="shared" si="290"/>
        <v>244</v>
      </c>
      <c r="G438">
        <f t="shared" si="290"/>
        <v>322</v>
      </c>
      <c r="H438">
        <f t="shared" ref="H438:M438" si="291">SUM(H432:H437)</f>
        <v>350</v>
      </c>
      <c r="I438">
        <f t="shared" si="291"/>
        <v>397</v>
      </c>
      <c r="J438">
        <f t="shared" si="291"/>
        <v>616</v>
      </c>
      <c r="K438">
        <f t="shared" si="291"/>
        <v>893</v>
      </c>
      <c r="L438">
        <f t="shared" si="291"/>
        <v>262</v>
      </c>
      <c r="M438">
        <f t="shared" si="291"/>
        <v>248</v>
      </c>
      <c r="N438">
        <f t="shared" si="290"/>
        <v>303</v>
      </c>
      <c r="O438">
        <f t="shared" si="290"/>
        <v>349</v>
      </c>
      <c r="P438">
        <f t="shared" si="290"/>
        <v>3</v>
      </c>
      <c r="Q438">
        <f t="shared" si="290"/>
        <v>8</v>
      </c>
      <c r="R438">
        <f t="shared" si="290"/>
        <v>4970</v>
      </c>
      <c r="S438">
        <f t="shared" si="290"/>
        <v>6612</v>
      </c>
      <c r="T438">
        <f t="shared" si="290"/>
        <v>6925</v>
      </c>
      <c r="U438">
        <f t="shared" si="290"/>
        <v>9087</v>
      </c>
      <c r="V438">
        <f t="shared" si="290"/>
        <v>16012</v>
      </c>
    </row>
    <row r="441" spans="1:22" x14ac:dyDescent="0.2">
      <c r="A441" s="68" t="s">
        <v>84</v>
      </c>
      <c r="B441" s="174" t="s">
        <v>85</v>
      </c>
      <c r="C441" s="173"/>
      <c r="D441" s="174" t="s">
        <v>86</v>
      </c>
      <c r="E441" s="175"/>
      <c r="F441" s="172" t="s">
        <v>87</v>
      </c>
      <c r="G441" s="173"/>
      <c r="H441" s="174" t="s">
        <v>88</v>
      </c>
      <c r="I441" s="175"/>
      <c r="J441" s="172" t="s">
        <v>4</v>
      </c>
      <c r="K441" s="173"/>
      <c r="L441" s="174" t="s">
        <v>89</v>
      </c>
      <c r="M441" s="175"/>
      <c r="N441" s="170" t="s">
        <v>90</v>
      </c>
      <c r="O441" s="171"/>
      <c r="P441" s="170" t="s">
        <v>91</v>
      </c>
      <c r="Q441" s="171"/>
      <c r="R441" s="172" t="s">
        <v>92</v>
      </c>
      <c r="S441" s="173"/>
      <c r="T441" s="174" t="s">
        <v>9</v>
      </c>
      <c r="U441" s="175"/>
    </row>
    <row r="442" spans="1:22" x14ac:dyDescent="0.2">
      <c r="A442" s="9"/>
      <c r="B442" s="4" t="s">
        <v>1</v>
      </c>
      <c r="C442" s="6" t="s">
        <v>2</v>
      </c>
      <c r="D442" s="4" t="s">
        <v>1</v>
      </c>
      <c r="E442" s="5" t="s">
        <v>2</v>
      </c>
      <c r="F442" s="7" t="s">
        <v>1</v>
      </c>
      <c r="G442" s="6" t="s">
        <v>2</v>
      </c>
      <c r="H442" s="4" t="s">
        <v>1</v>
      </c>
      <c r="I442" s="5" t="s">
        <v>2</v>
      </c>
      <c r="J442" s="7" t="s">
        <v>1</v>
      </c>
      <c r="K442" s="6" t="s">
        <v>2</v>
      </c>
      <c r="L442" s="4" t="s">
        <v>1</v>
      </c>
      <c r="M442" s="5" t="s">
        <v>2</v>
      </c>
      <c r="N442" s="4" t="s">
        <v>1</v>
      </c>
      <c r="O442" s="5" t="s">
        <v>2</v>
      </c>
      <c r="P442" s="4" t="s">
        <v>1</v>
      </c>
      <c r="Q442" s="5" t="s">
        <v>2</v>
      </c>
      <c r="R442" s="7" t="s">
        <v>1</v>
      </c>
      <c r="S442" s="6" t="s">
        <v>2</v>
      </c>
      <c r="T442" s="4" t="s">
        <v>1</v>
      </c>
      <c r="U442" s="5" t="s">
        <v>2</v>
      </c>
      <c r="V442" s="10" t="s">
        <v>0</v>
      </c>
    </row>
    <row r="443" spans="1:22" x14ac:dyDescent="0.2">
      <c r="A443" s="72" t="s">
        <v>77</v>
      </c>
      <c r="B443" s="19">
        <f>B338</f>
        <v>3</v>
      </c>
      <c r="C443" s="13">
        <f t="shared" ref="C443:S443" si="292">C338</f>
        <v>9</v>
      </c>
      <c r="D443" s="13">
        <f t="shared" si="292"/>
        <v>2</v>
      </c>
      <c r="E443" s="13">
        <f t="shared" si="292"/>
        <v>3</v>
      </c>
      <c r="F443" s="13">
        <f t="shared" si="292"/>
        <v>24</v>
      </c>
      <c r="G443" s="13">
        <f t="shared" si="292"/>
        <v>20</v>
      </c>
      <c r="H443" s="13">
        <f t="shared" ref="H443:M443" si="293">H338</f>
        <v>35</v>
      </c>
      <c r="I443" s="13">
        <f t="shared" si="293"/>
        <v>72</v>
      </c>
      <c r="J443" s="13">
        <f t="shared" si="293"/>
        <v>38</v>
      </c>
      <c r="K443" s="13">
        <f t="shared" si="293"/>
        <v>69</v>
      </c>
      <c r="L443" s="13">
        <f t="shared" si="293"/>
        <v>5</v>
      </c>
      <c r="M443" s="13">
        <f t="shared" si="293"/>
        <v>13</v>
      </c>
      <c r="N443" s="13">
        <f t="shared" si="292"/>
        <v>87</v>
      </c>
      <c r="O443" s="13">
        <f t="shared" si="292"/>
        <v>94</v>
      </c>
      <c r="P443" s="13">
        <f t="shared" si="292"/>
        <v>0</v>
      </c>
      <c r="Q443" s="13">
        <f t="shared" si="292"/>
        <v>1</v>
      </c>
      <c r="R443" s="13">
        <f t="shared" si="292"/>
        <v>352</v>
      </c>
      <c r="S443" s="13">
        <f t="shared" si="292"/>
        <v>397</v>
      </c>
      <c r="T443" s="19">
        <f t="shared" ref="T443:T448" si="294">B443+D443+F443+H443+J443+L443+N443+P443+R443</f>
        <v>546</v>
      </c>
      <c r="U443" s="50">
        <f t="shared" ref="U443:U448" si="295">C443+E443+G443+I443+K443+M443+O443+Q443+S443</f>
        <v>678</v>
      </c>
      <c r="V443">
        <f t="shared" ref="V443:V448" si="296">SUM(T443:U443)</f>
        <v>1224</v>
      </c>
    </row>
    <row r="444" spans="1:22" x14ac:dyDescent="0.2">
      <c r="A444" s="73" t="s">
        <v>78</v>
      </c>
      <c r="B444" s="61">
        <f>B356</f>
        <v>15</v>
      </c>
      <c r="C444" s="47">
        <f t="shared" ref="C444:S444" si="297">C356</f>
        <v>29</v>
      </c>
      <c r="D444" s="47">
        <f t="shared" si="297"/>
        <v>0</v>
      </c>
      <c r="E444" s="47">
        <f t="shared" si="297"/>
        <v>7</v>
      </c>
      <c r="F444" s="47">
        <f t="shared" si="297"/>
        <v>18</v>
      </c>
      <c r="G444" s="47">
        <f t="shared" si="297"/>
        <v>23</v>
      </c>
      <c r="H444" s="47">
        <f t="shared" ref="H444:M444" si="298">H356</f>
        <v>33</v>
      </c>
      <c r="I444" s="47">
        <f t="shared" si="298"/>
        <v>68</v>
      </c>
      <c r="J444" s="47">
        <f t="shared" si="298"/>
        <v>59</v>
      </c>
      <c r="K444" s="47">
        <f t="shared" si="298"/>
        <v>97</v>
      </c>
      <c r="L444" s="47">
        <f t="shared" si="298"/>
        <v>7</v>
      </c>
      <c r="M444" s="47">
        <f t="shared" si="298"/>
        <v>13</v>
      </c>
      <c r="N444" s="47">
        <f t="shared" si="297"/>
        <v>51</v>
      </c>
      <c r="O444" s="47">
        <f t="shared" si="297"/>
        <v>71</v>
      </c>
      <c r="P444" s="47">
        <f t="shared" si="297"/>
        <v>1</v>
      </c>
      <c r="Q444" s="47">
        <f t="shared" si="297"/>
        <v>2</v>
      </c>
      <c r="R444" s="47">
        <f t="shared" si="297"/>
        <v>424</v>
      </c>
      <c r="S444" s="47">
        <f t="shared" si="297"/>
        <v>679</v>
      </c>
      <c r="T444" s="61">
        <f t="shared" si="294"/>
        <v>608</v>
      </c>
      <c r="U444" s="52">
        <f t="shared" si="295"/>
        <v>989</v>
      </c>
      <c r="V444">
        <f t="shared" si="296"/>
        <v>1597</v>
      </c>
    </row>
    <row r="445" spans="1:22" x14ac:dyDescent="0.2">
      <c r="A445" s="73" t="s">
        <v>79</v>
      </c>
      <c r="B445" s="61">
        <f>B368</f>
        <v>0</v>
      </c>
      <c r="C445" s="47">
        <f t="shared" ref="C445:S445" si="299">C368</f>
        <v>0</v>
      </c>
      <c r="D445" s="47">
        <f t="shared" si="299"/>
        <v>0</v>
      </c>
      <c r="E445" s="47">
        <f t="shared" si="299"/>
        <v>0</v>
      </c>
      <c r="F445" s="47">
        <f t="shared" si="299"/>
        <v>0</v>
      </c>
      <c r="G445" s="47">
        <f t="shared" si="299"/>
        <v>2</v>
      </c>
      <c r="H445" s="47">
        <f t="shared" ref="H445:M445" si="300">H368</f>
        <v>0</v>
      </c>
      <c r="I445" s="47">
        <f t="shared" si="300"/>
        <v>3</v>
      </c>
      <c r="J445" s="47">
        <f t="shared" si="300"/>
        <v>2</v>
      </c>
      <c r="K445" s="47">
        <f t="shared" si="300"/>
        <v>2</v>
      </c>
      <c r="L445" s="47">
        <f t="shared" si="300"/>
        <v>1</v>
      </c>
      <c r="M445" s="47">
        <f t="shared" si="300"/>
        <v>0</v>
      </c>
      <c r="N445" s="47">
        <f t="shared" si="299"/>
        <v>2</v>
      </c>
      <c r="O445" s="47">
        <f t="shared" si="299"/>
        <v>4</v>
      </c>
      <c r="P445" s="47">
        <f t="shared" si="299"/>
        <v>1</v>
      </c>
      <c r="Q445" s="47">
        <f t="shared" si="299"/>
        <v>1</v>
      </c>
      <c r="R445" s="47">
        <f t="shared" si="299"/>
        <v>26</v>
      </c>
      <c r="S445" s="47">
        <f t="shared" si="299"/>
        <v>34</v>
      </c>
      <c r="T445" s="61">
        <f t="shared" si="294"/>
        <v>32</v>
      </c>
      <c r="U445" s="52">
        <f t="shared" si="295"/>
        <v>46</v>
      </c>
      <c r="V445">
        <f t="shared" si="296"/>
        <v>78</v>
      </c>
    </row>
    <row r="446" spans="1:22" x14ac:dyDescent="0.2">
      <c r="A446" s="73" t="s">
        <v>80</v>
      </c>
      <c r="B446" s="61">
        <f>B380</f>
        <v>2</v>
      </c>
      <c r="C446" s="47">
        <f t="shared" ref="C446:S446" si="301">C380</f>
        <v>5</v>
      </c>
      <c r="D446" s="47">
        <f t="shared" si="301"/>
        <v>2</v>
      </c>
      <c r="E446" s="47">
        <f t="shared" si="301"/>
        <v>2</v>
      </c>
      <c r="F446" s="47">
        <f t="shared" si="301"/>
        <v>18</v>
      </c>
      <c r="G446" s="47">
        <f t="shared" si="301"/>
        <v>12</v>
      </c>
      <c r="H446" s="47">
        <f t="shared" ref="H446:M446" si="302">H380</f>
        <v>14</v>
      </c>
      <c r="I446" s="47">
        <f t="shared" si="302"/>
        <v>17</v>
      </c>
      <c r="J446" s="47">
        <f t="shared" si="302"/>
        <v>11</v>
      </c>
      <c r="K446" s="47">
        <f t="shared" si="302"/>
        <v>18</v>
      </c>
      <c r="L446" s="47">
        <f t="shared" si="302"/>
        <v>8</v>
      </c>
      <c r="M446" s="47">
        <f t="shared" si="302"/>
        <v>9</v>
      </c>
      <c r="N446" s="47">
        <f t="shared" si="301"/>
        <v>26</v>
      </c>
      <c r="O446" s="47">
        <f t="shared" si="301"/>
        <v>27</v>
      </c>
      <c r="P446" s="47">
        <f t="shared" si="301"/>
        <v>1</v>
      </c>
      <c r="Q446" s="47">
        <f t="shared" si="301"/>
        <v>1</v>
      </c>
      <c r="R446" s="47">
        <f t="shared" si="301"/>
        <v>224</v>
      </c>
      <c r="S446" s="47">
        <f t="shared" si="301"/>
        <v>306</v>
      </c>
      <c r="T446" s="61">
        <f>B446+D446+F446+H446+J446+L446+N446+P446+R446</f>
        <v>306</v>
      </c>
      <c r="U446" s="52">
        <f>C446+E446+G446+I446+K446+M446+O446+Q446+S446</f>
        <v>397</v>
      </c>
      <c r="V446">
        <f t="shared" si="296"/>
        <v>703</v>
      </c>
    </row>
    <row r="447" spans="1:22" x14ac:dyDescent="0.2">
      <c r="A447" s="73" t="s">
        <v>81</v>
      </c>
      <c r="B447" s="61">
        <f>B392</f>
        <v>1</v>
      </c>
      <c r="C447" s="47">
        <f t="shared" ref="C447:S447" si="303">C392</f>
        <v>1</v>
      </c>
      <c r="D447" s="47">
        <f t="shared" si="303"/>
        <v>1</v>
      </c>
      <c r="E447" s="47">
        <f t="shared" si="303"/>
        <v>0</v>
      </c>
      <c r="F447" s="47">
        <f t="shared" si="303"/>
        <v>3</v>
      </c>
      <c r="G447" s="47">
        <f t="shared" si="303"/>
        <v>4</v>
      </c>
      <c r="H447" s="47">
        <f t="shared" ref="H447:M447" si="304">H392</f>
        <v>1</v>
      </c>
      <c r="I447" s="47">
        <f t="shared" si="304"/>
        <v>6</v>
      </c>
      <c r="J447" s="47">
        <f t="shared" si="304"/>
        <v>2</v>
      </c>
      <c r="K447" s="47">
        <f t="shared" si="304"/>
        <v>2</v>
      </c>
      <c r="L447" s="47">
        <f t="shared" si="304"/>
        <v>8</v>
      </c>
      <c r="M447" s="47">
        <f t="shared" si="304"/>
        <v>8</v>
      </c>
      <c r="N447" s="47">
        <f t="shared" si="303"/>
        <v>3</v>
      </c>
      <c r="O447" s="47">
        <f t="shared" si="303"/>
        <v>9</v>
      </c>
      <c r="P447" s="47">
        <f t="shared" si="303"/>
        <v>0</v>
      </c>
      <c r="Q447" s="47">
        <f t="shared" si="303"/>
        <v>0</v>
      </c>
      <c r="R447" s="47">
        <f t="shared" si="303"/>
        <v>66</v>
      </c>
      <c r="S447" s="47">
        <f t="shared" si="303"/>
        <v>81</v>
      </c>
      <c r="T447" s="61">
        <f t="shared" si="294"/>
        <v>85</v>
      </c>
      <c r="U447" s="52">
        <f t="shared" si="295"/>
        <v>111</v>
      </c>
      <c r="V447">
        <f t="shared" si="296"/>
        <v>196</v>
      </c>
    </row>
    <row r="448" spans="1:22" x14ac:dyDescent="0.2">
      <c r="A448" s="74" t="s">
        <v>112</v>
      </c>
      <c r="B448" s="62">
        <f>B410</f>
        <v>0</v>
      </c>
      <c r="C448" s="54">
        <f t="shared" ref="C448:S448" si="305">C410</f>
        <v>0</v>
      </c>
      <c r="D448" s="54">
        <f t="shared" si="305"/>
        <v>0</v>
      </c>
      <c r="E448" s="54">
        <f t="shared" si="305"/>
        <v>0</v>
      </c>
      <c r="F448" s="54">
        <f t="shared" si="305"/>
        <v>0</v>
      </c>
      <c r="G448" s="54">
        <f t="shared" si="305"/>
        <v>1</v>
      </c>
      <c r="H448" s="54">
        <f t="shared" ref="H448:M448" si="306">H410</f>
        <v>0</v>
      </c>
      <c r="I448" s="54">
        <f t="shared" si="306"/>
        <v>0</v>
      </c>
      <c r="J448" s="54">
        <f t="shared" si="306"/>
        <v>0</v>
      </c>
      <c r="K448" s="54">
        <f t="shared" si="306"/>
        <v>1</v>
      </c>
      <c r="L448" s="54">
        <f t="shared" si="306"/>
        <v>0</v>
      </c>
      <c r="M448" s="54">
        <f t="shared" si="306"/>
        <v>0</v>
      </c>
      <c r="N448" s="54">
        <f t="shared" si="305"/>
        <v>0</v>
      </c>
      <c r="O448" s="54">
        <f t="shared" si="305"/>
        <v>0</v>
      </c>
      <c r="P448" s="54">
        <f t="shared" si="305"/>
        <v>0</v>
      </c>
      <c r="Q448" s="54">
        <f t="shared" si="305"/>
        <v>0</v>
      </c>
      <c r="R448" s="54">
        <f t="shared" si="305"/>
        <v>0</v>
      </c>
      <c r="S448" s="54">
        <f t="shared" si="305"/>
        <v>2</v>
      </c>
      <c r="T448" s="62">
        <f t="shared" si="294"/>
        <v>0</v>
      </c>
      <c r="U448" s="55">
        <f t="shared" si="295"/>
        <v>4</v>
      </c>
      <c r="V448">
        <f t="shared" si="296"/>
        <v>4</v>
      </c>
    </row>
    <row r="449" spans="1:22" x14ac:dyDescent="0.2">
      <c r="A449" s="3" t="s">
        <v>0</v>
      </c>
      <c r="B449">
        <f t="shared" ref="B449:V449" si="307">SUM(B443:B448)</f>
        <v>21</v>
      </c>
      <c r="C449">
        <f t="shared" si="307"/>
        <v>44</v>
      </c>
      <c r="D449">
        <f t="shared" si="307"/>
        <v>5</v>
      </c>
      <c r="E449">
        <f t="shared" si="307"/>
        <v>12</v>
      </c>
      <c r="F449">
        <f t="shared" si="307"/>
        <v>63</v>
      </c>
      <c r="G449">
        <f t="shared" si="307"/>
        <v>62</v>
      </c>
      <c r="H449">
        <f t="shared" ref="H449:M449" si="308">SUM(H443:H448)</f>
        <v>83</v>
      </c>
      <c r="I449">
        <f t="shared" si="308"/>
        <v>166</v>
      </c>
      <c r="J449">
        <f t="shared" si="308"/>
        <v>112</v>
      </c>
      <c r="K449">
        <f t="shared" si="308"/>
        <v>189</v>
      </c>
      <c r="L449">
        <f t="shared" si="308"/>
        <v>29</v>
      </c>
      <c r="M449">
        <f t="shared" si="308"/>
        <v>43</v>
      </c>
      <c r="N449">
        <f t="shared" si="307"/>
        <v>169</v>
      </c>
      <c r="O449">
        <f t="shared" si="307"/>
        <v>205</v>
      </c>
      <c r="P449">
        <f t="shared" si="307"/>
        <v>3</v>
      </c>
      <c r="Q449">
        <f t="shared" si="307"/>
        <v>5</v>
      </c>
      <c r="R449">
        <f t="shared" si="307"/>
        <v>1092</v>
      </c>
      <c r="S449">
        <f t="shared" si="307"/>
        <v>1499</v>
      </c>
      <c r="T449">
        <f t="shared" si="307"/>
        <v>1577</v>
      </c>
      <c r="U449">
        <f t="shared" si="307"/>
        <v>2225</v>
      </c>
      <c r="V449">
        <f t="shared" si="307"/>
        <v>3802</v>
      </c>
    </row>
    <row r="450" spans="1:22" x14ac:dyDescent="0.2">
      <c r="A450" s="3"/>
    </row>
    <row r="452" spans="1:22" x14ac:dyDescent="0.2">
      <c r="A452" s="110" t="s">
        <v>119</v>
      </c>
      <c r="B452" s="174" t="s">
        <v>85</v>
      </c>
      <c r="C452" s="173"/>
      <c r="D452" s="174" t="s">
        <v>86</v>
      </c>
      <c r="E452" s="175"/>
      <c r="F452" s="172" t="s">
        <v>87</v>
      </c>
      <c r="G452" s="173"/>
      <c r="H452" s="174" t="s">
        <v>88</v>
      </c>
      <c r="I452" s="175"/>
      <c r="J452" s="172" t="s">
        <v>4</v>
      </c>
      <c r="K452" s="173"/>
      <c r="L452" s="174" t="s">
        <v>89</v>
      </c>
      <c r="M452" s="175"/>
      <c r="N452" s="170" t="s">
        <v>90</v>
      </c>
      <c r="O452" s="171"/>
      <c r="P452" s="170" t="s">
        <v>91</v>
      </c>
      <c r="Q452" s="171"/>
      <c r="R452" s="172" t="s">
        <v>92</v>
      </c>
      <c r="S452" s="173"/>
      <c r="T452" s="174" t="s">
        <v>9</v>
      </c>
      <c r="U452" s="175"/>
    </row>
    <row r="453" spans="1:22" x14ac:dyDescent="0.2">
      <c r="A453" s="9"/>
      <c r="B453" s="4" t="s">
        <v>1</v>
      </c>
      <c r="C453" s="6" t="s">
        <v>2</v>
      </c>
      <c r="D453" s="4" t="s">
        <v>1</v>
      </c>
      <c r="E453" s="5" t="s">
        <v>2</v>
      </c>
      <c r="F453" s="7" t="s">
        <v>1</v>
      </c>
      <c r="G453" s="6" t="s">
        <v>2</v>
      </c>
      <c r="H453" s="4" t="s">
        <v>1</v>
      </c>
      <c r="I453" s="5" t="s">
        <v>2</v>
      </c>
      <c r="J453" s="7" t="s">
        <v>1</v>
      </c>
      <c r="K453" s="6" t="s">
        <v>2</v>
      </c>
      <c r="L453" s="4" t="s">
        <v>1</v>
      </c>
      <c r="M453" s="5" t="s">
        <v>2</v>
      </c>
      <c r="N453" s="4" t="s">
        <v>1</v>
      </c>
      <c r="O453" s="5" t="s">
        <v>2</v>
      </c>
      <c r="P453" s="4" t="s">
        <v>1</v>
      </c>
      <c r="Q453" s="5" t="s">
        <v>2</v>
      </c>
      <c r="R453" s="7" t="s">
        <v>1</v>
      </c>
      <c r="S453" s="6" t="s">
        <v>2</v>
      </c>
      <c r="T453" s="4" t="s">
        <v>1</v>
      </c>
      <c r="U453" s="5" t="s">
        <v>2</v>
      </c>
      <c r="V453" s="10" t="s">
        <v>0</v>
      </c>
    </row>
    <row r="454" spans="1:22" x14ac:dyDescent="0.2">
      <c r="A454" s="72" t="s">
        <v>77</v>
      </c>
      <c r="B454" s="19">
        <f>B341</f>
        <v>3</v>
      </c>
      <c r="C454" s="13">
        <f t="shared" ref="C454:S454" si="309">C341</f>
        <v>11</v>
      </c>
      <c r="D454" s="13">
        <f t="shared" si="309"/>
        <v>2</v>
      </c>
      <c r="E454" s="13">
        <f t="shared" si="309"/>
        <v>3</v>
      </c>
      <c r="F454" s="13">
        <f t="shared" si="309"/>
        <v>24</v>
      </c>
      <c r="G454" s="13">
        <f t="shared" si="309"/>
        <v>20</v>
      </c>
      <c r="H454" s="13">
        <f t="shared" si="309"/>
        <v>35</v>
      </c>
      <c r="I454" s="13">
        <f t="shared" si="309"/>
        <v>72</v>
      </c>
      <c r="J454" s="13">
        <f t="shared" si="309"/>
        <v>38</v>
      </c>
      <c r="K454" s="13">
        <f t="shared" si="309"/>
        <v>71</v>
      </c>
      <c r="L454" s="13">
        <f t="shared" si="309"/>
        <v>1</v>
      </c>
      <c r="M454" s="13">
        <f t="shared" si="309"/>
        <v>0</v>
      </c>
      <c r="N454" s="13">
        <f t="shared" si="309"/>
        <v>88</v>
      </c>
      <c r="O454" s="13">
        <f t="shared" si="309"/>
        <v>98</v>
      </c>
      <c r="P454" s="13">
        <f t="shared" si="309"/>
        <v>0</v>
      </c>
      <c r="Q454" s="13">
        <f t="shared" si="309"/>
        <v>1</v>
      </c>
      <c r="R454" s="13">
        <f t="shared" si="309"/>
        <v>353</v>
      </c>
      <c r="S454" s="13">
        <f t="shared" si="309"/>
        <v>398</v>
      </c>
      <c r="T454" s="19">
        <f t="shared" ref="T454:T459" si="310">B454+D454+F454+H454+J454+L454+N454+P454+R454</f>
        <v>544</v>
      </c>
      <c r="U454" s="50">
        <f t="shared" ref="U454:U459" si="311">C454+E454+G454+I454+K454+M454+O454+Q454+S454</f>
        <v>674</v>
      </c>
      <c r="V454">
        <f t="shared" ref="V454:V459" si="312">SUM(T454:U454)</f>
        <v>1218</v>
      </c>
    </row>
    <row r="455" spans="1:22" x14ac:dyDescent="0.2">
      <c r="A455" s="73" t="s">
        <v>78</v>
      </c>
      <c r="B455" s="61">
        <f>B359</f>
        <v>102</v>
      </c>
      <c r="C455" s="47">
        <f t="shared" ref="C455:S455" si="313">C359</f>
        <v>163</v>
      </c>
      <c r="D455" s="47">
        <f t="shared" si="313"/>
        <v>5</v>
      </c>
      <c r="E455" s="47">
        <f t="shared" si="313"/>
        <v>13</v>
      </c>
      <c r="F455" s="47">
        <f t="shared" si="313"/>
        <v>167</v>
      </c>
      <c r="G455" s="47">
        <f t="shared" si="313"/>
        <v>181</v>
      </c>
      <c r="H455" s="47">
        <f t="shared" si="313"/>
        <v>280</v>
      </c>
      <c r="I455" s="47">
        <f t="shared" si="313"/>
        <v>347</v>
      </c>
      <c r="J455" s="47">
        <f t="shared" si="313"/>
        <v>482</v>
      </c>
      <c r="K455" s="47">
        <f t="shared" si="313"/>
        <v>681</v>
      </c>
      <c r="L455" s="47">
        <f t="shared" si="313"/>
        <v>1</v>
      </c>
      <c r="M455" s="47">
        <f t="shared" si="313"/>
        <v>3</v>
      </c>
      <c r="N455" s="47">
        <f t="shared" si="313"/>
        <v>167</v>
      </c>
      <c r="O455" s="47">
        <f t="shared" si="313"/>
        <v>181</v>
      </c>
      <c r="P455" s="47">
        <f t="shared" si="313"/>
        <v>1</v>
      </c>
      <c r="Q455" s="47">
        <f t="shared" si="313"/>
        <v>4</v>
      </c>
      <c r="R455" s="47">
        <f t="shared" si="313"/>
        <v>2603</v>
      </c>
      <c r="S455" s="47">
        <f t="shared" si="313"/>
        <v>2732</v>
      </c>
      <c r="T455" s="61">
        <f t="shared" si="310"/>
        <v>3808</v>
      </c>
      <c r="U455" s="52">
        <f t="shared" si="311"/>
        <v>4305</v>
      </c>
      <c r="V455">
        <f t="shared" si="312"/>
        <v>8113</v>
      </c>
    </row>
    <row r="456" spans="1:22" x14ac:dyDescent="0.2">
      <c r="A456" s="73" t="s">
        <v>79</v>
      </c>
      <c r="B456" s="61">
        <f>B371</f>
        <v>0</v>
      </c>
      <c r="C456" s="47">
        <f t="shared" ref="C456:S456" si="314">C371</f>
        <v>0</v>
      </c>
      <c r="D456" s="47">
        <f t="shared" si="314"/>
        <v>0</v>
      </c>
      <c r="E456" s="47">
        <f t="shared" si="314"/>
        <v>0</v>
      </c>
      <c r="F456" s="47">
        <f t="shared" si="314"/>
        <v>0</v>
      </c>
      <c r="G456" s="47">
        <f t="shared" si="314"/>
        <v>2</v>
      </c>
      <c r="H456" s="47">
        <f t="shared" si="314"/>
        <v>0</v>
      </c>
      <c r="I456" s="47">
        <f t="shared" si="314"/>
        <v>4</v>
      </c>
      <c r="J456" s="47">
        <f t="shared" si="314"/>
        <v>3</v>
      </c>
      <c r="K456" s="47">
        <f t="shared" si="314"/>
        <v>2</v>
      </c>
      <c r="L456" s="47">
        <f t="shared" si="314"/>
        <v>0</v>
      </c>
      <c r="M456" s="47">
        <f t="shared" si="314"/>
        <v>0</v>
      </c>
      <c r="N456" s="47">
        <f t="shared" si="314"/>
        <v>2</v>
      </c>
      <c r="O456" s="47">
        <f t="shared" si="314"/>
        <v>4</v>
      </c>
      <c r="P456" s="47">
        <f t="shared" si="314"/>
        <v>1</v>
      </c>
      <c r="Q456" s="47">
        <f t="shared" si="314"/>
        <v>1</v>
      </c>
      <c r="R456" s="47">
        <f t="shared" si="314"/>
        <v>25</v>
      </c>
      <c r="S456" s="47">
        <f t="shared" si="314"/>
        <v>32</v>
      </c>
      <c r="T456" s="61">
        <f t="shared" si="310"/>
        <v>31</v>
      </c>
      <c r="U456" s="52">
        <f t="shared" si="311"/>
        <v>45</v>
      </c>
      <c r="V456">
        <f t="shared" si="312"/>
        <v>76</v>
      </c>
    </row>
    <row r="457" spans="1:22" x14ac:dyDescent="0.2">
      <c r="A457" s="73" t="s">
        <v>80</v>
      </c>
      <c r="B457" s="61">
        <f>B383</f>
        <v>5</v>
      </c>
      <c r="C457" s="47">
        <f t="shared" ref="C457:S457" si="315">C383</f>
        <v>9</v>
      </c>
      <c r="D457" s="47">
        <f t="shared" si="315"/>
        <v>2</v>
      </c>
      <c r="E457" s="47">
        <f t="shared" si="315"/>
        <v>2</v>
      </c>
      <c r="F457" s="47">
        <f t="shared" si="315"/>
        <v>10</v>
      </c>
      <c r="G457" s="47">
        <f t="shared" si="315"/>
        <v>11</v>
      </c>
      <c r="H457" s="47">
        <f t="shared" si="315"/>
        <v>14</v>
      </c>
      <c r="I457" s="47">
        <f t="shared" si="315"/>
        <v>21</v>
      </c>
      <c r="J457" s="47">
        <f t="shared" si="315"/>
        <v>19</v>
      </c>
      <c r="K457" s="47">
        <f t="shared" si="315"/>
        <v>27</v>
      </c>
      <c r="L457" s="47">
        <f t="shared" si="315"/>
        <v>0</v>
      </c>
      <c r="M457" s="47">
        <f t="shared" si="315"/>
        <v>1</v>
      </c>
      <c r="N457" s="47">
        <f t="shared" si="315"/>
        <v>26</v>
      </c>
      <c r="O457" s="47">
        <f t="shared" si="315"/>
        <v>35</v>
      </c>
      <c r="P457" s="47">
        <f t="shared" si="315"/>
        <v>2</v>
      </c>
      <c r="Q457" s="47">
        <f t="shared" si="315"/>
        <v>1</v>
      </c>
      <c r="R457" s="47">
        <f t="shared" si="315"/>
        <v>264</v>
      </c>
      <c r="S457" s="47">
        <f t="shared" si="315"/>
        <v>354</v>
      </c>
      <c r="T457" s="61">
        <f t="shared" si="310"/>
        <v>342</v>
      </c>
      <c r="U457" s="52">
        <f t="shared" si="311"/>
        <v>461</v>
      </c>
      <c r="V457">
        <f t="shared" si="312"/>
        <v>803</v>
      </c>
    </row>
    <row r="458" spans="1:22" x14ac:dyDescent="0.2">
      <c r="A458" s="73" t="s">
        <v>81</v>
      </c>
      <c r="B458" s="61">
        <f>B395</f>
        <v>1</v>
      </c>
      <c r="C458" s="47">
        <f t="shared" ref="C458:S458" si="316">C395</f>
        <v>1</v>
      </c>
      <c r="D458" s="47">
        <f t="shared" si="316"/>
        <v>1</v>
      </c>
      <c r="E458" s="47">
        <f t="shared" si="316"/>
        <v>0</v>
      </c>
      <c r="F458" s="47">
        <f t="shared" si="316"/>
        <v>5</v>
      </c>
      <c r="G458" s="47">
        <f t="shared" si="316"/>
        <v>4</v>
      </c>
      <c r="H458" s="47">
        <f t="shared" si="316"/>
        <v>2</v>
      </c>
      <c r="I458" s="47">
        <f t="shared" si="316"/>
        <v>5</v>
      </c>
      <c r="J458" s="47">
        <f t="shared" si="316"/>
        <v>3</v>
      </c>
      <c r="K458" s="47">
        <f t="shared" si="316"/>
        <v>6</v>
      </c>
      <c r="L458" s="47">
        <f t="shared" si="316"/>
        <v>0</v>
      </c>
      <c r="M458" s="47">
        <f t="shared" si="316"/>
        <v>0</v>
      </c>
      <c r="N458" s="47">
        <f t="shared" si="316"/>
        <v>8</v>
      </c>
      <c r="O458" s="47">
        <f t="shared" si="316"/>
        <v>13</v>
      </c>
      <c r="P458" s="47">
        <f t="shared" si="316"/>
        <v>0</v>
      </c>
      <c r="Q458" s="47">
        <f t="shared" si="316"/>
        <v>0</v>
      </c>
      <c r="R458" s="47">
        <f t="shared" si="316"/>
        <v>78</v>
      </c>
      <c r="S458" s="47">
        <f t="shared" si="316"/>
        <v>118</v>
      </c>
      <c r="T458" s="61">
        <f t="shared" si="310"/>
        <v>98</v>
      </c>
      <c r="U458" s="52">
        <f t="shared" si="311"/>
        <v>147</v>
      </c>
      <c r="V458">
        <f t="shared" si="312"/>
        <v>245</v>
      </c>
    </row>
    <row r="459" spans="1:22" x14ac:dyDescent="0.2">
      <c r="A459" s="74" t="s">
        <v>112</v>
      </c>
      <c r="B459" s="62">
        <f>B413</f>
        <v>3</v>
      </c>
      <c r="C459" s="54">
        <f t="shared" ref="C459:S459" si="317">C413</f>
        <v>3</v>
      </c>
      <c r="D459" s="54">
        <f t="shared" si="317"/>
        <v>0</v>
      </c>
      <c r="E459" s="54">
        <f t="shared" si="317"/>
        <v>0</v>
      </c>
      <c r="F459" s="54">
        <f t="shared" si="317"/>
        <v>6</v>
      </c>
      <c r="G459" s="54">
        <f t="shared" si="317"/>
        <v>11</v>
      </c>
      <c r="H459" s="54">
        <f t="shared" si="317"/>
        <v>0</v>
      </c>
      <c r="I459" s="54">
        <f t="shared" si="317"/>
        <v>6</v>
      </c>
      <c r="J459" s="54">
        <f t="shared" si="317"/>
        <v>8</v>
      </c>
      <c r="K459" s="54">
        <f t="shared" si="317"/>
        <v>9</v>
      </c>
      <c r="L459" s="54">
        <f t="shared" si="317"/>
        <v>0</v>
      </c>
      <c r="M459" s="54">
        <f t="shared" si="317"/>
        <v>0</v>
      </c>
      <c r="N459" s="54">
        <f t="shared" si="317"/>
        <v>5</v>
      </c>
      <c r="O459" s="54">
        <f t="shared" si="317"/>
        <v>7</v>
      </c>
      <c r="P459" s="54">
        <f t="shared" si="317"/>
        <v>0</v>
      </c>
      <c r="Q459" s="54">
        <f t="shared" si="317"/>
        <v>0</v>
      </c>
      <c r="R459" s="54">
        <f t="shared" si="317"/>
        <v>56</v>
      </c>
      <c r="S459" s="54">
        <f t="shared" si="317"/>
        <v>116</v>
      </c>
      <c r="T459" s="62">
        <f t="shared" si="310"/>
        <v>78</v>
      </c>
      <c r="U459" s="55">
        <f t="shared" si="311"/>
        <v>152</v>
      </c>
      <c r="V459">
        <f t="shared" si="312"/>
        <v>230</v>
      </c>
    </row>
    <row r="460" spans="1:22" x14ac:dyDescent="0.2">
      <c r="A460" s="3" t="s">
        <v>0</v>
      </c>
      <c r="B460">
        <f>SUM(B454:B459)</f>
        <v>114</v>
      </c>
      <c r="C460">
        <f t="shared" ref="C460:V460" si="318">SUM(C454:C459)</f>
        <v>187</v>
      </c>
      <c r="D460">
        <f t="shared" si="318"/>
        <v>10</v>
      </c>
      <c r="E460">
        <f t="shared" si="318"/>
        <v>18</v>
      </c>
      <c r="F460">
        <f t="shared" si="318"/>
        <v>212</v>
      </c>
      <c r="G460">
        <f t="shared" si="318"/>
        <v>229</v>
      </c>
      <c r="H460">
        <f t="shared" si="318"/>
        <v>331</v>
      </c>
      <c r="I460">
        <f t="shared" si="318"/>
        <v>455</v>
      </c>
      <c r="J460">
        <f t="shared" si="318"/>
        <v>553</v>
      </c>
      <c r="K460">
        <f t="shared" si="318"/>
        <v>796</v>
      </c>
      <c r="L460">
        <f t="shared" si="318"/>
        <v>2</v>
      </c>
      <c r="M460">
        <f t="shared" si="318"/>
        <v>4</v>
      </c>
      <c r="N460">
        <f t="shared" si="318"/>
        <v>296</v>
      </c>
      <c r="O460">
        <f t="shared" si="318"/>
        <v>338</v>
      </c>
      <c r="P460">
        <f t="shared" si="318"/>
        <v>4</v>
      </c>
      <c r="Q460">
        <f t="shared" si="318"/>
        <v>7</v>
      </c>
      <c r="R460">
        <f t="shared" si="318"/>
        <v>3379</v>
      </c>
      <c r="S460">
        <f t="shared" si="318"/>
        <v>3750</v>
      </c>
      <c r="T460">
        <f t="shared" si="318"/>
        <v>4901</v>
      </c>
      <c r="U460">
        <f t="shared" si="318"/>
        <v>5784</v>
      </c>
      <c r="V460">
        <f t="shared" si="318"/>
        <v>10685</v>
      </c>
    </row>
    <row r="463" spans="1:22" x14ac:dyDescent="0.2">
      <c r="A463" s="110" t="s">
        <v>120</v>
      </c>
      <c r="B463" s="174" t="s">
        <v>85</v>
      </c>
      <c r="C463" s="173"/>
      <c r="D463" s="174" t="s">
        <v>86</v>
      </c>
      <c r="E463" s="175"/>
      <c r="F463" s="172" t="s">
        <v>87</v>
      </c>
      <c r="G463" s="173"/>
      <c r="H463" s="174" t="s">
        <v>88</v>
      </c>
      <c r="I463" s="175"/>
      <c r="J463" s="172" t="s">
        <v>4</v>
      </c>
      <c r="K463" s="173"/>
      <c r="L463" s="174" t="s">
        <v>89</v>
      </c>
      <c r="M463" s="175"/>
      <c r="N463" s="170" t="s">
        <v>90</v>
      </c>
      <c r="O463" s="171"/>
      <c r="P463" s="170" t="s">
        <v>91</v>
      </c>
      <c r="Q463" s="171"/>
      <c r="R463" s="172" t="s">
        <v>92</v>
      </c>
      <c r="S463" s="173"/>
      <c r="T463" s="174" t="s">
        <v>9</v>
      </c>
      <c r="U463" s="175"/>
    </row>
    <row r="464" spans="1:22" x14ac:dyDescent="0.2">
      <c r="A464" s="9"/>
      <c r="B464" s="4" t="s">
        <v>1</v>
      </c>
      <c r="C464" s="6" t="s">
        <v>2</v>
      </c>
      <c r="D464" s="4" t="s">
        <v>1</v>
      </c>
      <c r="E464" s="5" t="s">
        <v>2</v>
      </c>
      <c r="F464" s="7" t="s">
        <v>1</v>
      </c>
      <c r="G464" s="6" t="s">
        <v>2</v>
      </c>
      <c r="H464" s="4" t="s">
        <v>1</v>
      </c>
      <c r="I464" s="5" t="s">
        <v>2</v>
      </c>
      <c r="J464" s="7" t="s">
        <v>1</v>
      </c>
      <c r="K464" s="6" t="s">
        <v>2</v>
      </c>
      <c r="L464" s="4" t="s">
        <v>1</v>
      </c>
      <c r="M464" s="5" t="s">
        <v>2</v>
      </c>
      <c r="N464" s="4" t="s">
        <v>1</v>
      </c>
      <c r="O464" s="5" t="s">
        <v>2</v>
      </c>
      <c r="P464" s="4" t="s">
        <v>1</v>
      </c>
      <c r="Q464" s="5" t="s">
        <v>2</v>
      </c>
      <c r="R464" s="7" t="s">
        <v>1</v>
      </c>
      <c r="S464" s="6" t="s">
        <v>2</v>
      </c>
      <c r="T464" s="4" t="s">
        <v>1</v>
      </c>
      <c r="U464" s="5" t="s">
        <v>2</v>
      </c>
      <c r="V464" s="10" t="s">
        <v>0</v>
      </c>
    </row>
    <row r="465" spans="1:22" x14ac:dyDescent="0.2">
      <c r="A465" s="72" t="s">
        <v>77</v>
      </c>
      <c r="B465" s="19">
        <f>B342</f>
        <v>0</v>
      </c>
      <c r="C465" s="13">
        <f t="shared" ref="C465:S465" si="319">C342</f>
        <v>0</v>
      </c>
      <c r="D465" s="13">
        <f t="shared" si="319"/>
        <v>0</v>
      </c>
      <c r="E465" s="13">
        <f t="shared" si="319"/>
        <v>0</v>
      </c>
      <c r="F465" s="13">
        <f t="shared" si="319"/>
        <v>2</v>
      </c>
      <c r="G465" s="13">
        <f t="shared" si="319"/>
        <v>0</v>
      </c>
      <c r="H465" s="13">
        <f t="shared" si="319"/>
        <v>0</v>
      </c>
      <c r="I465" s="13">
        <f t="shared" si="319"/>
        <v>0</v>
      </c>
      <c r="J465" s="13">
        <f t="shared" si="319"/>
        <v>0</v>
      </c>
      <c r="K465" s="13">
        <f t="shared" si="319"/>
        <v>0</v>
      </c>
      <c r="L465" s="13">
        <f t="shared" si="319"/>
        <v>21</v>
      </c>
      <c r="M465" s="13">
        <f t="shared" si="319"/>
        <v>27</v>
      </c>
      <c r="N465" s="13">
        <f t="shared" si="319"/>
        <v>1</v>
      </c>
      <c r="O465" s="13">
        <f t="shared" si="319"/>
        <v>1</v>
      </c>
      <c r="P465" s="13">
        <f t="shared" si="319"/>
        <v>0</v>
      </c>
      <c r="Q465" s="13">
        <f t="shared" si="319"/>
        <v>0</v>
      </c>
      <c r="R465" s="13">
        <f t="shared" si="319"/>
        <v>10</v>
      </c>
      <c r="S465" s="13">
        <f t="shared" si="319"/>
        <v>8</v>
      </c>
      <c r="T465" s="19">
        <f t="shared" ref="T465:T470" si="320">B465+D465+F465+H465+J465+L465+N465+P465+R465</f>
        <v>34</v>
      </c>
      <c r="U465" s="50">
        <f t="shared" ref="U465:U470" si="321">C465+E465+G465+I465+K465+M465+O465+Q465+S465</f>
        <v>36</v>
      </c>
      <c r="V465">
        <f t="shared" ref="V465:V470" si="322">SUM(T465:U465)</f>
        <v>70</v>
      </c>
    </row>
    <row r="466" spans="1:22" x14ac:dyDescent="0.2">
      <c r="A466" s="73" t="s">
        <v>78</v>
      </c>
      <c r="B466" s="61">
        <f>B360</f>
        <v>61</v>
      </c>
      <c r="C466" s="47">
        <f t="shared" ref="C466:S466" si="323">C360</f>
        <v>80</v>
      </c>
      <c r="D466" s="47">
        <f t="shared" si="323"/>
        <v>3</v>
      </c>
      <c r="E466" s="47">
        <f t="shared" si="323"/>
        <v>7</v>
      </c>
      <c r="F466" s="47">
        <f t="shared" si="323"/>
        <v>48</v>
      </c>
      <c r="G466" s="47">
        <f t="shared" si="323"/>
        <v>87</v>
      </c>
      <c r="H466" s="47">
        <f t="shared" si="323"/>
        <v>85</v>
      </c>
      <c r="I466" s="47">
        <f t="shared" si="323"/>
        <v>84</v>
      </c>
      <c r="J466" s="47">
        <f t="shared" si="323"/>
        <v>156</v>
      </c>
      <c r="K466" s="47">
        <f t="shared" si="323"/>
        <v>243</v>
      </c>
      <c r="L466" s="47">
        <f t="shared" si="323"/>
        <v>114</v>
      </c>
      <c r="M466" s="47">
        <f t="shared" si="323"/>
        <v>113</v>
      </c>
      <c r="N466" s="47">
        <f t="shared" si="323"/>
        <v>132</v>
      </c>
      <c r="O466" s="47">
        <f t="shared" si="323"/>
        <v>150</v>
      </c>
      <c r="P466" s="47">
        <f t="shared" si="323"/>
        <v>1</v>
      </c>
      <c r="Q466" s="47">
        <f t="shared" si="323"/>
        <v>5</v>
      </c>
      <c r="R466" s="47">
        <f>R360</f>
        <v>2090</v>
      </c>
      <c r="S466" s="47">
        <f t="shared" si="323"/>
        <v>3454</v>
      </c>
      <c r="T466" s="61">
        <f t="shared" si="320"/>
        <v>2690</v>
      </c>
      <c r="U466" s="52">
        <f t="shared" si="321"/>
        <v>4223</v>
      </c>
      <c r="V466">
        <f t="shared" si="322"/>
        <v>6913</v>
      </c>
    </row>
    <row r="467" spans="1:22" x14ac:dyDescent="0.2">
      <c r="A467" s="73" t="s">
        <v>79</v>
      </c>
      <c r="B467" s="61">
        <f>B372</f>
        <v>0</v>
      </c>
      <c r="C467" s="47">
        <f t="shared" ref="C467:S467" si="324">C372</f>
        <v>0</v>
      </c>
      <c r="D467" s="47">
        <f t="shared" si="324"/>
        <v>0</v>
      </c>
      <c r="E467" s="47">
        <f t="shared" si="324"/>
        <v>0</v>
      </c>
      <c r="F467" s="47">
        <f t="shared" si="324"/>
        <v>0</v>
      </c>
      <c r="G467" s="47">
        <f t="shared" si="324"/>
        <v>0</v>
      </c>
      <c r="H467" s="47">
        <f t="shared" si="324"/>
        <v>0</v>
      </c>
      <c r="I467" s="47">
        <f t="shared" si="324"/>
        <v>0</v>
      </c>
      <c r="J467" s="47">
        <f t="shared" si="324"/>
        <v>0</v>
      </c>
      <c r="K467" s="47">
        <f t="shared" si="324"/>
        <v>0</v>
      </c>
      <c r="L467" s="47">
        <f t="shared" si="324"/>
        <v>4</v>
      </c>
      <c r="M467" s="47">
        <f t="shared" si="324"/>
        <v>3</v>
      </c>
      <c r="N467" s="47">
        <f t="shared" si="324"/>
        <v>1</v>
      </c>
      <c r="O467" s="47">
        <f t="shared" si="324"/>
        <v>1</v>
      </c>
      <c r="P467" s="47">
        <f t="shared" si="324"/>
        <v>0</v>
      </c>
      <c r="Q467" s="47">
        <f t="shared" si="324"/>
        <v>0</v>
      </c>
      <c r="R467" s="47">
        <f t="shared" si="324"/>
        <v>9</v>
      </c>
      <c r="S467" s="47">
        <f t="shared" si="324"/>
        <v>17</v>
      </c>
      <c r="T467" s="61">
        <f t="shared" si="320"/>
        <v>14</v>
      </c>
      <c r="U467" s="52">
        <f t="shared" si="321"/>
        <v>21</v>
      </c>
      <c r="V467">
        <f t="shared" si="322"/>
        <v>35</v>
      </c>
    </row>
    <row r="468" spans="1:22" x14ac:dyDescent="0.2">
      <c r="A468" s="73" t="s">
        <v>80</v>
      </c>
      <c r="B468" s="61">
        <f>B384</f>
        <v>3</v>
      </c>
      <c r="C468" s="47">
        <f t="shared" ref="C468:S468" si="325">C384</f>
        <v>0</v>
      </c>
      <c r="D468" s="47">
        <f t="shared" si="325"/>
        <v>1</v>
      </c>
      <c r="E468" s="47">
        <f t="shared" si="325"/>
        <v>0</v>
      </c>
      <c r="F468" s="47">
        <f t="shared" si="325"/>
        <v>16</v>
      </c>
      <c r="G468" s="47">
        <f t="shared" si="325"/>
        <v>17</v>
      </c>
      <c r="H468" s="47">
        <f t="shared" si="325"/>
        <v>9</v>
      </c>
      <c r="I468" s="47">
        <f t="shared" si="325"/>
        <v>8</v>
      </c>
      <c r="J468" s="47">
        <f t="shared" si="325"/>
        <v>2</v>
      </c>
      <c r="K468" s="47">
        <f t="shared" si="325"/>
        <v>2</v>
      </c>
      <c r="L468" s="47">
        <f t="shared" si="325"/>
        <v>49</v>
      </c>
      <c r="M468" s="47">
        <f t="shared" si="325"/>
        <v>37</v>
      </c>
      <c r="N468" s="47">
        <f t="shared" si="325"/>
        <v>13</v>
      </c>
      <c r="O468" s="47">
        <f t="shared" si="325"/>
        <v>23</v>
      </c>
      <c r="P468" s="47">
        <f t="shared" si="325"/>
        <v>0</v>
      </c>
      <c r="Q468" s="47">
        <f t="shared" si="325"/>
        <v>0</v>
      </c>
      <c r="R468" s="47">
        <f t="shared" si="325"/>
        <v>120</v>
      </c>
      <c r="S468" s="47">
        <f t="shared" si="325"/>
        <v>204</v>
      </c>
      <c r="T468" s="61">
        <f t="shared" si="320"/>
        <v>213</v>
      </c>
      <c r="U468" s="52">
        <f t="shared" si="321"/>
        <v>291</v>
      </c>
      <c r="V468">
        <f t="shared" si="322"/>
        <v>504</v>
      </c>
    </row>
    <row r="469" spans="1:22" x14ac:dyDescent="0.2">
      <c r="A469" s="73" t="s">
        <v>81</v>
      </c>
      <c r="B469" s="61">
        <f>B396</f>
        <v>0</v>
      </c>
      <c r="C469" s="47">
        <f t="shared" ref="C469:S469" si="326">C396</f>
        <v>0</v>
      </c>
      <c r="D469" s="47">
        <f t="shared" si="326"/>
        <v>1</v>
      </c>
      <c r="E469" s="47">
        <f t="shared" si="326"/>
        <v>1</v>
      </c>
      <c r="F469" s="47">
        <f t="shared" si="326"/>
        <v>8</v>
      </c>
      <c r="G469" s="47">
        <f t="shared" si="326"/>
        <v>7</v>
      </c>
      <c r="H469" s="47">
        <f t="shared" si="326"/>
        <v>4</v>
      </c>
      <c r="I469" s="47">
        <f t="shared" si="326"/>
        <v>9</v>
      </c>
      <c r="J469" s="47">
        <f t="shared" si="326"/>
        <v>1</v>
      </c>
      <c r="K469" s="47">
        <f t="shared" si="326"/>
        <v>1</v>
      </c>
      <c r="L469" s="47">
        <f t="shared" si="326"/>
        <v>87</v>
      </c>
      <c r="M469" s="47">
        <f t="shared" si="326"/>
        <v>83</v>
      </c>
      <c r="N469" s="47">
        <f t="shared" si="326"/>
        <v>8</v>
      </c>
      <c r="O469" s="47">
        <f t="shared" si="326"/>
        <v>5</v>
      </c>
      <c r="P469" s="47">
        <f t="shared" si="326"/>
        <v>1</v>
      </c>
      <c r="Q469" s="47">
        <f t="shared" si="326"/>
        <v>1</v>
      </c>
      <c r="R469" s="47">
        <f t="shared" si="326"/>
        <v>87</v>
      </c>
      <c r="S469" s="47">
        <f t="shared" si="326"/>
        <v>127</v>
      </c>
      <c r="T469" s="61">
        <f t="shared" si="320"/>
        <v>197</v>
      </c>
      <c r="U469" s="52">
        <f t="shared" si="321"/>
        <v>234</v>
      </c>
      <c r="V469">
        <f t="shared" si="322"/>
        <v>431</v>
      </c>
    </row>
    <row r="470" spans="1:22" x14ac:dyDescent="0.2">
      <c r="A470" s="74" t="s">
        <v>112</v>
      </c>
      <c r="B470" s="62">
        <f>B414</f>
        <v>3</v>
      </c>
      <c r="C470" s="54">
        <f t="shared" ref="C470:S470" si="327">C414</f>
        <v>9</v>
      </c>
      <c r="D470" s="54">
        <f t="shared" si="327"/>
        <v>0</v>
      </c>
      <c r="E470" s="54">
        <f t="shared" si="327"/>
        <v>0</v>
      </c>
      <c r="F470" s="54">
        <f t="shared" si="327"/>
        <v>9</v>
      </c>
      <c r="G470" s="54">
        <f t="shared" si="327"/>
        <v>29</v>
      </c>
      <c r="H470" s="54">
        <f t="shared" si="327"/>
        <v>1</v>
      </c>
      <c r="I470" s="54">
        <f t="shared" si="327"/>
        <v>3</v>
      </c>
      <c r="J470" s="54">
        <f t="shared" si="327"/>
        <v>9</v>
      </c>
      <c r="K470" s="54">
        <f t="shared" si="327"/>
        <v>15</v>
      </c>
      <c r="L470" s="54">
        <f t="shared" si="327"/>
        <v>14</v>
      </c>
      <c r="M470" s="54">
        <f t="shared" si="327"/>
        <v>24</v>
      </c>
      <c r="N470" s="54">
        <f t="shared" si="327"/>
        <v>4</v>
      </c>
      <c r="O470" s="54">
        <f t="shared" si="327"/>
        <v>16</v>
      </c>
      <c r="P470" s="54">
        <f t="shared" si="327"/>
        <v>0</v>
      </c>
      <c r="Q470" s="54">
        <f t="shared" si="327"/>
        <v>0</v>
      </c>
      <c r="R470" s="54">
        <f t="shared" si="327"/>
        <v>93</v>
      </c>
      <c r="S470" s="54">
        <f t="shared" si="327"/>
        <v>226</v>
      </c>
      <c r="T470" s="62">
        <f t="shared" si="320"/>
        <v>133</v>
      </c>
      <c r="U470" s="55">
        <f t="shared" si="321"/>
        <v>322</v>
      </c>
      <c r="V470">
        <f t="shared" si="322"/>
        <v>455</v>
      </c>
    </row>
    <row r="471" spans="1:22" x14ac:dyDescent="0.2">
      <c r="A471" s="3" t="s">
        <v>0</v>
      </c>
      <c r="B471">
        <f>SUM(B465:B470)</f>
        <v>67</v>
      </c>
      <c r="C471">
        <f t="shared" ref="C471:V471" si="328">SUM(C465:C470)</f>
        <v>89</v>
      </c>
      <c r="D471">
        <f t="shared" si="328"/>
        <v>5</v>
      </c>
      <c r="E471">
        <f t="shared" si="328"/>
        <v>8</v>
      </c>
      <c r="F471">
        <f t="shared" si="328"/>
        <v>83</v>
      </c>
      <c r="G471">
        <f t="shared" si="328"/>
        <v>140</v>
      </c>
      <c r="H471">
        <f t="shared" si="328"/>
        <v>99</v>
      </c>
      <c r="I471">
        <f t="shared" si="328"/>
        <v>104</v>
      </c>
      <c r="J471">
        <f t="shared" si="328"/>
        <v>168</v>
      </c>
      <c r="K471">
        <f t="shared" si="328"/>
        <v>261</v>
      </c>
      <c r="L471">
        <f t="shared" si="328"/>
        <v>289</v>
      </c>
      <c r="M471">
        <f t="shared" si="328"/>
        <v>287</v>
      </c>
      <c r="N471">
        <f t="shared" si="328"/>
        <v>159</v>
      </c>
      <c r="O471">
        <f t="shared" si="328"/>
        <v>196</v>
      </c>
      <c r="P471">
        <f t="shared" si="328"/>
        <v>2</v>
      </c>
      <c r="Q471">
        <f t="shared" si="328"/>
        <v>6</v>
      </c>
      <c r="R471">
        <f t="shared" si="328"/>
        <v>2409</v>
      </c>
      <c r="S471">
        <f t="shared" si="328"/>
        <v>4036</v>
      </c>
      <c r="T471">
        <f t="shared" si="328"/>
        <v>3281</v>
      </c>
      <c r="U471">
        <f t="shared" si="328"/>
        <v>5127</v>
      </c>
      <c r="V471">
        <f t="shared" si="328"/>
        <v>8408</v>
      </c>
    </row>
    <row r="473" spans="1:22" x14ac:dyDescent="0.2">
      <c r="A473" s="110" t="s">
        <v>121</v>
      </c>
      <c r="B473" s="174" t="s">
        <v>85</v>
      </c>
      <c r="C473" s="173"/>
      <c r="D473" s="174" t="s">
        <v>86</v>
      </c>
      <c r="E473" s="175"/>
      <c r="F473" s="172" t="s">
        <v>87</v>
      </c>
      <c r="G473" s="173"/>
      <c r="H473" s="174" t="s">
        <v>88</v>
      </c>
      <c r="I473" s="175"/>
      <c r="J473" s="172" t="s">
        <v>4</v>
      </c>
      <c r="K473" s="173"/>
      <c r="L473" s="174" t="s">
        <v>89</v>
      </c>
      <c r="M473" s="175"/>
      <c r="N473" s="170" t="s">
        <v>90</v>
      </c>
      <c r="O473" s="171"/>
      <c r="P473" s="170" t="s">
        <v>91</v>
      </c>
      <c r="Q473" s="171"/>
      <c r="R473" s="172" t="s">
        <v>92</v>
      </c>
      <c r="S473" s="173"/>
      <c r="T473" s="174" t="s">
        <v>9</v>
      </c>
      <c r="U473" s="175"/>
    </row>
    <row r="474" spans="1:22" x14ac:dyDescent="0.2">
      <c r="A474" s="9"/>
      <c r="B474" s="4" t="s">
        <v>1</v>
      </c>
      <c r="C474" s="6" t="s">
        <v>2</v>
      </c>
      <c r="D474" s="4" t="s">
        <v>1</v>
      </c>
      <c r="E474" s="5" t="s">
        <v>2</v>
      </c>
      <c r="F474" s="7" t="s">
        <v>1</v>
      </c>
      <c r="G474" s="6" t="s">
        <v>2</v>
      </c>
      <c r="H474" s="4" t="s">
        <v>1</v>
      </c>
      <c r="I474" s="5" t="s">
        <v>2</v>
      </c>
      <c r="J474" s="7" t="s">
        <v>1</v>
      </c>
      <c r="K474" s="6" t="s">
        <v>2</v>
      </c>
      <c r="L474" s="4" t="s">
        <v>1</v>
      </c>
      <c r="M474" s="5" t="s">
        <v>2</v>
      </c>
      <c r="N474" s="4" t="s">
        <v>1</v>
      </c>
      <c r="O474" s="5" t="s">
        <v>2</v>
      </c>
      <c r="P474" s="4" t="s">
        <v>1</v>
      </c>
      <c r="Q474" s="5" t="s">
        <v>2</v>
      </c>
      <c r="R474" s="7" t="s">
        <v>1</v>
      </c>
      <c r="S474" s="6" t="s">
        <v>2</v>
      </c>
      <c r="T474" s="4" t="s">
        <v>1</v>
      </c>
      <c r="U474" s="5" t="s">
        <v>2</v>
      </c>
      <c r="V474" s="10" t="s">
        <v>0</v>
      </c>
    </row>
    <row r="475" spans="1:22" x14ac:dyDescent="0.2">
      <c r="A475" s="72" t="s">
        <v>77</v>
      </c>
      <c r="B475" s="19">
        <f>B343</f>
        <v>0</v>
      </c>
      <c r="C475" s="13">
        <f t="shared" ref="C475:S475" si="329">C343</f>
        <v>0</v>
      </c>
      <c r="D475" s="13">
        <f t="shared" si="329"/>
        <v>0</v>
      </c>
      <c r="E475" s="13">
        <f t="shared" si="329"/>
        <v>0</v>
      </c>
      <c r="F475" s="13">
        <f t="shared" si="329"/>
        <v>0</v>
      </c>
      <c r="G475" s="13">
        <f t="shared" si="329"/>
        <v>0</v>
      </c>
      <c r="H475" s="13">
        <f t="shared" si="329"/>
        <v>0</v>
      </c>
      <c r="I475" s="13">
        <f t="shared" si="329"/>
        <v>0</v>
      </c>
      <c r="J475" s="13">
        <f t="shared" si="329"/>
        <v>0</v>
      </c>
      <c r="K475" s="13">
        <f t="shared" si="329"/>
        <v>0</v>
      </c>
      <c r="L475" s="13">
        <f t="shared" si="329"/>
        <v>0</v>
      </c>
      <c r="M475" s="13">
        <f t="shared" si="329"/>
        <v>0</v>
      </c>
      <c r="N475" s="13">
        <f t="shared" si="329"/>
        <v>0</v>
      </c>
      <c r="O475" s="13">
        <f t="shared" si="329"/>
        <v>0</v>
      </c>
      <c r="P475" s="13">
        <f t="shared" si="329"/>
        <v>0</v>
      </c>
      <c r="Q475" s="13">
        <f t="shared" si="329"/>
        <v>0</v>
      </c>
      <c r="R475" s="13">
        <f t="shared" si="329"/>
        <v>1</v>
      </c>
      <c r="S475" s="13">
        <f t="shared" si="329"/>
        <v>0</v>
      </c>
      <c r="T475" s="19">
        <f t="shared" ref="T475:T480" si="330">B475+D475+F475+H475+J475+L475+N475+P475+R475</f>
        <v>1</v>
      </c>
      <c r="U475" s="50">
        <f t="shared" ref="U475:U480" si="331">C475+E475+G475+I475+K475+M475+O475+Q475+S475</f>
        <v>0</v>
      </c>
      <c r="V475">
        <f t="shared" ref="V475:V480" si="332">SUM(T475:U475)</f>
        <v>1</v>
      </c>
    </row>
    <row r="476" spans="1:22" x14ac:dyDescent="0.2">
      <c r="A476" s="73" t="s">
        <v>78</v>
      </c>
      <c r="B476" s="61">
        <f>B361</f>
        <v>7</v>
      </c>
      <c r="C476" s="47">
        <f t="shared" ref="C476:S476" si="333">C361</f>
        <v>12</v>
      </c>
      <c r="D476" s="47">
        <f t="shared" si="333"/>
        <v>0</v>
      </c>
      <c r="E476" s="47">
        <f t="shared" si="333"/>
        <v>0</v>
      </c>
      <c r="F476" s="47">
        <f t="shared" si="333"/>
        <v>7</v>
      </c>
      <c r="G476" s="47">
        <f t="shared" si="333"/>
        <v>11</v>
      </c>
      <c r="H476" s="47">
        <f t="shared" si="333"/>
        <v>3</v>
      </c>
      <c r="I476" s="47">
        <f t="shared" si="333"/>
        <v>4</v>
      </c>
      <c r="J476" s="47">
        <f t="shared" si="333"/>
        <v>5</v>
      </c>
      <c r="K476" s="47">
        <f t="shared" si="333"/>
        <v>25</v>
      </c>
      <c r="L476" s="47">
        <f t="shared" si="333"/>
        <v>0</v>
      </c>
      <c r="M476" s="47">
        <f t="shared" si="333"/>
        <v>0</v>
      </c>
      <c r="N476" s="47">
        <f t="shared" si="333"/>
        <v>8</v>
      </c>
      <c r="O476" s="47">
        <f t="shared" si="333"/>
        <v>15</v>
      </c>
      <c r="P476" s="47">
        <f t="shared" si="333"/>
        <v>0</v>
      </c>
      <c r="Q476" s="47">
        <f t="shared" si="333"/>
        <v>0</v>
      </c>
      <c r="R476" s="47">
        <f t="shared" si="333"/>
        <v>227</v>
      </c>
      <c r="S476" s="47">
        <f t="shared" si="333"/>
        <v>241</v>
      </c>
      <c r="T476" s="61">
        <f t="shared" si="330"/>
        <v>257</v>
      </c>
      <c r="U476" s="52">
        <f t="shared" si="331"/>
        <v>308</v>
      </c>
      <c r="V476">
        <f t="shared" si="332"/>
        <v>565</v>
      </c>
    </row>
    <row r="477" spans="1:22" x14ac:dyDescent="0.2">
      <c r="A477" s="73" t="s">
        <v>79</v>
      </c>
      <c r="B477" s="61">
        <f>B373</f>
        <v>0</v>
      </c>
      <c r="C477" s="47">
        <f t="shared" ref="C477:S477" si="334">C373</f>
        <v>0</v>
      </c>
      <c r="D477" s="47">
        <f t="shared" si="334"/>
        <v>0</v>
      </c>
      <c r="E477" s="47">
        <f t="shared" si="334"/>
        <v>0</v>
      </c>
      <c r="F477" s="47">
        <f t="shared" si="334"/>
        <v>0</v>
      </c>
      <c r="G477" s="47">
        <f t="shared" si="334"/>
        <v>0</v>
      </c>
      <c r="H477" s="47">
        <f t="shared" si="334"/>
        <v>0</v>
      </c>
      <c r="I477" s="47">
        <f t="shared" si="334"/>
        <v>0</v>
      </c>
      <c r="J477" s="47">
        <f t="shared" si="334"/>
        <v>0</v>
      </c>
      <c r="K477" s="47">
        <f t="shared" si="334"/>
        <v>0</v>
      </c>
      <c r="L477" s="47">
        <f t="shared" si="334"/>
        <v>0</v>
      </c>
      <c r="M477" s="47">
        <f t="shared" si="334"/>
        <v>0</v>
      </c>
      <c r="N477" s="47">
        <f t="shared" si="334"/>
        <v>0</v>
      </c>
      <c r="O477" s="47">
        <f t="shared" si="334"/>
        <v>0</v>
      </c>
      <c r="P477" s="47">
        <f t="shared" si="334"/>
        <v>0</v>
      </c>
      <c r="Q477" s="47">
        <f t="shared" si="334"/>
        <v>0</v>
      </c>
      <c r="R477" s="47">
        <f t="shared" si="334"/>
        <v>2</v>
      </c>
      <c r="S477" s="47">
        <f t="shared" si="334"/>
        <v>0</v>
      </c>
      <c r="T477" s="61">
        <f t="shared" si="330"/>
        <v>2</v>
      </c>
      <c r="U477" s="52">
        <f t="shared" si="331"/>
        <v>0</v>
      </c>
      <c r="V477">
        <f t="shared" si="332"/>
        <v>2</v>
      </c>
    </row>
    <row r="478" spans="1:22" x14ac:dyDescent="0.2">
      <c r="A478" s="73" t="s">
        <v>80</v>
      </c>
      <c r="B478" s="61">
        <f>B385</f>
        <v>0</v>
      </c>
      <c r="C478" s="47">
        <f t="shared" ref="C478:S478" si="335">C385</f>
        <v>0</v>
      </c>
      <c r="D478" s="47">
        <f t="shared" si="335"/>
        <v>0</v>
      </c>
      <c r="E478" s="47">
        <f t="shared" si="335"/>
        <v>0</v>
      </c>
      <c r="F478" s="47">
        <f t="shared" si="335"/>
        <v>0</v>
      </c>
      <c r="G478" s="47">
        <f t="shared" si="335"/>
        <v>1</v>
      </c>
      <c r="H478" s="47">
        <f t="shared" si="335"/>
        <v>0</v>
      </c>
      <c r="I478" s="47">
        <f t="shared" si="335"/>
        <v>0</v>
      </c>
      <c r="J478" s="47">
        <f t="shared" si="335"/>
        <v>0</v>
      </c>
      <c r="K478" s="47">
        <f t="shared" si="335"/>
        <v>0</v>
      </c>
      <c r="L478" s="47">
        <f t="shared" si="335"/>
        <v>0</v>
      </c>
      <c r="M478" s="47">
        <f t="shared" si="335"/>
        <v>0</v>
      </c>
      <c r="N478" s="47">
        <f t="shared" si="335"/>
        <v>4</v>
      </c>
      <c r="O478" s="47">
        <f t="shared" si="335"/>
        <v>2</v>
      </c>
      <c r="P478" s="47">
        <f t="shared" si="335"/>
        <v>0</v>
      </c>
      <c r="Q478" s="47">
        <f t="shared" si="335"/>
        <v>0</v>
      </c>
      <c r="R478" s="47">
        <f t="shared" si="335"/>
        <v>14</v>
      </c>
      <c r="S478" s="47">
        <f t="shared" si="335"/>
        <v>30</v>
      </c>
      <c r="T478" s="61">
        <f t="shared" si="330"/>
        <v>18</v>
      </c>
      <c r="U478" s="52">
        <f t="shared" si="331"/>
        <v>33</v>
      </c>
      <c r="V478">
        <f t="shared" si="332"/>
        <v>51</v>
      </c>
    </row>
    <row r="479" spans="1:22" x14ac:dyDescent="0.2">
      <c r="A479" s="73" t="s">
        <v>81</v>
      </c>
      <c r="B479" s="61">
        <f>B397</f>
        <v>0</v>
      </c>
      <c r="C479" s="47">
        <f t="shared" ref="C479:S479" si="336">C397</f>
        <v>0</v>
      </c>
      <c r="D479" s="47">
        <f t="shared" si="336"/>
        <v>0</v>
      </c>
      <c r="E479" s="47">
        <f t="shared" si="336"/>
        <v>0</v>
      </c>
      <c r="F479" s="47">
        <f t="shared" si="336"/>
        <v>1</v>
      </c>
      <c r="G479" s="47">
        <f t="shared" si="336"/>
        <v>1</v>
      </c>
      <c r="H479" s="47">
        <f t="shared" si="336"/>
        <v>0</v>
      </c>
      <c r="I479" s="47">
        <f t="shared" si="336"/>
        <v>0</v>
      </c>
      <c r="J479" s="47">
        <f t="shared" si="336"/>
        <v>0</v>
      </c>
      <c r="K479" s="47">
        <f t="shared" si="336"/>
        <v>0</v>
      </c>
      <c r="L479" s="47">
        <f t="shared" si="336"/>
        <v>0</v>
      </c>
      <c r="M479" s="47">
        <f t="shared" si="336"/>
        <v>0</v>
      </c>
      <c r="N479" s="47">
        <f t="shared" si="336"/>
        <v>0</v>
      </c>
      <c r="O479" s="47">
        <f t="shared" si="336"/>
        <v>1</v>
      </c>
      <c r="P479" s="47">
        <f t="shared" si="336"/>
        <v>0</v>
      </c>
      <c r="Q479" s="47">
        <f t="shared" si="336"/>
        <v>0</v>
      </c>
      <c r="R479" s="47">
        <f t="shared" si="336"/>
        <v>6</v>
      </c>
      <c r="S479" s="47">
        <f t="shared" si="336"/>
        <v>2</v>
      </c>
      <c r="T479" s="61">
        <f t="shared" si="330"/>
        <v>7</v>
      </c>
      <c r="U479" s="52">
        <f t="shared" si="331"/>
        <v>4</v>
      </c>
      <c r="V479">
        <f t="shared" si="332"/>
        <v>11</v>
      </c>
    </row>
    <row r="480" spans="1:22" x14ac:dyDescent="0.2">
      <c r="A480" s="74" t="s">
        <v>112</v>
      </c>
      <c r="B480" s="62">
        <f>B415</f>
        <v>0</v>
      </c>
      <c r="C480" s="54">
        <f t="shared" ref="C480:S480" si="337">C415</f>
        <v>0</v>
      </c>
      <c r="D480" s="54">
        <f t="shared" si="337"/>
        <v>0</v>
      </c>
      <c r="E480" s="54">
        <f t="shared" si="337"/>
        <v>0</v>
      </c>
      <c r="F480" s="54">
        <f t="shared" si="337"/>
        <v>4</v>
      </c>
      <c r="G480" s="54">
        <f t="shared" si="337"/>
        <v>2</v>
      </c>
      <c r="H480" s="54">
        <f t="shared" si="337"/>
        <v>0</v>
      </c>
      <c r="I480" s="54">
        <f t="shared" si="337"/>
        <v>0</v>
      </c>
      <c r="J480" s="54">
        <f t="shared" si="337"/>
        <v>2</v>
      </c>
      <c r="K480" s="54">
        <f t="shared" si="337"/>
        <v>0</v>
      </c>
      <c r="L480" s="54">
        <f t="shared" si="337"/>
        <v>0</v>
      </c>
      <c r="M480" s="54">
        <f t="shared" si="337"/>
        <v>0</v>
      </c>
      <c r="N480" s="54">
        <f t="shared" si="337"/>
        <v>5</v>
      </c>
      <c r="O480" s="54">
        <f t="shared" si="337"/>
        <v>2</v>
      </c>
      <c r="P480" s="54">
        <f t="shared" si="337"/>
        <v>0</v>
      </c>
      <c r="Q480" s="54">
        <f t="shared" si="337"/>
        <v>0</v>
      </c>
      <c r="R480" s="54">
        <f t="shared" si="337"/>
        <v>24</v>
      </c>
      <c r="S480" s="54">
        <f t="shared" si="337"/>
        <v>52</v>
      </c>
      <c r="T480" s="62">
        <f t="shared" si="330"/>
        <v>35</v>
      </c>
      <c r="U480" s="55">
        <f t="shared" si="331"/>
        <v>56</v>
      </c>
      <c r="V480">
        <f t="shared" si="332"/>
        <v>91</v>
      </c>
    </row>
    <row r="481" spans="1:22" x14ac:dyDescent="0.2">
      <c r="A481" s="3" t="s">
        <v>0</v>
      </c>
      <c r="B481">
        <f>SUM(B475:B480)</f>
        <v>7</v>
      </c>
      <c r="C481">
        <f t="shared" ref="C481:V481" si="338">SUM(C475:C480)</f>
        <v>12</v>
      </c>
      <c r="D481">
        <f t="shared" si="338"/>
        <v>0</v>
      </c>
      <c r="E481">
        <f t="shared" si="338"/>
        <v>0</v>
      </c>
      <c r="F481">
        <f t="shared" si="338"/>
        <v>12</v>
      </c>
      <c r="G481">
        <f t="shared" si="338"/>
        <v>15</v>
      </c>
      <c r="H481">
        <f t="shared" si="338"/>
        <v>3</v>
      </c>
      <c r="I481">
        <f t="shared" si="338"/>
        <v>4</v>
      </c>
      <c r="J481">
        <f t="shared" si="338"/>
        <v>7</v>
      </c>
      <c r="K481">
        <f t="shared" si="338"/>
        <v>25</v>
      </c>
      <c r="L481">
        <f t="shared" si="338"/>
        <v>0</v>
      </c>
      <c r="M481">
        <f t="shared" si="338"/>
        <v>0</v>
      </c>
      <c r="N481">
        <f t="shared" si="338"/>
        <v>17</v>
      </c>
      <c r="O481">
        <f t="shared" si="338"/>
        <v>20</v>
      </c>
      <c r="P481">
        <f t="shared" si="338"/>
        <v>0</v>
      </c>
      <c r="Q481">
        <f t="shared" si="338"/>
        <v>0</v>
      </c>
      <c r="R481">
        <f t="shared" si="338"/>
        <v>274</v>
      </c>
      <c r="S481">
        <f t="shared" si="338"/>
        <v>325</v>
      </c>
      <c r="T481">
        <f t="shared" si="338"/>
        <v>320</v>
      </c>
      <c r="U481">
        <f t="shared" si="338"/>
        <v>401</v>
      </c>
      <c r="V481">
        <f t="shared" si="338"/>
        <v>721</v>
      </c>
    </row>
  </sheetData>
  <mergeCells count="360">
    <mergeCell ref="B25:C25"/>
    <mergeCell ref="D25:E25"/>
    <mergeCell ref="F25:G25"/>
    <mergeCell ref="N25:O25"/>
    <mergeCell ref="P25:Q25"/>
    <mergeCell ref="R25:S25"/>
    <mergeCell ref="P6:Q6"/>
    <mergeCell ref="R6:S6"/>
    <mergeCell ref="T6:U6"/>
    <mergeCell ref="H25:I25"/>
    <mergeCell ref="J25:K25"/>
    <mergeCell ref="L25:M25"/>
    <mergeCell ref="T25:U25"/>
    <mergeCell ref="B6:C6"/>
    <mergeCell ref="D6:E6"/>
    <mergeCell ref="F6:G6"/>
    <mergeCell ref="N6:O6"/>
    <mergeCell ref="H6:I6"/>
    <mergeCell ref="J6:K6"/>
    <mergeCell ref="L6:M6"/>
    <mergeCell ref="B79:C79"/>
    <mergeCell ref="D79:E79"/>
    <mergeCell ref="F79:G79"/>
    <mergeCell ref="B43:C43"/>
    <mergeCell ref="D43:E43"/>
    <mergeCell ref="F43:G43"/>
    <mergeCell ref="B55:C55"/>
    <mergeCell ref="B67:C67"/>
    <mergeCell ref="D67:E67"/>
    <mergeCell ref="F67:G67"/>
    <mergeCell ref="D55:E55"/>
    <mergeCell ref="F55:G55"/>
    <mergeCell ref="H79:I79"/>
    <mergeCell ref="J79:K79"/>
    <mergeCell ref="L79:M79"/>
    <mergeCell ref="P79:Q79"/>
    <mergeCell ref="R79:S79"/>
    <mergeCell ref="N67:O67"/>
    <mergeCell ref="P67:Q67"/>
    <mergeCell ref="R67:S67"/>
    <mergeCell ref="H43:I43"/>
    <mergeCell ref="J43:K43"/>
    <mergeCell ref="L43:M43"/>
    <mergeCell ref="H55:I55"/>
    <mergeCell ref="J55:K55"/>
    <mergeCell ref="L55:M55"/>
    <mergeCell ref="H67:I67"/>
    <mergeCell ref="J67:K67"/>
    <mergeCell ref="L67:M67"/>
    <mergeCell ref="N55:O55"/>
    <mergeCell ref="P55:Q55"/>
    <mergeCell ref="R55:S55"/>
    <mergeCell ref="T55:U55"/>
    <mergeCell ref="N43:O43"/>
    <mergeCell ref="P43:Q43"/>
    <mergeCell ref="R43:S43"/>
    <mergeCell ref="T43:U43"/>
    <mergeCell ref="J97:K97"/>
    <mergeCell ref="L97:M97"/>
    <mergeCell ref="N97:O97"/>
    <mergeCell ref="T79:U79"/>
    <mergeCell ref="T97:U97"/>
    <mergeCell ref="T67:U67"/>
    <mergeCell ref="N79:O79"/>
    <mergeCell ref="P97:Q97"/>
    <mergeCell ref="R97:S97"/>
    <mergeCell ref="T108:U108"/>
    <mergeCell ref="J119:K119"/>
    <mergeCell ref="L119:M119"/>
    <mergeCell ref="H108:I108"/>
    <mergeCell ref="J108:K108"/>
    <mergeCell ref="L108:M108"/>
    <mergeCell ref="T119:U119"/>
    <mergeCell ref="T167:U167"/>
    <mergeCell ref="T130:U130"/>
    <mergeCell ref="H141:I141"/>
    <mergeCell ref="J141:K141"/>
    <mergeCell ref="L141:M141"/>
    <mergeCell ref="T141:U141"/>
    <mergeCell ref="T151:U151"/>
    <mergeCell ref="B97:C97"/>
    <mergeCell ref="D97:E97"/>
    <mergeCell ref="F97:G97"/>
    <mergeCell ref="B108:C108"/>
    <mergeCell ref="D108:E108"/>
    <mergeCell ref="F108:G108"/>
    <mergeCell ref="N119:O119"/>
    <mergeCell ref="P119:Q119"/>
    <mergeCell ref="R119:S119"/>
    <mergeCell ref="N108:O108"/>
    <mergeCell ref="P108:Q108"/>
    <mergeCell ref="R108:S108"/>
    <mergeCell ref="H97:I97"/>
    <mergeCell ref="L204:M204"/>
    <mergeCell ref="N167:O167"/>
    <mergeCell ref="P167:Q167"/>
    <mergeCell ref="R167:S167"/>
    <mergeCell ref="H186:I186"/>
    <mergeCell ref="J186:K186"/>
    <mergeCell ref="L186:M186"/>
    <mergeCell ref="B119:C119"/>
    <mergeCell ref="D119:E119"/>
    <mergeCell ref="F119:G119"/>
    <mergeCell ref="B167:C167"/>
    <mergeCell ref="D167:E167"/>
    <mergeCell ref="F167:G167"/>
    <mergeCell ref="H119:I119"/>
    <mergeCell ref="N130:O130"/>
    <mergeCell ref="P130:Q130"/>
    <mergeCell ref="R130:S130"/>
    <mergeCell ref="B141:C141"/>
    <mergeCell ref="D141:E141"/>
    <mergeCell ref="F141:G141"/>
    <mergeCell ref="H167:I167"/>
    <mergeCell ref="J167:K167"/>
    <mergeCell ref="L167:M167"/>
    <mergeCell ref="B130:C130"/>
    <mergeCell ref="T186:U186"/>
    <mergeCell ref="H228:I228"/>
    <mergeCell ref="J228:K228"/>
    <mergeCell ref="L228:M228"/>
    <mergeCell ref="B204:C204"/>
    <mergeCell ref="D204:E204"/>
    <mergeCell ref="F204:G204"/>
    <mergeCell ref="N204:O204"/>
    <mergeCell ref="P204:Q204"/>
    <mergeCell ref="R204:S204"/>
    <mergeCell ref="T204:U204"/>
    <mergeCell ref="T216:U216"/>
    <mergeCell ref="T228:U228"/>
    <mergeCell ref="H216:I216"/>
    <mergeCell ref="J216:K216"/>
    <mergeCell ref="L216:M216"/>
    <mergeCell ref="B186:C186"/>
    <mergeCell ref="D186:E186"/>
    <mergeCell ref="F186:G186"/>
    <mergeCell ref="N186:O186"/>
    <mergeCell ref="P186:Q186"/>
    <mergeCell ref="R186:S186"/>
    <mergeCell ref="H204:I204"/>
    <mergeCell ref="J204:K204"/>
    <mergeCell ref="B216:C216"/>
    <mergeCell ref="D216:E216"/>
    <mergeCell ref="F216:G216"/>
    <mergeCell ref="N216:O216"/>
    <mergeCell ref="P216:Q216"/>
    <mergeCell ref="R216:S216"/>
    <mergeCell ref="B240:C240"/>
    <mergeCell ref="D240:E240"/>
    <mergeCell ref="F240:G240"/>
    <mergeCell ref="N240:O240"/>
    <mergeCell ref="P240:Q240"/>
    <mergeCell ref="R240:S240"/>
    <mergeCell ref="B228:C228"/>
    <mergeCell ref="D228:E228"/>
    <mergeCell ref="F228:G228"/>
    <mergeCell ref="N228:O228"/>
    <mergeCell ref="P228:Q228"/>
    <mergeCell ref="R228:S228"/>
    <mergeCell ref="R389:S389"/>
    <mergeCell ref="T389:U389"/>
    <mergeCell ref="P389:Q389"/>
    <mergeCell ref="R365:S365"/>
    <mergeCell ref="T365:U365"/>
    <mergeCell ref="P365:Q365"/>
    <mergeCell ref="L377:M377"/>
    <mergeCell ref="R377:S377"/>
    <mergeCell ref="T377:U377"/>
    <mergeCell ref="P377:Q377"/>
    <mergeCell ref="T302:U302"/>
    <mergeCell ref="T312:U312"/>
    <mergeCell ref="R347:S347"/>
    <mergeCell ref="T347:U347"/>
    <mergeCell ref="P347:Q347"/>
    <mergeCell ref="T280:U280"/>
    <mergeCell ref="H365:I365"/>
    <mergeCell ref="J365:K365"/>
    <mergeCell ref="L365:M365"/>
    <mergeCell ref="R328:S328"/>
    <mergeCell ref="T328:U328"/>
    <mergeCell ref="H347:I347"/>
    <mergeCell ref="J347:K347"/>
    <mergeCell ref="L347:M347"/>
    <mergeCell ref="N280:O280"/>
    <mergeCell ref="P280:Q280"/>
    <mergeCell ref="R280:S280"/>
    <mergeCell ref="H328:I328"/>
    <mergeCell ref="J328:K328"/>
    <mergeCell ref="L328:M328"/>
    <mergeCell ref="H280:I280"/>
    <mergeCell ref="J280:K280"/>
    <mergeCell ref="P328:Q328"/>
    <mergeCell ref="N291:O291"/>
    <mergeCell ref="T441:U441"/>
    <mergeCell ref="P441:Q441"/>
    <mergeCell ref="B328:C328"/>
    <mergeCell ref="D328:E328"/>
    <mergeCell ref="F328:G328"/>
    <mergeCell ref="N328:O328"/>
    <mergeCell ref="B347:C347"/>
    <mergeCell ref="D347:E347"/>
    <mergeCell ref="F347:G347"/>
    <mergeCell ref="N347:O347"/>
    <mergeCell ref="H441:I441"/>
    <mergeCell ref="J441:K441"/>
    <mergeCell ref="L441:M441"/>
    <mergeCell ref="R419:S419"/>
    <mergeCell ref="T419:U419"/>
    <mergeCell ref="P419:Q419"/>
    <mergeCell ref="R430:S430"/>
    <mergeCell ref="T430:U430"/>
    <mergeCell ref="P430:Q430"/>
    <mergeCell ref="R441:S441"/>
    <mergeCell ref="R401:S401"/>
    <mergeCell ref="T401:U401"/>
    <mergeCell ref="P401:Q401"/>
    <mergeCell ref="H419:I419"/>
    <mergeCell ref="F389:G389"/>
    <mergeCell ref="N389:O389"/>
    <mergeCell ref="B401:C401"/>
    <mergeCell ref="D401:E401"/>
    <mergeCell ref="F401:G401"/>
    <mergeCell ref="N401:O401"/>
    <mergeCell ref="B365:C365"/>
    <mergeCell ref="D365:E365"/>
    <mergeCell ref="F365:G365"/>
    <mergeCell ref="N365:O365"/>
    <mergeCell ref="B377:C377"/>
    <mergeCell ref="D377:E377"/>
    <mergeCell ref="F377:G377"/>
    <mergeCell ref="N377:O377"/>
    <mergeCell ref="H377:I377"/>
    <mergeCell ref="J377:K377"/>
    <mergeCell ref="B389:C389"/>
    <mergeCell ref="D389:E389"/>
    <mergeCell ref="H401:I401"/>
    <mergeCell ref="J401:K401"/>
    <mergeCell ref="L401:M401"/>
    <mergeCell ref="H389:I389"/>
    <mergeCell ref="J389:K389"/>
    <mergeCell ref="L389:M389"/>
    <mergeCell ref="D130:E130"/>
    <mergeCell ref="F130:G130"/>
    <mergeCell ref="H130:I130"/>
    <mergeCell ref="J130:K130"/>
    <mergeCell ref="L130:M130"/>
    <mergeCell ref="N141:O141"/>
    <mergeCell ref="P141:Q141"/>
    <mergeCell ref="R141:S141"/>
    <mergeCell ref="B151:C151"/>
    <mergeCell ref="D151:E151"/>
    <mergeCell ref="F151:G151"/>
    <mergeCell ref="H151:I151"/>
    <mergeCell ref="J151:K151"/>
    <mergeCell ref="L151:M151"/>
    <mergeCell ref="N151:O151"/>
    <mergeCell ref="P151:Q151"/>
    <mergeCell ref="R151:S151"/>
    <mergeCell ref="B291:C291"/>
    <mergeCell ref="D291:E291"/>
    <mergeCell ref="F291:G291"/>
    <mergeCell ref="H291:I291"/>
    <mergeCell ref="J291:K291"/>
    <mergeCell ref="L291:M291"/>
    <mergeCell ref="T269:U269"/>
    <mergeCell ref="B280:C280"/>
    <mergeCell ref="D280:E280"/>
    <mergeCell ref="F280:G280"/>
    <mergeCell ref="T291:U291"/>
    <mergeCell ref="H269:I269"/>
    <mergeCell ref="J269:K269"/>
    <mergeCell ref="L269:M269"/>
    <mergeCell ref="P291:Q291"/>
    <mergeCell ref="R291:S291"/>
    <mergeCell ref="T258:U258"/>
    <mergeCell ref="B269:C269"/>
    <mergeCell ref="D269:E269"/>
    <mergeCell ref="F269:G269"/>
    <mergeCell ref="N269:O269"/>
    <mergeCell ref="P269:Q269"/>
    <mergeCell ref="R269:S269"/>
    <mergeCell ref="T240:U240"/>
    <mergeCell ref="L280:M280"/>
    <mergeCell ref="B258:C258"/>
    <mergeCell ref="H258:I258"/>
    <mergeCell ref="J258:K258"/>
    <mergeCell ref="L258:M258"/>
    <mergeCell ref="D258:E258"/>
    <mergeCell ref="F258:G258"/>
    <mergeCell ref="N258:O258"/>
    <mergeCell ref="P258:Q258"/>
    <mergeCell ref="R258:S258"/>
    <mergeCell ref="H240:I240"/>
    <mergeCell ref="J240:K240"/>
    <mergeCell ref="L240:M240"/>
    <mergeCell ref="B302:C302"/>
    <mergeCell ref="D302:E302"/>
    <mergeCell ref="F302:G302"/>
    <mergeCell ref="H302:I302"/>
    <mergeCell ref="J302:K302"/>
    <mergeCell ref="L302:M302"/>
    <mergeCell ref="N302:O302"/>
    <mergeCell ref="P302:Q302"/>
    <mergeCell ref="R302:S302"/>
    <mergeCell ref="B312:C312"/>
    <mergeCell ref="D312:E312"/>
    <mergeCell ref="F312:G312"/>
    <mergeCell ref="H312:I312"/>
    <mergeCell ref="J312:K312"/>
    <mergeCell ref="L312:M312"/>
    <mergeCell ref="N312:O312"/>
    <mergeCell ref="P312:Q312"/>
    <mergeCell ref="R312:S312"/>
    <mergeCell ref="B441:C441"/>
    <mergeCell ref="D441:E441"/>
    <mergeCell ref="F441:G441"/>
    <mergeCell ref="N441:O441"/>
    <mergeCell ref="B419:C419"/>
    <mergeCell ref="D419:E419"/>
    <mergeCell ref="F419:G419"/>
    <mergeCell ref="N419:O419"/>
    <mergeCell ref="B430:C430"/>
    <mergeCell ref="D430:E430"/>
    <mergeCell ref="F430:G430"/>
    <mergeCell ref="N430:O430"/>
    <mergeCell ref="J419:K419"/>
    <mergeCell ref="L419:M419"/>
    <mergeCell ref="H430:I430"/>
    <mergeCell ref="J430:K430"/>
    <mergeCell ref="L430:M430"/>
    <mergeCell ref="T452:U452"/>
    <mergeCell ref="B463:C463"/>
    <mergeCell ref="D463:E463"/>
    <mergeCell ref="F463:G463"/>
    <mergeCell ref="H463:I463"/>
    <mergeCell ref="J463:K463"/>
    <mergeCell ref="L463:M463"/>
    <mergeCell ref="N463:O463"/>
    <mergeCell ref="P463:Q463"/>
    <mergeCell ref="R463:S463"/>
    <mergeCell ref="B452:C452"/>
    <mergeCell ref="D452:E452"/>
    <mergeCell ref="F452:G452"/>
    <mergeCell ref="H452:I452"/>
    <mergeCell ref="J452:K452"/>
    <mergeCell ref="L452:M452"/>
    <mergeCell ref="N452:O452"/>
    <mergeCell ref="P452:Q452"/>
    <mergeCell ref="R452:S452"/>
    <mergeCell ref="T473:U473"/>
    <mergeCell ref="T463:U463"/>
    <mergeCell ref="B473:C473"/>
    <mergeCell ref="D473:E473"/>
    <mergeCell ref="F473:G473"/>
    <mergeCell ref="H473:I473"/>
    <mergeCell ref="J473:K473"/>
    <mergeCell ref="L473:M473"/>
    <mergeCell ref="N473:O473"/>
    <mergeCell ref="P473:Q473"/>
    <mergeCell ref="R473:S473"/>
  </mergeCells>
  <phoneticPr fontId="5" type="noConversion"/>
  <pageMargins left="0.75" right="0.75" top="1" bottom="1" header="0.5" footer="0.5"/>
  <pageSetup scale="69" orientation="landscape" r:id="rId1"/>
  <headerFooter alignWithMargins="0">
    <oddFooter>Page &amp;P</oddFooter>
  </headerFooter>
  <rowBreaks count="8" manualBreakCount="8">
    <brk id="54" max="21" man="1"/>
    <brk id="107" max="16383" man="1"/>
    <brk id="161" max="16383" man="1"/>
    <brk id="215" max="21" man="1"/>
    <brk id="268" max="16383" man="1"/>
    <brk id="322" max="16383" man="1"/>
    <brk id="376" max="21" man="1"/>
    <brk id="429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F1083"/>
  <sheetViews>
    <sheetView workbookViewId="0"/>
  </sheetViews>
  <sheetFormatPr defaultRowHeight="12.75" x14ac:dyDescent="0.2"/>
  <cols>
    <col min="2" max="2" width="45" style="29" bestFit="1" customWidth="1"/>
    <col min="4" max="4" width="9.140625" style="27" customWidth="1"/>
  </cols>
  <sheetData>
    <row r="1" spans="1:6" x14ac:dyDescent="0.2">
      <c r="A1" s="2" t="s">
        <v>3</v>
      </c>
    </row>
    <row r="2" spans="1:6" x14ac:dyDescent="0.2">
      <c r="A2" s="2" t="s">
        <v>108</v>
      </c>
    </row>
    <row r="3" spans="1:6" x14ac:dyDescent="0.2">
      <c r="A3" s="2" t="s">
        <v>567</v>
      </c>
    </row>
    <row r="4" spans="1:6" x14ac:dyDescent="0.2">
      <c r="A4" s="2"/>
    </row>
    <row r="6" spans="1:6" x14ac:dyDescent="0.2">
      <c r="A6" s="2"/>
      <c r="B6" s="30"/>
      <c r="C6" s="31" t="s">
        <v>24</v>
      </c>
      <c r="D6" s="32" t="s">
        <v>21</v>
      </c>
    </row>
    <row r="7" spans="1:6" x14ac:dyDescent="0.2">
      <c r="A7" s="31" t="s">
        <v>98</v>
      </c>
      <c r="B7" s="30" t="s">
        <v>12</v>
      </c>
      <c r="C7" s="31" t="s">
        <v>20</v>
      </c>
      <c r="D7" s="32" t="s">
        <v>20</v>
      </c>
      <c r="F7" s="31" t="s">
        <v>543</v>
      </c>
    </row>
    <row r="8" spans="1:6" x14ac:dyDescent="0.2">
      <c r="A8" s="38">
        <v>1</v>
      </c>
      <c r="B8" s="39" t="s">
        <v>22</v>
      </c>
      <c r="C8" s="14">
        <v>424</v>
      </c>
      <c r="D8" s="40">
        <f>C8/C34</f>
        <v>3.0554154356128845E-2</v>
      </c>
      <c r="F8" s="118">
        <v>14</v>
      </c>
    </row>
    <row r="9" spans="1:6" x14ac:dyDescent="0.2">
      <c r="A9" s="41">
        <v>3</v>
      </c>
      <c r="B9" s="33" t="s">
        <v>23</v>
      </c>
      <c r="C9" s="16">
        <v>348</v>
      </c>
      <c r="D9" s="42">
        <f>C9/C34</f>
        <v>2.5077466311162356E-2</v>
      </c>
      <c r="F9" s="3">
        <v>16</v>
      </c>
    </row>
    <row r="10" spans="1:6" x14ac:dyDescent="0.2">
      <c r="A10" s="41">
        <v>4</v>
      </c>
      <c r="B10" s="33" t="s">
        <v>25</v>
      </c>
      <c r="C10" s="16">
        <v>61</v>
      </c>
      <c r="D10" s="42">
        <f>C10/C34</f>
        <v>4.3957627729336313E-3</v>
      </c>
      <c r="F10" s="3">
        <v>22</v>
      </c>
    </row>
    <row r="11" spans="1:6" x14ac:dyDescent="0.2">
      <c r="A11" s="41">
        <v>5</v>
      </c>
      <c r="B11" s="33" t="s">
        <v>26</v>
      </c>
      <c r="C11" s="16">
        <v>22</v>
      </c>
      <c r="D11" s="42">
        <f>C11/C34</f>
        <v>1.5853570656481949E-3</v>
      </c>
      <c r="F11" s="118">
        <v>23</v>
      </c>
    </row>
    <row r="12" spans="1:6" x14ac:dyDescent="0.2">
      <c r="A12" s="41">
        <v>9</v>
      </c>
      <c r="B12" s="33" t="s">
        <v>27</v>
      </c>
      <c r="C12" s="16">
        <v>834</v>
      </c>
      <c r="D12" s="42">
        <f>C12/C34</f>
        <v>6.0099445125027025E-2</v>
      </c>
      <c r="F12" s="3">
        <v>7</v>
      </c>
    </row>
    <row r="13" spans="1:6" x14ac:dyDescent="0.2">
      <c r="A13" s="41">
        <v>11</v>
      </c>
      <c r="B13" s="33" t="s">
        <v>28</v>
      </c>
      <c r="C13" s="16">
        <v>478</v>
      </c>
      <c r="D13" s="42">
        <f>C13/C34</f>
        <v>3.444548533544714E-2</v>
      </c>
      <c r="F13" s="118">
        <v>11</v>
      </c>
    </row>
    <row r="14" spans="1:6" x14ac:dyDescent="0.2">
      <c r="A14" s="41">
        <v>13</v>
      </c>
      <c r="B14" s="33" t="s">
        <v>29</v>
      </c>
      <c r="C14" s="16">
        <v>441</v>
      </c>
      <c r="D14" s="42">
        <f>C14/C34</f>
        <v>3.1779202997766084E-2</v>
      </c>
      <c r="F14" s="3">
        <v>12</v>
      </c>
    </row>
    <row r="15" spans="1:6" x14ac:dyDescent="0.2">
      <c r="A15" s="41">
        <v>14</v>
      </c>
      <c r="B15" s="33" t="s">
        <v>30</v>
      </c>
      <c r="C15" s="16">
        <v>1470</v>
      </c>
      <c r="D15" s="42">
        <f>C15/C34</f>
        <v>0.10593067665922029</v>
      </c>
      <c r="F15" s="3">
        <v>3</v>
      </c>
    </row>
    <row r="16" spans="1:6" x14ac:dyDescent="0.2">
      <c r="A16" s="41">
        <v>16</v>
      </c>
      <c r="B16" s="33" t="s">
        <v>31</v>
      </c>
      <c r="C16" s="16">
        <v>89</v>
      </c>
      <c r="D16" s="42">
        <f>C16/C34</f>
        <v>6.4134899473949703E-3</v>
      </c>
      <c r="F16" s="3">
        <v>19</v>
      </c>
    </row>
    <row r="17" spans="1:6" x14ac:dyDescent="0.2">
      <c r="A17" s="41">
        <v>19</v>
      </c>
      <c r="B17" s="33" t="s">
        <v>32</v>
      </c>
      <c r="C17" s="16">
        <v>545</v>
      </c>
      <c r="D17" s="42">
        <f>C17/C34</f>
        <v>3.9273618217193919E-2</v>
      </c>
      <c r="F17" s="3">
        <v>10</v>
      </c>
    </row>
    <row r="18" spans="1:6" x14ac:dyDescent="0.2">
      <c r="A18" s="41">
        <v>23</v>
      </c>
      <c r="B18" s="33" t="s">
        <v>33</v>
      </c>
      <c r="C18" s="16">
        <v>138</v>
      </c>
      <c r="D18" s="42">
        <f>C18/C34</f>
        <v>9.9445125027023129E-3</v>
      </c>
      <c r="F18" s="3">
        <v>18</v>
      </c>
    </row>
    <row r="19" spans="1:6" x14ac:dyDescent="0.2">
      <c r="A19" s="41">
        <v>24</v>
      </c>
      <c r="B19" s="33" t="s">
        <v>34</v>
      </c>
      <c r="C19" s="16">
        <v>16</v>
      </c>
      <c r="D19" s="42">
        <f>C19/C34</f>
        <v>1.1529869568350508E-3</v>
      </c>
      <c r="F19" s="118">
        <v>25</v>
      </c>
    </row>
    <row r="20" spans="1:6" x14ac:dyDescent="0.2">
      <c r="A20" s="41">
        <v>26</v>
      </c>
      <c r="B20" s="33" t="s">
        <v>35</v>
      </c>
      <c r="C20" s="16">
        <v>925</v>
      </c>
      <c r="D20" s="42">
        <f>C20/C34</f>
        <v>6.6657058442026379E-2</v>
      </c>
      <c r="F20" s="3">
        <v>5</v>
      </c>
    </row>
    <row r="21" spans="1:6" x14ac:dyDescent="0.2">
      <c r="A21" s="41">
        <v>27</v>
      </c>
      <c r="B21" s="33" t="s">
        <v>36</v>
      </c>
      <c r="C21" s="16">
        <v>66</v>
      </c>
      <c r="D21" s="42">
        <f>C21/C34</f>
        <v>4.7560711969445845E-3</v>
      </c>
      <c r="F21" s="3">
        <v>21</v>
      </c>
    </row>
    <row r="22" spans="1:6" x14ac:dyDescent="0.2">
      <c r="A22" s="41">
        <v>30</v>
      </c>
      <c r="B22" s="124" t="s">
        <v>557</v>
      </c>
      <c r="C22" s="16">
        <v>8</v>
      </c>
      <c r="D22" s="42">
        <f>C22/C34</f>
        <v>5.764934784175254E-4</v>
      </c>
      <c r="F22" s="3">
        <v>26</v>
      </c>
    </row>
    <row r="23" spans="1:6" x14ac:dyDescent="0.2">
      <c r="A23" s="41">
        <v>31</v>
      </c>
      <c r="B23" s="105" t="s">
        <v>109</v>
      </c>
      <c r="C23" s="16">
        <v>661</v>
      </c>
      <c r="D23" s="42">
        <f>C23/C34</f>
        <v>4.7632773654248034E-2</v>
      </c>
      <c r="F23" s="3">
        <v>9</v>
      </c>
    </row>
    <row r="24" spans="1:6" x14ac:dyDescent="0.2">
      <c r="A24" s="41">
        <v>34</v>
      </c>
      <c r="B24" s="105" t="s">
        <v>110</v>
      </c>
      <c r="C24" s="16">
        <v>439</v>
      </c>
      <c r="D24" s="42">
        <f>C24/C34</f>
        <v>3.1635079628161707E-2</v>
      </c>
      <c r="F24" s="3">
        <v>13</v>
      </c>
    </row>
    <row r="25" spans="1:6" x14ac:dyDescent="0.2">
      <c r="A25" s="41">
        <v>38</v>
      </c>
      <c r="B25" s="33" t="s">
        <v>37</v>
      </c>
      <c r="C25" s="16">
        <v>21</v>
      </c>
      <c r="D25" s="42">
        <f>C25/C34</f>
        <v>1.5132953808460043E-3</v>
      </c>
      <c r="F25" s="118">
        <v>24</v>
      </c>
    </row>
    <row r="26" spans="1:6" x14ac:dyDescent="0.2">
      <c r="A26" s="41">
        <v>40</v>
      </c>
      <c r="B26" s="33" t="s">
        <v>38</v>
      </c>
      <c r="C26" s="16">
        <v>154</v>
      </c>
      <c r="D26" s="42">
        <f>C26/C34</f>
        <v>1.1097499459537363E-2</v>
      </c>
      <c r="F26" s="3">
        <v>17</v>
      </c>
    </row>
    <row r="27" spans="1:6" x14ac:dyDescent="0.2">
      <c r="A27" s="41">
        <v>42</v>
      </c>
      <c r="B27" s="33" t="s">
        <v>39</v>
      </c>
      <c r="C27" s="16">
        <v>673</v>
      </c>
      <c r="D27" s="42">
        <f>C27/C34</f>
        <v>4.8497513871874322E-2</v>
      </c>
      <c r="F27" s="3">
        <v>8</v>
      </c>
    </row>
    <row r="28" spans="1:6" x14ac:dyDescent="0.2">
      <c r="A28" s="41">
        <v>44</v>
      </c>
      <c r="B28" s="33" t="s">
        <v>40</v>
      </c>
      <c r="C28" s="16">
        <v>86</v>
      </c>
      <c r="D28" s="42">
        <f>C28/C34</f>
        <v>6.1973048929883983E-3</v>
      </c>
      <c r="F28" s="3">
        <v>20</v>
      </c>
    </row>
    <row r="29" spans="1:6" x14ac:dyDescent="0.2">
      <c r="A29" s="41" t="s">
        <v>46</v>
      </c>
      <c r="B29" s="33" t="s">
        <v>41</v>
      </c>
      <c r="C29" s="16">
        <v>901</v>
      </c>
      <c r="D29" s="42">
        <f>C29/C34</f>
        <v>6.4927578006773803E-2</v>
      </c>
      <c r="F29" s="3">
        <v>6</v>
      </c>
    </row>
    <row r="30" spans="1:6" x14ac:dyDescent="0.2">
      <c r="A30" s="41">
        <v>50</v>
      </c>
      <c r="B30" s="33" t="s">
        <v>42</v>
      </c>
      <c r="C30" s="16">
        <v>353</v>
      </c>
      <c r="D30" s="42">
        <f>C30/C34</f>
        <v>2.5437774735173307E-2</v>
      </c>
      <c r="F30" s="3">
        <v>15</v>
      </c>
    </row>
    <row r="31" spans="1:6" x14ac:dyDescent="0.2">
      <c r="A31" s="41">
        <v>51</v>
      </c>
      <c r="B31" s="33" t="s">
        <v>43</v>
      </c>
      <c r="C31" s="16">
        <v>1986</v>
      </c>
      <c r="D31" s="42">
        <f>C31/C34</f>
        <v>0.14311450601715067</v>
      </c>
      <c r="F31" s="3">
        <v>1</v>
      </c>
    </row>
    <row r="32" spans="1:6" x14ac:dyDescent="0.2">
      <c r="A32" s="41">
        <v>52</v>
      </c>
      <c r="B32" s="33" t="s">
        <v>44</v>
      </c>
      <c r="C32" s="16">
        <v>1506</v>
      </c>
      <c r="D32" s="42">
        <f>C32/C34</f>
        <v>0.10852489731209916</v>
      </c>
      <c r="F32" s="3">
        <v>2</v>
      </c>
    </row>
    <row r="33" spans="1:6" x14ac:dyDescent="0.2">
      <c r="A33" s="43">
        <v>99</v>
      </c>
      <c r="B33" s="44" t="s">
        <v>45</v>
      </c>
      <c r="C33" s="17">
        <v>1232</v>
      </c>
      <c r="D33" s="45">
        <f>C33/C34</f>
        <v>8.8779995676298906E-2</v>
      </c>
      <c r="F33" s="3">
        <v>4</v>
      </c>
    </row>
    <row r="34" spans="1:6" x14ac:dyDescent="0.2">
      <c r="A34" s="34" t="s">
        <v>0</v>
      </c>
      <c r="B34" s="35"/>
      <c r="C34" s="36">
        <f>SUM(C8:C33)</f>
        <v>13877</v>
      </c>
      <c r="D34" s="37">
        <f>SUM(D8:D33)</f>
        <v>1</v>
      </c>
    </row>
    <row r="35" spans="1:6" x14ac:dyDescent="0.2">
      <c r="A35" s="3"/>
      <c r="C35" s="3"/>
      <c r="D35" s="28"/>
    </row>
    <row r="36" spans="1:6" x14ac:dyDescent="0.2">
      <c r="A36" s="3"/>
      <c r="C36" s="3"/>
      <c r="D36" s="28"/>
      <c r="F36" s="46"/>
    </row>
    <row r="37" spans="1:6" x14ac:dyDescent="0.2">
      <c r="A37" s="3"/>
      <c r="C37" s="3"/>
      <c r="D37" s="28"/>
      <c r="F37" s="46"/>
    </row>
    <row r="38" spans="1:6" x14ac:dyDescent="0.2">
      <c r="F38" s="46"/>
    </row>
    <row r="39" spans="1:6" x14ac:dyDescent="0.2">
      <c r="F39" s="46"/>
    </row>
    <row r="40" spans="1:6" x14ac:dyDescent="0.2">
      <c r="F40" s="46"/>
    </row>
    <row r="41" spans="1:6" x14ac:dyDescent="0.2">
      <c r="F41" s="3"/>
    </row>
    <row r="42" spans="1:6" x14ac:dyDescent="0.2">
      <c r="F42" s="3"/>
    </row>
    <row r="43" spans="1:6" x14ac:dyDescent="0.2">
      <c r="F43" s="3"/>
    </row>
    <row r="44" spans="1:6" x14ac:dyDescent="0.2">
      <c r="F44" s="3"/>
    </row>
    <row r="45" spans="1:6" x14ac:dyDescent="0.2">
      <c r="F45" s="3"/>
    </row>
    <row r="46" spans="1:6" x14ac:dyDescent="0.2">
      <c r="F46" s="3"/>
    </row>
    <row r="47" spans="1:6" x14ac:dyDescent="0.2">
      <c r="F47" s="3"/>
    </row>
    <row r="48" spans="1:6" x14ac:dyDescent="0.2">
      <c r="F48" s="3"/>
    </row>
    <row r="49" spans="4:6" x14ac:dyDescent="0.2">
      <c r="F49" s="3"/>
    </row>
    <row r="50" spans="4:6" x14ac:dyDescent="0.2">
      <c r="F50" s="3"/>
    </row>
    <row r="51" spans="4:6" x14ac:dyDescent="0.2">
      <c r="F51" s="3"/>
    </row>
    <row r="52" spans="4:6" x14ac:dyDescent="0.2">
      <c r="F52" s="3"/>
    </row>
    <row r="53" spans="4:6" x14ac:dyDescent="0.2">
      <c r="F53" s="3"/>
    </row>
    <row r="54" spans="4:6" x14ac:dyDescent="0.2">
      <c r="F54" s="3"/>
    </row>
    <row r="55" spans="4:6" x14ac:dyDescent="0.2">
      <c r="F55" s="3"/>
    </row>
    <row r="56" spans="4:6" x14ac:dyDescent="0.2">
      <c r="F56" s="3"/>
    </row>
    <row r="63" spans="4:6" x14ac:dyDescent="0.2">
      <c r="D63"/>
    </row>
    <row r="64" spans="4:6" x14ac:dyDescent="0.2">
      <c r="D64"/>
    </row>
    <row r="65" spans="4:4" x14ac:dyDescent="0.2">
      <c r="D65"/>
    </row>
    <row r="66" spans="4:4" x14ac:dyDescent="0.2">
      <c r="D66"/>
    </row>
    <row r="67" spans="4:4" x14ac:dyDescent="0.2">
      <c r="D67"/>
    </row>
    <row r="68" spans="4:4" x14ac:dyDescent="0.2">
      <c r="D68"/>
    </row>
    <row r="69" spans="4:4" x14ac:dyDescent="0.2">
      <c r="D69"/>
    </row>
    <row r="70" spans="4:4" x14ac:dyDescent="0.2">
      <c r="D70"/>
    </row>
    <row r="71" spans="4:4" x14ac:dyDescent="0.2">
      <c r="D71"/>
    </row>
    <row r="72" spans="4:4" x14ac:dyDescent="0.2">
      <c r="D72"/>
    </row>
    <row r="73" spans="4:4" x14ac:dyDescent="0.2">
      <c r="D73"/>
    </row>
    <row r="74" spans="4:4" x14ac:dyDescent="0.2">
      <c r="D74"/>
    </row>
    <row r="75" spans="4:4" x14ac:dyDescent="0.2">
      <c r="D75"/>
    </row>
    <row r="76" spans="4:4" x14ac:dyDescent="0.2">
      <c r="D76"/>
    </row>
    <row r="77" spans="4:4" x14ac:dyDescent="0.2">
      <c r="D77"/>
    </row>
    <row r="78" spans="4:4" x14ac:dyDescent="0.2">
      <c r="D78"/>
    </row>
    <row r="79" spans="4:4" x14ac:dyDescent="0.2">
      <c r="D79"/>
    </row>
    <row r="80" spans="4:4" x14ac:dyDescent="0.2">
      <c r="D80"/>
    </row>
    <row r="81" spans="4:4" x14ac:dyDescent="0.2">
      <c r="D81"/>
    </row>
    <row r="82" spans="4:4" x14ac:dyDescent="0.2">
      <c r="D82"/>
    </row>
    <row r="83" spans="4:4" x14ac:dyDescent="0.2">
      <c r="D83"/>
    </row>
    <row r="84" spans="4:4" x14ac:dyDescent="0.2">
      <c r="D84"/>
    </row>
    <row r="85" spans="4:4" x14ac:dyDescent="0.2">
      <c r="D85"/>
    </row>
    <row r="86" spans="4:4" x14ac:dyDescent="0.2">
      <c r="D86"/>
    </row>
    <row r="87" spans="4:4" x14ac:dyDescent="0.2">
      <c r="D87"/>
    </row>
    <row r="88" spans="4:4" x14ac:dyDescent="0.2">
      <c r="D88"/>
    </row>
    <row r="89" spans="4:4" x14ac:dyDescent="0.2">
      <c r="D89"/>
    </row>
    <row r="90" spans="4:4" x14ac:dyDescent="0.2">
      <c r="D90"/>
    </row>
    <row r="91" spans="4:4" x14ac:dyDescent="0.2">
      <c r="D91"/>
    </row>
    <row r="92" spans="4:4" x14ac:dyDescent="0.2">
      <c r="D92"/>
    </row>
    <row r="93" spans="4:4" x14ac:dyDescent="0.2">
      <c r="D93"/>
    </row>
    <row r="94" spans="4:4" x14ac:dyDescent="0.2">
      <c r="D94"/>
    </row>
    <row r="95" spans="4:4" x14ac:dyDescent="0.2">
      <c r="D95"/>
    </row>
    <row r="96" spans="4:4" x14ac:dyDescent="0.2">
      <c r="D96"/>
    </row>
    <row r="97" spans="4:4" x14ac:dyDescent="0.2">
      <c r="D97"/>
    </row>
    <row r="98" spans="4:4" x14ac:dyDescent="0.2">
      <c r="D98"/>
    </row>
    <row r="99" spans="4:4" x14ac:dyDescent="0.2">
      <c r="D99"/>
    </row>
    <row r="100" spans="4:4" x14ac:dyDescent="0.2">
      <c r="D100"/>
    </row>
    <row r="101" spans="4:4" x14ac:dyDescent="0.2">
      <c r="D101"/>
    </row>
    <row r="102" spans="4:4" x14ac:dyDescent="0.2">
      <c r="D102"/>
    </row>
    <row r="103" spans="4:4" x14ac:dyDescent="0.2">
      <c r="D103"/>
    </row>
    <row r="104" spans="4:4" x14ac:dyDescent="0.2">
      <c r="D104"/>
    </row>
    <row r="105" spans="4:4" x14ac:dyDescent="0.2">
      <c r="D105"/>
    </row>
    <row r="106" spans="4:4" x14ac:dyDescent="0.2">
      <c r="D106"/>
    </row>
    <row r="107" spans="4:4" x14ac:dyDescent="0.2">
      <c r="D107"/>
    </row>
    <row r="108" spans="4:4" x14ac:dyDescent="0.2">
      <c r="D108"/>
    </row>
    <row r="109" spans="4:4" x14ac:dyDescent="0.2">
      <c r="D109"/>
    </row>
    <row r="110" spans="4:4" x14ac:dyDescent="0.2">
      <c r="D110"/>
    </row>
    <row r="111" spans="4:4" x14ac:dyDescent="0.2">
      <c r="D111"/>
    </row>
    <row r="112" spans="4:4" x14ac:dyDescent="0.2">
      <c r="D112"/>
    </row>
    <row r="113" spans="4:4" x14ac:dyDescent="0.2">
      <c r="D113"/>
    </row>
    <row r="114" spans="4:4" x14ac:dyDescent="0.2">
      <c r="D114"/>
    </row>
    <row r="115" spans="4:4" x14ac:dyDescent="0.2">
      <c r="D115"/>
    </row>
    <row r="116" spans="4:4" x14ac:dyDescent="0.2">
      <c r="D116"/>
    </row>
    <row r="117" spans="4:4" x14ac:dyDescent="0.2">
      <c r="D117"/>
    </row>
    <row r="118" spans="4:4" x14ac:dyDescent="0.2">
      <c r="D118"/>
    </row>
    <row r="119" spans="4:4" x14ac:dyDescent="0.2">
      <c r="D119"/>
    </row>
    <row r="120" spans="4:4" x14ac:dyDescent="0.2">
      <c r="D120"/>
    </row>
    <row r="121" spans="4:4" x14ac:dyDescent="0.2">
      <c r="D121"/>
    </row>
    <row r="122" spans="4:4" x14ac:dyDescent="0.2">
      <c r="D122"/>
    </row>
    <row r="123" spans="4:4" x14ac:dyDescent="0.2">
      <c r="D123"/>
    </row>
    <row r="124" spans="4:4" x14ac:dyDescent="0.2">
      <c r="D124"/>
    </row>
    <row r="125" spans="4:4" x14ac:dyDescent="0.2">
      <c r="D125"/>
    </row>
    <row r="126" spans="4:4" x14ac:dyDescent="0.2">
      <c r="D126"/>
    </row>
    <row r="127" spans="4:4" x14ac:dyDescent="0.2">
      <c r="D127"/>
    </row>
    <row r="128" spans="4:4" x14ac:dyDescent="0.2">
      <c r="D128"/>
    </row>
    <row r="129" spans="4:4" x14ac:dyDescent="0.2">
      <c r="D129"/>
    </row>
    <row r="130" spans="4:4" x14ac:dyDescent="0.2">
      <c r="D130"/>
    </row>
    <row r="131" spans="4:4" x14ac:dyDescent="0.2">
      <c r="D131"/>
    </row>
    <row r="132" spans="4:4" x14ac:dyDescent="0.2">
      <c r="D132"/>
    </row>
    <row r="133" spans="4:4" x14ac:dyDescent="0.2">
      <c r="D133"/>
    </row>
    <row r="134" spans="4:4" x14ac:dyDescent="0.2">
      <c r="D134"/>
    </row>
    <row r="135" spans="4:4" x14ac:dyDescent="0.2">
      <c r="D135"/>
    </row>
    <row r="136" spans="4:4" x14ac:dyDescent="0.2">
      <c r="D136"/>
    </row>
    <row r="137" spans="4:4" x14ac:dyDescent="0.2">
      <c r="D137"/>
    </row>
    <row r="138" spans="4:4" x14ac:dyDescent="0.2">
      <c r="D138"/>
    </row>
    <row r="139" spans="4:4" x14ac:dyDescent="0.2">
      <c r="D139"/>
    </row>
    <row r="140" spans="4:4" x14ac:dyDescent="0.2">
      <c r="D140"/>
    </row>
    <row r="141" spans="4:4" x14ac:dyDescent="0.2">
      <c r="D141"/>
    </row>
    <row r="142" spans="4:4" x14ac:dyDescent="0.2">
      <c r="D142"/>
    </row>
    <row r="143" spans="4:4" x14ac:dyDescent="0.2">
      <c r="D143"/>
    </row>
    <row r="144" spans="4:4" x14ac:dyDescent="0.2">
      <c r="D144"/>
    </row>
    <row r="145" spans="4:4" x14ac:dyDescent="0.2">
      <c r="D145"/>
    </row>
    <row r="146" spans="4:4" x14ac:dyDescent="0.2">
      <c r="D146"/>
    </row>
    <row r="147" spans="4:4" x14ac:dyDescent="0.2">
      <c r="D147"/>
    </row>
    <row r="148" spans="4:4" x14ac:dyDescent="0.2">
      <c r="D148"/>
    </row>
    <row r="149" spans="4:4" x14ac:dyDescent="0.2">
      <c r="D149"/>
    </row>
    <row r="150" spans="4:4" x14ac:dyDescent="0.2">
      <c r="D150"/>
    </row>
    <row r="151" spans="4:4" x14ac:dyDescent="0.2">
      <c r="D151"/>
    </row>
    <row r="152" spans="4:4" x14ac:dyDescent="0.2">
      <c r="D152"/>
    </row>
    <row r="153" spans="4:4" x14ac:dyDescent="0.2">
      <c r="D153"/>
    </row>
    <row r="154" spans="4:4" x14ac:dyDescent="0.2">
      <c r="D154"/>
    </row>
    <row r="155" spans="4:4" x14ac:dyDescent="0.2">
      <c r="D155"/>
    </row>
    <row r="156" spans="4:4" x14ac:dyDescent="0.2">
      <c r="D156"/>
    </row>
    <row r="157" spans="4:4" x14ac:dyDescent="0.2">
      <c r="D157"/>
    </row>
    <row r="158" spans="4:4" x14ac:dyDescent="0.2">
      <c r="D158"/>
    </row>
    <row r="159" spans="4:4" x14ac:dyDescent="0.2">
      <c r="D159"/>
    </row>
    <row r="160" spans="4:4" x14ac:dyDescent="0.2">
      <c r="D160"/>
    </row>
    <row r="161" spans="4:4" x14ac:dyDescent="0.2">
      <c r="D161"/>
    </row>
    <row r="162" spans="4:4" x14ac:dyDescent="0.2">
      <c r="D162"/>
    </row>
    <row r="163" spans="4:4" x14ac:dyDescent="0.2">
      <c r="D163"/>
    </row>
    <row r="164" spans="4:4" x14ac:dyDescent="0.2">
      <c r="D164"/>
    </row>
    <row r="165" spans="4:4" x14ac:dyDescent="0.2">
      <c r="D165"/>
    </row>
    <row r="166" spans="4:4" x14ac:dyDescent="0.2">
      <c r="D166"/>
    </row>
    <row r="167" spans="4:4" x14ac:dyDescent="0.2">
      <c r="D167"/>
    </row>
    <row r="168" spans="4:4" x14ac:dyDescent="0.2">
      <c r="D168"/>
    </row>
    <row r="169" spans="4:4" x14ac:dyDescent="0.2">
      <c r="D169"/>
    </row>
    <row r="170" spans="4:4" x14ac:dyDescent="0.2">
      <c r="D170"/>
    </row>
    <row r="171" spans="4:4" x14ac:dyDescent="0.2">
      <c r="D171"/>
    </row>
    <row r="172" spans="4:4" x14ac:dyDescent="0.2">
      <c r="D172"/>
    </row>
    <row r="173" spans="4:4" x14ac:dyDescent="0.2">
      <c r="D173"/>
    </row>
    <row r="174" spans="4:4" x14ac:dyDescent="0.2">
      <c r="D174"/>
    </row>
    <row r="175" spans="4:4" x14ac:dyDescent="0.2">
      <c r="D175"/>
    </row>
    <row r="176" spans="4:4" x14ac:dyDescent="0.2">
      <c r="D176"/>
    </row>
    <row r="177" spans="4:4" x14ac:dyDescent="0.2">
      <c r="D177"/>
    </row>
    <row r="178" spans="4:4" x14ac:dyDescent="0.2">
      <c r="D178"/>
    </row>
    <row r="179" spans="4:4" x14ac:dyDescent="0.2">
      <c r="D179"/>
    </row>
    <row r="180" spans="4:4" x14ac:dyDescent="0.2">
      <c r="D180"/>
    </row>
    <row r="181" spans="4:4" x14ac:dyDescent="0.2">
      <c r="D181"/>
    </row>
    <row r="182" spans="4:4" x14ac:dyDescent="0.2">
      <c r="D182"/>
    </row>
    <row r="183" spans="4:4" x14ac:dyDescent="0.2">
      <c r="D183"/>
    </row>
    <row r="184" spans="4:4" x14ac:dyDescent="0.2">
      <c r="D184"/>
    </row>
    <row r="185" spans="4:4" x14ac:dyDescent="0.2">
      <c r="D185"/>
    </row>
    <row r="186" spans="4:4" x14ac:dyDescent="0.2">
      <c r="D186"/>
    </row>
    <row r="187" spans="4:4" x14ac:dyDescent="0.2">
      <c r="D187"/>
    </row>
    <row r="188" spans="4:4" x14ac:dyDescent="0.2">
      <c r="D188"/>
    </row>
    <row r="189" spans="4:4" x14ac:dyDescent="0.2">
      <c r="D189"/>
    </row>
    <row r="190" spans="4:4" x14ac:dyDescent="0.2">
      <c r="D190"/>
    </row>
    <row r="191" spans="4:4" x14ac:dyDescent="0.2">
      <c r="D191"/>
    </row>
    <row r="192" spans="4:4" x14ac:dyDescent="0.2">
      <c r="D192"/>
    </row>
    <row r="193" spans="4:4" x14ac:dyDescent="0.2">
      <c r="D193"/>
    </row>
    <row r="194" spans="4:4" x14ac:dyDescent="0.2">
      <c r="D194"/>
    </row>
    <row r="195" spans="4:4" x14ac:dyDescent="0.2">
      <c r="D195"/>
    </row>
    <row r="196" spans="4:4" x14ac:dyDescent="0.2">
      <c r="D196"/>
    </row>
    <row r="197" spans="4:4" x14ac:dyDescent="0.2">
      <c r="D197"/>
    </row>
    <row r="198" spans="4:4" x14ac:dyDescent="0.2">
      <c r="D198"/>
    </row>
    <row r="199" spans="4:4" x14ac:dyDescent="0.2">
      <c r="D199"/>
    </row>
    <row r="200" spans="4:4" x14ac:dyDescent="0.2">
      <c r="D200"/>
    </row>
    <row r="201" spans="4:4" x14ac:dyDescent="0.2">
      <c r="D201"/>
    </row>
    <row r="202" spans="4:4" x14ac:dyDescent="0.2">
      <c r="D202"/>
    </row>
    <row r="203" spans="4:4" x14ac:dyDescent="0.2">
      <c r="D203"/>
    </row>
    <row r="204" spans="4:4" x14ac:dyDescent="0.2">
      <c r="D204"/>
    </row>
    <row r="205" spans="4:4" x14ac:dyDescent="0.2">
      <c r="D205"/>
    </row>
    <row r="206" spans="4:4" x14ac:dyDescent="0.2">
      <c r="D206"/>
    </row>
    <row r="207" spans="4:4" x14ac:dyDescent="0.2">
      <c r="D207"/>
    </row>
    <row r="208" spans="4:4" x14ac:dyDescent="0.2">
      <c r="D208"/>
    </row>
    <row r="209" spans="4:4" x14ac:dyDescent="0.2">
      <c r="D209"/>
    </row>
    <row r="210" spans="4:4" x14ac:dyDescent="0.2">
      <c r="D210"/>
    </row>
    <row r="211" spans="4:4" x14ac:dyDescent="0.2">
      <c r="D211"/>
    </row>
    <row r="212" spans="4:4" x14ac:dyDescent="0.2">
      <c r="D212"/>
    </row>
    <row r="213" spans="4:4" x14ac:dyDescent="0.2">
      <c r="D213"/>
    </row>
    <row r="214" spans="4:4" x14ac:dyDescent="0.2">
      <c r="D214"/>
    </row>
    <row r="215" spans="4:4" x14ac:dyDescent="0.2">
      <c r="D215"/>
    </row>
    <row r="216" spans="4:4" x14ac:dyDescent="0.2">
      <c r="D216"/>
    </row>
    <row r="217" spans="4:4" x14ac:dyDescent="0.2">
      <c r="D217"/>
    </row>
    <row r="218" spans="4:4" x14ac:dyDescent="0.2">
      <c r="D218"/>
    </row>
    <row r="219" spans="4:4" x14ac:dyDescent="0.2">
      <c r="D219"/>
    </row>
    <row r="220" spans="4:4" x14ac:dyDescent="0.2">
      <c r="D220"/>
    </row>
    <row r="221" spans="4:4" x14ac:dyDescent="0.2">
      <c r="D221"/>
    </row>
    <row r="222" spans="4:4" x14ac:dyDescent="0.2">
      <c r="D222"/>
    </row>
    <row r="223" spans="4:4" x14ac:dyDescent="0.2">
      <c r="D223"/>
    </row>
    <row r="224" spans="4:4" x14ac:dyDescent="0.2">
      <c r="D224"/>
    </row>
    <row r="225" spans="4:4" x14ac:dyDescent="0.2">
      <c r="D225"/>
    </row>
    <row r="226" spans="4:4" x14ac:dyDescent="0.2">
      <c r="D226"/>
    </row>
    <row r="227" spans="4:4" x14ac:dyDescent="0.2">
      <c r="D227"/>
    </row>
    <row r="228" spans="4:4" x14ac:dyDescent="0.2">
      <c r="D228"/>
    </row>
    <row r="229" spans="4:4" x14ac:dyDescent="0.2">
      <c r="D229"/>
    </row>
    <row r="230" spans="4:4" x14ac:dyDescent="0.2">
      <c r="D230"/>
    </row>
    <row r="231" spans="4:4" x14ac:dyDescent="0.2">
      <c r="D231"/>
    </row>
    <row r="232" spans="4:4" x14ac:dyDescent="0.2">
      <c r="D232"/>
    </row>
    <row r="233" spans="4:4" x14ac:dyDescent="0.2">
      <c r="D233"/>
    </row>
    <row r="234" spans="4:4" x14ac:dyDescent="0.2">
      <c r="D234"/>
    </row>
    <row r="235" spans="4:4" x14ac:dyDescent="0.2">
      <c r="D235"/>
    </row>
    <row r="236" spans="4:4" x14ac:dyDescent="0.2">
      <c r="D236"/>
    </row>
    <row r="237" spans="4:4" x14ac:dyDescent="0.2">
      <c r="D237"/>
    </row>
    <row r="238" spans="4:4" x14ac:dyDescent="0.2">
      <c r="D238"/>
    </row>
    <row r="239" spans="4:4" x14ac:dyDescent="0.2">
      <c r="D239"/>
    </row>
    <row r="240" spans="4:4" x14ac:dyDescent="0.2">
      <c r="D240"/>
    </row>
    <row r="241" spans="4:4" x14ac:dyDescent="0.2">
      <c r="D241"/>
    </row>
    <row r="242" spans="4:4" x14ac:dyDescent="0.2">
      <c r="D242"/>
    </row>
    <row r="243" spans="4:4" x14ac:dyDescent="0.2">
      <c r="D243"/>
    </row>
    <row r="244" spans="4:4" x14ac:dyDescent="0.2">
      <c r="D244"/>
    </row>
    <row r="245" spans="4:4" x14ac:dyDescent="0.2">
      <c r="D245"/>
    </row>
    <row r="246" spans="4:4" x14ac:dyDescent="0.2">
      <c r="D246"/>
    </row>
    <row r="247" spans="4:4" x14ac:dyDescent="0.2">
      <c r="D247"/>
    </row>
    <row r="248" spans="4:4" x14ac:dyDescent="0.2">
      <c r="D248"/>
    </row>
    <row r="249" spans="4:4" x14ac:dyDescent="0.2">
      <c r="D249"/>
    </row>
    <row r="250" spans="4:4" x14ac:dyDescent="0.2">
      <c r="D250"/>
    </row>
    <row r="251" spans="4:4" x14ac:dyDescent="0.2">
      <c r="D251"/>
    </row>
    <row r="252" spans="4:4" x14ac:dyDescent="0.2">
      <c r="D252"/>
    </row>
    <row r="253" spans="4:4" x14ac:dyDescent="0.2">
      <c r="D253"/>
    </row>
    <row r="254" spans="4:4" x14ac:dyDescent="0.2">
      <c r="D254"/>
    </row>
    <row r="255" spans="4:4" x14ac:dyDescent="0.2">
      <c r="D255"/>
    </row>
    <row r="256" spans="4:4" x14ac:dyDescent="0.2">
      <c r="D256"/>
    </row>
    <row r="257" spans="4:4" x14ac:dyDescent="0.2">
      <c r="D257"/>
    </row>
    <row r="258" spans="4:4" x14ac:dyDescent="0.2">
      <c r="D258"/>
    </row>
    <row r="259" spans="4:4" x14ac:dyDescent="0.2">
      <c r="D259"/>
    </row>
    <row r="260" spans="4:4" x14ac:dyDescent="0.2">
      <c r="D260"/>
    </row>
    <row r="261" spans="4:4" x14ac:dyDescent="0.2">
      <c r="D261"/>
    </row>
    <row r="262" spans="4:4" x14ac:dyDescent="0.2">
      <c r="D262"/>
    </row>
    <row r="263" spans="4:4" x14ac:dyDescent="0.2">
      <c r="D263"/>
    </row>
    <row r="264" spans="4:4" x14ac:dyDescent="0.2">
      <c r="D264"/>
    </row>
    <row r="265" spans="4:4" x14ac:dyDescent="0.2">
      <c r="D265"/>
    </row>
    <row r="266" spans="4:4" x14ac:dyDescent="0.2">
      <c r="D266"/>
    </row>
    <row r="267" spans="4:4" x14ac:dyDescent="0.2">
      <c r="D267"/>
    </row>
    <row r="268" spans="4:4" x14ac:dyDescent="0.2">
      <c r="D268"/>
    </row>
    <row r="269" spans="4:4" x14ac:dyDescent="0.2">
      <c r="D269"/>
    </row>
    <row r="270" spans="4:4" x14ac:dyDescent="0.2">
      <c r="D270"/>
    </row>
    <row r="271" spans="4:4" x14ac:dyDescent="0.2">
      <c r="D271"/>
    </row>
    <row r="272" spans="4:4" x14ac:dyDescent="0.2">
      <c r="D272"/>
    </row>
    <row r="273" spans="4:4" x14ac:dyDescent="0.2">
      <c r="D273"/>
    </row>
    <row r="274" spans="4:4" x14ac:dyDescent="0.2">
      <c r="D274"/>
    </row>
    <row r="275" spans="4:4" x14ac:dyDescent="0.2">
      <c r="D275"/>
    </row>
    <row r="276" spans="4:4" x14ac:dyDescent="0.2">
      <c r="D276"/>
    </row>
    <row r="277" spans="4:4" x14ac:dyDescent="0.2">
      <c r="D277"/>
    </row>
    <row r="278" spans="4:4" x14ac:dyDescent="0.2">
      <c r="D278"/>
    </row>
    <row r="279" spans="4:4" x14ac:dyDescent="0.2">
      <c r="D279"/>
    </row>
    <row r="280" spans="4:4" x14ac:dyDescent="0.2">
      <c r="D280"/>
    </row>
    <row r="281" spans="4:4" x14ac:dyDescent="0.2">
      <c r="D281"/>
    </row>
    <row r="282" spans="4:4" x14ac:dyDescent="0.2">
      <c r="D282"/>
    </row>
    <row r="283" spans="4:4" x14ac:dyDescent="0.2">
      <c r="D283"/>
    </row>
    <row r="284" spans="4:4" x14ac:dyDescent="0.2">
      <c r="D284"/>
    </row>
    <row r="285" spans="4:4" x14ac:dyDescent="0.2">
      <c r="D285"/>
    </row>
    <row r="286" spans="4:4" x14ac:dyDescent="0.2">
      <c r="D286"/>
    </row>
    <row r="287" spans="4:4" x14ac:dyDescent="0.2">
      <c r="D287"/>
    </row>
    <row r="288" spans="4:4" x14ac:dyDescent="0.2">
      <c r="D288"/>
    </row>
    <row r="289" spans="4:4" x14ac:dyDescent="0.2">
      <c r="D289"/>
    </row>
    <row r="290" spans="4:4" x14ac:dyDescent="0.2">
      <c r="D290"/>
    </row>
    <row r="291" spans="4:4" x14ac:dyDescent="0.2">
      <c r="D291"/>
    </row>
    <row r="292" spans="4:4" x14ac:dyDescent="0.2">
      <c r="D292"/>
    </row>
    <row r="293" spans="4:4" x14ac:dyDescent="0.2">
      <c r="D293"/>
    </row>
    <row r="294" spans="4:4" x14ac:dyDescent="0.2">
      <c r="D294"/>
    </row>
    <row r="295" spans="4:4" x14ac:dyDescent="0.2">
      <c r="D295"/>
    </row>
    <row r="296" spans="4:4" x14ac:dyDescent="0.2">
      <c r="D296"/>
    </row>
    <row r="297" spans="4:4" x14ac:dyDescent="0.2">
      <c r="D297"/>
    </row>
    <row r="298" spans="4:4" x14ac:dyDescent="0.2">
      <c r="D298"/>
    </row>
    <row r="299" spans="4:4" x14ac:dyDescent="0.2">
      <c r="D299"/>
    </row>
    <row r="300" spans="4:4" x14ac:dyDescent="0.2">
      <c r="D300"/>
    </row>
    <row r="301" spans="4:4" x14ac:dyDescent="0.2">
      <c r="D301"/>
    </row>
    <row r="302" spans="4:4" x14ac:dyDescent="0.2">
      <c r="D302"/>
    </row>
    <row r="303" spans="4:4" x14ac:dyDescent="0.2">
      <c r="D303"/>
    </row>
    <row r="304" spans="4:4" x14ac:dyDescent="0.2">
      <c r="D304"/>
    </row>
    <row r="305" spans="4:4" x14ac:dyDescent="0.2">
      <c r="D305"/>
    </row>
    <row r="306" spans="4:4" x14ac:dyDescent="0.2">
      <c r="D306"/>
    </row>
    <row r="307" spans="4:4" x14ac:dyDescent="0.2">
      <c r="D307"/>
    </row>
    <row r="308" spans="4:4" x14ac:dyDescent="0.2">
      <c r="D308"/>
    </row>
    <row r="309" spans="4:4" x14ac:dyDescent="0.2">
      <c r="D309"/>
    </row>
    <row r="310" spans="4:4" x14ac:dyDescent="0.2">
      <c r="D310"/>
    </row>
    <row r="311" spans="4:4" x14ac:dyDescent="0.2">
      <c r="D311"/>
    </row>
    <row r="312" spans="4:4" x14ac:dyDescent="0.2">
      <c r="D312"/>
    </row>
    <row r="313" spans="4:4" x14ac:dyDescent="0.2">
      <c r="D313"/>
    </row>
    <row r="314" spans="4:4" x14ac:dyDescent="0.2">
      <c r="D314"/>
    </row>
    <row r="315" spans="4:4" x14ac:dyDescent="0.2">
      <c r="D315"/>
    </row>
    <row r="316" spans="4:4" x14ac:dyDescent="0.2">
      <c r="D316"/>
    </row>
    <row r="317" spans="4:4" x14ac:dyDescent="0.2">
      <c r="D317"/>
    </row>
    <row r="318" spans="4:4" x14ac:dyDescent="0.2">
      <c r="D318"/>
    </row>
    <row r="319" spans="4:4" x14ac:dyDescent="0.2">
      <c r="D319"/>
    </row>
    <row r="320" spans="4:4" x14ac:dyDescent="0.2">
      <c r="D320"/>
    </row>
    <row r="321" spans="4:4" x14ac:dyDescent="0.2">
      <c r="D321"/>
    </row>
    <row r="322" spans="4:4" x14ac:dyDescent="0.2">
      <c r="D322"/>
    </row>
    <row r="323" spans="4:4" x14ac:dyDescent="0.2">
      <c r="D323"/>
    </row>
    <row r="324" spans="4:4" x14ac:dyDescent="0.2">
      <c r="D324"/>
    </row>
    <row r="325" spans="4:4" x14ac:dyDescent="0.2">
      <c r="D325"/>
    </row>
    <row r="326" spans="4:4" x14ac:dyDescent="0.2">
      <c r="D326"/>
    </row>
    <row r="327" spans="4:4" x14ac:dyDescent="0.2">
      <c r="D327"/>
    </row>
    <row r="328" spans="4:4" x14ac:dyDescent="0.2">
      <c r="D328"/>
    </row>
    <row r="329" spans="4:4" x14ac:dyDescent="0.2">
      <c r="D329"/>
    </row>
    <row r="330" spans="4:4" x14ac:dyDescent="0.2">
      <c r="D330"/>
    </row>
    <row r="331" spans="4:4" x14ac:dyDescent="0.2">
      <c r="D331"/>
    </row>
    <row r="332" spans="4:4" x14ac:dyDescent="0.2">
      <c r="D332"/>
    </row>
    <row r="333" spans="4:4" x14ac:dyDescent="0.2">
      <c r="D333"/>
    </row>
    <row r="334" spans="4:4" x14ac:dyDescent="0.2">
      <c r="D334"/>
    </row>
    <row r="335" spans="4:4" x14ac:dyDescent="0.2">
      <c r="D335"/>
    </row>
    <row r="336" spans="4:4" x14ac:dyDescent="0.2">
      <c r="D336"/>
    </row>
    <row r="337" spans="4:4" x14ac:dyDescent="0.2">
      <c r="D337"/>
    </row>
    <row r="338" spans="4:4" x14ac:dyDescent="0.2">
      <c r="D338"/>
    </row>
    <row r="339" spans="4:4" x14ac:dyDescent="0.2">
      <c r="D339"/>
    </row>
    <row r="340" spans="4:4" x14ac:dyDescent="0.2">
      <c r="D340"/>
    </row>
    <row r="341" spans="4:4" x14ac:dyDescent="0.2">
      <c r="D341"/>
    </row>
    <row r="342" spans="4:4" x14ac:dyDescent="0.2">
      <c r="D342"/>
    </row>
    <row r="343" spans="4:4" x14ac:dyDescent="0.2">
      <c r="D343"/>
    </row>
    <row r="344" spans="4:4" x14ac:dyDescent="0.2">
      <c r="D344"/>
    </row>
    <row r="345" spans="4:4" x14ac:dyDescent="0.2">
      <c r="D345"/>
    </row>
    <row r="346" spans="4:4" x14ac:dyDescent="0.2">
      <c r="D346"/>
    </row>
    <row r="347" spans="4:4" x14ac:dyDescent="0.2">
      <c r="D347"/>
    </row>
    <row r="348" spans="4:4" x14ac:dyDescent="0.2">
      <c r="D348"/>
    </row>
    <row r="349" spans="4:4" x14ac:dyDescent="0.2">
      <c r="D349"/>
    </row>
    <row r="350" spans="4:4" x14ac:dyDescent="0.2">
      <c r="D350"/>
    </row>
    <row r="351" spans="4:4" x14ac:dyDescent="0.2">
      <c r="D351"/>
    </row>
    <row r="352" spans="4:4" x14ac:dyDescent="0.2">
      <c r="D352"/>
    </row>
    <row r="353" spans="4:4" x14ac:dyDescent="0.2">
      <c r="D353"/>
    </row>
    <row r="354" spans="4:4" x14ac:dyDescent="0.2">
      <c r="D354"/>
    </row>
    <row r="355" spans="4:4" x14ac:dyDescent="0.2">
      <c r="D355"/>
    </row>
    <row r="356" spans="4:4" x14ac:dyDescent="0.2">
      <c r="D356"/>
    </row>
    <row r="357" spans="4:4" x14ac:dyDescent="0.2">
      <c r="D357"/>
    </row>
    <row r="358" spans="4:4" x14ac:dyDescent="0.2">
      <c r="D358"/>
    </row>
    <row r="359" spans="4:4" x14ac:dyDescent="0.2">
      <c r="D359"/>
    </row>
    <row r="360" spans="4:4" x14ac:dyDescent="0.2">
      <c r="D360"/>
    </row>
    <row r="361" spans="4:4" x14ac:dyDescent="0.2">
      <c r="D361"/>
    </row>
    <row r="362" spans="4:4" x14ac:dyDescent="0.2">
      <c r="D362"/>
    </row>
    <row r="363" spans="4:4" x14ac:dyDescent="0.2">
      <c r="D363"/>
    </row>
    <row r="364" spans="4:4" x14ac:dyDescent="0.2">
      <c r="D364"/>
    </row>
    <row r="365" spans="4:4" x14ac:dyDescent="0.2">
      <c r="D365"/>
    </row>
    <row r="366" spans="4:4" x14ac:dyDescent="0.2">
      <c r="D366"/>
    </row>
    <row r="367" spans="4:4" x14ac:dyDescent="0.2">
      <c r="D367"/>
    </row>
    <row r="368" spans="4:4" x14ac:dyDescent="0.2">
      <c r="D368"/>
    </row>
    <row r="369" spans="4:4" x14ac:dyDescent="0.2">
      <c r="D369"/>
    </row>
    <row r="370" spans="4:4" x14ac:dyDescent="0.2">
      <c r="D370"/>
    </row>
    <row r="371" spans="4:4" x14ac:dyDescent="0.2">
      <c r="D371"/>
    </row>
    <row r="372" spans="4:4" x14ac:dyDescent="0.2">
      <c r="D372"/>
    </row>
    <row r="373" spans="4:4" x14ac:dyDescent="0.2">
      <c r="D373"/>
    </row>
    <row r="374" spans="4:4" x14ac:dyDescent="0.2">
      <c r="D374"/>
    </row>
    <row r="375" spans="4:4" x14ac:dyDescent="0.2">
      <c r="D375"/>
    </row>
    <row r="376" spans="4:4" x14ac:dyDescent="0.2">
      <c r="D376"/>
    </row>
    <row r="377" spans="4:4" x14ac:dyDescent="0.2">
      <c r="D377"/>
    </row>
    <row r="378" spans="4:4" x14ac:dyDescent="0.2">
      <c r="D378"/>
    </row>
    <row r="379" spans="4:4" x14ac:dyDescent="0.2">
      <c r="D379"/>
    </row>
    <row r="380" spans="4:4" x14ac:dyDescent="0.2">
      <c r="D380"/>
    </row>
    <row r="381" spans="4:4" x14ac:dyDescent="0.2">
      <c r="D381"/>
    </row>
    <row r="382" spans="4:4" x14ac:dyDescent="0.2">
      <c r="D382"/>
    </row>
    <row r="383" spans="4:4" x14ac:dyDescent="0.2">
      <c r="D383"/>
    </row>
    <row r="384" spans="4:4" x14ac:dyDescent="0.2">
      <c r="D384"/>
    </row>
    <row r="385" spans="4:4" x14ac:dyDescent="0.2">
      <c r="D385"/>
    </row>
    <row r="386" spans="4:4" x14ac:dyDescent="0.2">
      <c r="D386"/>
    </row>
    <row r="387" spans="4:4" x14ac:dyDescent="0.2">
      <c r="D387"/>
    </row>
    <row r="388" spans="4:4" x14ac:dyDescent="0.2">
      <c r="D388"/>
    </row>
    <row r="389" spans="4:4" x14ac:dyDescent="0.2">
      <c r="D389"/>
    </row>
    <row r="390" spans="4:4" x14ac:dyDescent="0.2">
      <c r="D390"/>
    </row>
    <row r="391" spans="4:4" x14ac:dyDescent="0.2">
      <c r="D391"/>
    </row>
    <row r="392" spans="4:4" x14ac:dyDescent="0.2">
      <c r="D392"/>
    </row>
    <row r="393" spans="4:4" x14ac:dyDescent="0.2">
      <c r="D393"/>
    </row>
    <row r="394" spans="4:4" x14ac:dyDescent="0.2">
      <c r="D394"/>
    </row>
    <row r="395" spans="4:4" x14ac:dyDescent="0.2">
      <c r="D395"/>
    </row>
    <row r="396" spans="4:4" x14ac:dyDescent="0.2">
      <c r="D396"/>
    </row>
    <row r="397" spans="4:4" x14ac:dyDescent="0.2">
      <c r="D397"/>
    </row>
    <row r="398" spans="4:4" x14ac:dyDescent="0.2">
      <c r="D398"/>
    </row>
    <row r="399" spans="4:4" x14ac:dyDescent="0.2">
      <c r="D399"/>
    </row>
    <row r="400" spans="4:4" x14ac:dyDescent="0.2">
      <c r="D400"/>
    </row>
    <row r="401" spans="4:4" x14ac:dyDescent="0.2">
      <c r="D401"/>
    </row>
    <row r="402" spans="4:4" x14ac:dyDescent="0.2">
      <c r="D402"/>
    </row>
    <row r="403" spans="4:4" x14ac:dyDescent="0.2">
      <c r="D403"/>
    </row>
    <row r="404" spans="4:4" x14ac:dyDescent="0.2">
      <c r="D404"/>
    </row>
    <row r="405" spans="4:4" x14ac:dyDescent="0.2">
      <c r="D405"/>
    </row>
    <row r="406" spans="4:4" x14ac:dyDescent="0.2">
      <c r="D406"/>
    </row>
    <row r="407" spans="4:4" x14ac:dyDescent="0.2">
      <c r="D407"/>
    </row>
    <row r="408" spans="4:4" x14ac:dyDescent="0.2">
      <c r="D408"/>
    </row>
    <row r="409" spans="4:4" x14ac:dyDescent="0.2">
      <c r="D409"/>
    </row>
    <row r="410" spans="4:4" x14ac:dyDescent="0.2">
      <c r="D410"/>
    </row>
    <row r="411" spans="4:4" x14ac:dyDescent="0.2">
      <c r="D411"/>
    </row>
    <row r="412" spans="4:4" x14ac:dyDescent="0.2">
      <c r="D412"/>
    </row>
    <row r="413" spans="4:4" x14ac:dyDescent="0.2">
      <c r="D413"/>
    </row>
    <row r="414" spans="4:4" x14ac:dyDescent="0.2">
      <c r="D414"/>
    </row>
    <row r="415" spans="4:4" x14ac:dyDescent="0.2">
      <c r="D415"/>
    </row>
    <row r="416" spans="4:4" x14ac:dyDescent="0.2">
      <c r="D416"/>
    </row>
    <row r="417" spans="4:4" x14ac:dyDescent="0.2">
      <c r="D417"/>
    </row>
    <row r="418" spans="4:4" x14ac:dyDescent="0.2">
      <c r="D418"/>
    </row>
    <row r="419" spans="4:4" x14ac:dyDescent="0.2">
      <c r="D419"/>
    </row>
    <row r="420" spans="4:4" x14ac:dyDescent="0.2">
      <c r="D420"/>
    </row>
    <row r="421" spans="4:4" x14ac:dyDescent="0.2">
      <c r="D421"/>
    </row>
    <row r="422" spans="4:4" x14ac:dyDescent="0.2">
      <c r="D422"/>
    </row>
    <row r="423" spans="4:4" x14ac:dyDescent="0.2">
      <c r="D423"/>
    </row>
    <row r="424" spans="4:4" x14ac:dyDescent="0.2">
      <c r="D424"/>
    </row>
    <row r="425" spans="4:4" x14ac:dyDescent="0.2">
      <c r="D425"/>
    </row>
    <row r="426" spans="4:4" x14ac:dyDescent="0.2">
      <c r="D426"/>
    </row>
    <row r="427" spans="4:4" x14ac:dyDescent="0.2">
      <c r="D427"/>
    </row>
    <row r="428" spans="4:4" x14ac:dyDescent="0.2">
      <c r="D428"/>
    </row>
    <row r="429" spans="4:4" x14ac:dyDescent="0.2">
      <c r="D429"/>
    </row>
    <row r="430" spans="4:4" x14ac:dyDescent="0.2">
      <c r="D430"/>
    </row>
    <row r="431" spans="4:4" x14ac:dyDescent="0.2">
      <c r="D431"/>
    </row>
    <row r="432" spans="4:4" x14ac:dyDescent="0.2">
      <c r="D432"/>
    </row>
    <row r="433" spans="4:4" x14ac:dyDescent="0.2">
      <c r="D433"/>
    </row>
    <row r="434" spans="4:4" x14ac:dyDescent="0.2">
      <c r="D434"/>
    </row>
    <row r="435" spans="4:4" x14ac:dyDescent="0.2">
      <c r="D435"/>
    </row>
    <row r="436" spans="4:4" x14ac:dyDescent="0.2">
      <c r="D436"/>
    </row>
    <row r="437" spans="4:4" x14ac:dyDescent="0.2">
      <c r="D437"/>
    </row>
    <row r="438" spans="4:4" x14ac:dyDescent="0.2">
      <c r="D438"/>
    </row>
    <row r="439" spans="4:4" x14ac:dyDescent="0.2">
      <c r="D439"/>
    </row>
    <row r="440" spans="4:4" x14ac:dyDescent="0.2">
      <c r="D440"/>
    </row>
    <row r="441" spans="4:4" x14ac:dyDescent="0.2">
      <c r="D441"/>
    </row>
    <row r="442" spans="4:4" x14ac:dyDescent="0.2">
      <c r="D442"/>
    </row>
    <row r="443" spans="4:4" x14ac:dyDescent="0.2">
      <c r="D443"/>
    </row>
    <row r="444" spans="4:4" x14ac:dyDescent="0.2">
      <c r="D444"/>
    </row>
    <row r="445" spans="4:4" x14ac:dyDescent="0.2">
      <c r="D445"/>
    </row>
    <row r="446" spans="4:4" x14ac:dyDescent="0.2">
      <c r="D446"/>
    </row>
    <row r="447" spans="4:4" x14ac:dyDescent="0.2">
      <c r="D447"/>
    </row>
    <row r="448" spans="4:4" x14ac:dyDescent="0.2">
      <c r="D448"/>
    </row>
    <row r="449" spans="4:4" x14ac:dyDescent="0.2">
      <c r="D449"/>
    </row>
    <row r="450" spans="4:4" x14ac:dyDescent="0.2">
      <c r="D450"/>
    </row>
    <row r="451" spans="4:4" x14ac:dyDescent="0.2">
      <c r="D451"/>
    </row>
    <row r="452" spans="4:4" x14ac:dyDescent="0.2">
      <c r="D452"/>
    </row>
    <row r="453" spans="4:4" x14ac:dyDescent="0.2">
      <c r="D453"/>
    </row>
    <row r="454" spans="4:4" x14ac:dyDescent="0.2">
      <c r="D454"/>
    </row>
    <row r="455" spans="4:4" x14ac:dyDescent="0.2">
      <c r="D455"/>
    </row>
    <row r="456" spans="4:4" x14ac:dyDescent="0.2">
      <c r="D456"/>
    </row>
    <row r="457" spans="4:4" x14ac:dyDescent="0.2">
      <c r="D457"/>
    </row>
    <row r="458" spans="4:4" x14ac:dyDescent="0.2">
      <c r="D458"/>
    </row>
    <row r="459" spans="4:4" x14ac:dyDescent="0.2">
      <c r="D459"/>
    </row>
    <row r="460" spans="4:4" x14ac:dyDescent="0.2">
      <c r="D460"/>
    </row>
    <row r="461" spans="4:4" x14ac:dyDescent="0.2">
      <c r="D461"/>
    </row>
    <row r="462" spans="4:4" x14ac:dyDescent="0.2">
      <c r="D462"/>
    </row>
    <row r="463" spans="4:4" x14ac:dyDescent="0.2">
      <c r="D463"/>
    </row>
    <row r="464" spans="4:4" x14ac:dyDescent="0.2">
      <c r="D464"/>
    </row>
    <row r="465" spans="4:4" x14ac:dyDescent="0.2">
      <c r="D465"/>
    </row>
    <row r="466" spans="4:4" x14ac:dyDescent="0.2">
      <c r="D466"/>
    </row>
    <row r="467" spans="4:4" x14ac:dyDescent="0.2">
      <c r="D467"/>
    </row>
    <row r="468" spans="4:4" x14ac:dyDescent="0.2">
      <c r="D468"/>
    </row>
    <row r="469" spans="4:4" x14ac:dyDescent="0.2">
      <c r="D469"/>
    </row>
    <row r="470" spans="4:4" x14ac:dyDescent="0.2">
      <c r="D470"/>
    </row>
    <row r="471" spans="4:4" x14ac:dyDescent="0.2">
      <c r="D471"/>
    </row>
    <row r="472" spans="4:4" x14ac:dyDescent="0.2">
      <c r="D472"/>
    </row>
    <row r="473" spans="4:4" x14ac:dyDescent="0.2">
      <c r="D473"/>
    </row>
    <row r="474" spans="4:4" x14ac:dyDescent="0.2">
      <c r="D474"/>
    </row>
    <row r="475" spans="4:4" x14ac:dyDescent="0.2">
      <c r="D475"/>
    </row>
    <row r="476" spans="4:4" x14ac:dyDescent="0.2">
      <c r="D476"/>
    </row>
    <row r="477" spans="4:4" x14ac:dyDescent="0.2">
      <c r="D477"/>
    </row>
    <row r="478" spans="4:4" x14ac:dyDescent="0.2">
      <c r="D478"/>
    </row>
    <row r="479" spans="4:4" x14ac:dyDescent="0.2">
      <c r="D479"/>
    </row>
    <row r="480" spans="4:4" x14ac:dyDescent="0.2">
      <c r="D480"/>
    </row>
    <row r="481" spans="4:4" x14ac:dyDescent="0.2">
      <c r="D481"/>
    </row>
    <row r="482" spans="4:4" x14ac:dyDescent="0.2">
      <c r="D482"/>
    </row>
    <row r="483" spans="4:4" x14ac:dyDescent="0.2">
      <c r="D483"/>
    </row>
    <row r="484" spans="4:4" x14ac:dyDescent="0.2">
      <c r="D484"/>
    </row>
    <row r="485" spans="4:4" x14ac:dyDescent="0.2">
      <c r="D485"/>
    </row>
    <row r="486" spans="4:4" x14ac:dyDescent="0.2">
      <c r="D486"/>
    </row>
    <row r="487" spans="4:4" x14ac:dyDescent="0.2">
      <c r="D487"/>
    </row>
    <row r="488" spans="4:4" x14ac:dyDescent="0.2">
      <c r="D488"/>
    </row>
    <row r="489" spans="4:4" x14ac:dyDescent="0.2">
      <c r="D489"/>
    </row>
    <row r="490" spans="4:4" x14ac:dyDescent="0.2">
      <c r="D490"/>
    </row>
    <row r="491" spans="4:4" x14ac:dyDescent="0.2">
      <c r="D491"/>
    </row>
    <row r="492" spans="4:4" x14ac:dyDescent="0.2">
      <c r="D492"/>
    </row>
    <row r="493" spans="4:4" x14ac:dyDescent="0.2">
      <c r="D493"/>
    </row>
    <row r="494" spans="4:4" x14ac:dyDescent="0.2">
      <c r="D494"/>
    </row>
    <row r="495" spans="4:4" x14ac:dyDescent="0.2">
      <c r="D495"/>
    </row>
    <row r="496" spans="4:4" x14ac:dyDescent="0.2">
      <c r="D496"/>
    </row>
    <row r="497" spans="4:4" x14ac:dyDescent="0.2">
      <c r="D497"/>
    </row>
    <row r="498" spans="4:4" x14ac:dyDescent="0.2">
      <c r="D498"/>
    </row>
    <row r="499" spans="4:4" x14ac:dyDescent="0.2">
      <c r="D499"/>
    </row>
    <row r="500" spans="4:4" x14ac:dyDescent="0.2">
      <c r="D500"/>
    </row>
    <row r="501" spans="4:4" x14ac:dyDescent="0.2">
      <c r="D501"/>
    </row>
    <row r="502" spans="4:4" x14ac:dyDescent="0.2">
      <c r="D502"/>
    </row>
    <row r="503" spans="4:4" x14ac:dyDescent="0.2">
      <c r="D503"/>
    </row>
    <row r="504" spans="4:4" x14ac:dyDescent="0.2">
      <c r="D504"/>
    </row>
    <row r="505" spans="4:4" x14ac:dyDescent="0.2">
      <c r="D505"/>
    </row>
    <row r="506" spans="4:4" x14ac:dyDescent="0.2">
      <c r="D506"/>
    </row>
    <row r="507" spans="4:4" x14ac:dyDescent="0.2">
      <c r="D507"/>
    </row>
    <row r="508" spans="4:4" x14ac:dyDescent="0.2">
      <c r="D508"/>
    </row>
    <row r="509" spans="4:4" x14ac:dyDescent="0.2">
      <c r="D509"/>
    </row>
    <row r="510" spans="4:4" x14ac:dyDescent="0.2">
      <c r="D510"/>
    </row>
    <row r="511" spans="4:4" x14ac:dyDescent="0.2">
      <c r="D511"/>
    </row>
    <row r="512" spans="4:4" x14ac:dyDescent="0.2">
      <c r="D512"/>
    </row>
    <row r="513" spans="4:4" x14ac:dyDescent="0.2">
      <c r="D513"/>
    </row>
    <row r="514" spans="4:4" x14ac:dyDescent="0.2">
      <c r="D514"/>
    </row>
    <row r="515" spans="4:4" x14ac:dyDescent="0.2">
      <c r="D515"/>
    </row>
    <row r="516" spans="4:4" x14ac:dyDescent="0.2">
      <c r="D516"/>
    </row>
    <row r="517" spans="4:4" x14ac:dyDescent="0.2">
      <c r="D517"/>
    </row>
    <row r="518" spans="4:4" x14ac:dyDescent="0.2">
      <c r="D518"/>
    </row>
    <row r="519" spans="4:4" x14ac:dyDescent="0.2">
      <c r="D519"/>
    </row>
    <row r="520" spans="4:4" x14ac:dyDescent="0.2">
      <c r="D520"/>
    </row>
    <row r="521" spans="4:4" x14ac:dyDescent="0.2">
      <c r="D521"/>
    </row>
    <row r="522" spans="4:4" x14ac:dyDescent="0.2">
      <c r="D522"/>
    </row>
    <row r="523" spans="4:4" x14ac:dyDescent="0.2">
      <c r="D523"/>
    </row>
    <row r="524" spans="4:4" x14ac:dyDescent="0.2">
      <c r="D524"/>
    </row>
    <row r="525" spans="4:4" x14ac:dyDescent="0.2">
      <c r="D525"/>
    </row>
    <row r="526" spans="4:4" x14ac:dyDescent="0.2">
      <c r="D526"/>
    </row>
    <row r="527" spans="4:4" x14ac:dyDescent="0.2">
      <c r="D527"/>
    </row>
    <row r="528" spans="4:4" x14ac:dyDescent="0.2">
      <c r="D528"/>
    </row>
    <row r="529" spans="4:4" x14ac:dyDescent="0.2">
      <c r="D529"/>
    </row>
    <row r="530" spans="4:4" x14ac:dyDescent="0.2">
      <c r="D530"/>
    </row>
    <row r="531" spans="4:4" x14ac:dyDescent="0.2">
      <c r="D531"/>
    </row>
    <row r="532" spans="4:4" x14ac:dyDescent="0.2">
      <c r="D532"/>
    </row>
    <row r="533" spans="4:4" x14ac:dyDescent="0.2">
      <c r="D533"/>
    </row>
    <row r="534" spans="4:4" x14ac:dyDescent="0.2">
      <c r="D534"/>
    </row>
    <row r="535" spans="4:4" x14ac:dyDescent="0.2">
      <c r="D535"/>
    </row>
    <row r="536" spans="4:4" x14ac:dyDescent="0.2">
      <c r="D536"/>
    </row>
    <row r="537" spans="4:4" x14ac:dyDescent="0.2">
      <c r="D537"/>
    </row>
    <row r="538" spans="4:4" x14ac:dyDescent="0.2">
      <c r="D538"/>
    </row>
    <row r="539" spans="4:4" x14ac:dyDescent="0.2">
      <c r="D539"/>
    </row>
    <row r="540" spans="4:4" x14ac:dyDescent="0.2">
      <c r="D540"/>
    </row>
    <row r="541" spans="4:4" x14ac:dyDescent="0.2">
      <c r="D541"/>
    </row>
    <row r="542" spans="4:4" x14ac:dyDescent="0.2">
      <c r="D542"/>
    </row>
    <row r="543" spans="4:4" x14ac:dyDescent="0.2">
      <c r="D543"/>
    </row>
    <row r="544" spans="4:4" x14ac:dyDescent="0.2">
      <c r="D544"/>
    </row>
    <row r="545" spans="4:4" x14ac:dyDescent="0.2">
      <c r="D545"/>
    </row>
    <row r="546" spans="4:4" x14ac:dyDescent="0.2">
      <c r="D546"/>
    </row>
    <row r="547" spans="4:4" x14ac:dyDescent="0.2">
      <c r="D547"/>
    </row>
    <row r="548" spans="4:4" x14ac:dyDescent="0.2">
      <c r="D548"/>
    </row>
    <row r="549" spans="4:4" x14ac:dyDescent="0.2">
      <c r="D549"/>
    </row>
    <row r="550" spans="4:4" x14ac:dyDescent="0.2">
      <c r="D550"/>
    </row>
    <row r="551" spans="4:4" x14ac:dyDescent="0.2">
      <c r="D551"/>
    </row>
    <row r="552" spans="4:4" x14ac:dyDescent="0.2">
      <c r="D552"/>
    </row>
    <row r="553" spans="4:4" x14ac:dyDescent="0.2">
      <c r="D553"/>
    </row>
    <row r="554" spans="4:4" x14ac:dyDescent="0.2">
      <c r="D554"/>
    </row>
    <row r="555" spans="4:4" x14ac:dyDescent="0.2">
      <c r="D555"/>
    </row>
    <row r="556" spans="4:4" x14ac:dyDescent="0.2">
      <c r="D556"/>
    </row>
    <row r="557" spans="4:4" x14ac:dyDescent="0.2">
      <c r="D557"/>
    </row>
    <row r="558" spans="4:4" x14ac:dyDescent="0.2">
      <c r="D558"/>
    </row>
    <row r="559" spans="4:4" x14ac:dyDescent="0.2">
      <c r="D559"/>
    </row>
    <row r="560" spans="4:4" x14ac:dyDescent="0.2">
      <c r="D560"/>
    </row>
    <row r="561" spans="4:4" x14ac:dyDescent="0.2">
      <c r="D561"/>
    </row>
    <row r="562" spans="4:4" x14ac:dyDescent="0.2">
      <c r="D562"/>
    </row>
    <row r="563" spans="4:4" x14ac:dyDescent="0.2">
      <c r="D563"/>
    </row>
    <row r="564" spans="4:4" x14ac:dyDescent="0.2">
      <c r="D564"/>
    </row>
    <row r="565" spans="4:4" x14ac:dyDescent="0.2">
      <c r="D565"/>
    </row>
    <row r="566" spans="4:4" x14ac:dyDescent="0.2">
      <c r="D566"/>
    </row>
    <row r="567" spans="4:4" x14ac:dyDescent="0.2">
      <c r="D567"/>
    </row>
    <row r="568" spans="4:4" x14ac:dyDescent="0.2">
      <c r="D568"/>
    </row>
    <row r="569" spans="4:4" x14ac:dyDescent="0.2">
      <c r="D569"/>
    </row>
    <row r="570" spans="4:4" x14ac:dyDescent="0.2">
      <c r="D570"/>
    </row>
    <row r="571" spans="4:4" x14ac:dyDescent="0.2">
      <c r="D571"/>
    </row>
    <row r="572" spans="4:4" x14ac:dyDescent="0.2">
      <c r="D572"/>
    </row>
    <row r="573" spans="4:4" x14ac:dyDescent="0.2">
      <c r="D573"/>
    </row>
    <row r="574" spans="4:4" x14ac:dyDescent="0.2">
      <c r="D574"/>
    </row>
    <row r="575" spans="4:4" x14ac:dyDescent="0.2">
      <c r="D575"/>
    </row>
    <row r="576" spans="4:4" x14ac:dyDescent="0.2">
      <c r="D576"/>
    </row>
    <row r="577" spans="4:4" x14ac:dyDescent="0.2">
      <c r="D577"/>
    </row>
    <row r="578" spans="4:4" x14ac:dyDescent="0.2">
      <c r="D578"/>
    </row>
    <row r="579" spans="4:4" x14ac:dyDescent="0.2">
      <c r="D579"/>
    </row>
    <row r="580" spans="4:4" x14ac:dyDescent="0.2">
      <c r="D580"/>
    </row>
    <row r="581" spans="4:4" x14ac:dyDescent="0.2">
      <c r="D581"/>
    </row>
    <row r="582" spans="4:4" x14ac:dyDescent="0.2">
      <c r="D582"/>
    </row>
    <row r="583" spans="4:4" x14ac:dyDescent="0.2">
      <c r="D583"/>
    </row>
    <row r="584" spans="4:4" x14ac:dyDescent="0.2">
      <c r="D584"/>
    </row>
    <row r="585" spans="4:4" x14ac:dyDescent="0.2">
      <c r="D585"/>
    </row>
    <row r="586" spans="4:4" x14ac:dyDescent="0.2">
      <c r="D586"/>
    </row>
    <row r="587" spans="4:4" x14ac:dyDescent="0.2">
      <c r="D587"/>
    </row>
    <row r="588" spans="4:4" x14ac:dyDescent="0.2">
      <c r="D588"/>
    </row>
    <row r="589" spans="4:4" x14ac:dyDescent="0.2">
      <c r="D589"/>
    </row>
    <row r="590" spans="4:4" x14ac:dyDescent="0.2">
      <c r="D590"/>
    </row>
    <row r="591" spans="4:4" x14ac:dyDescent="0.2">
      <c r="D591"/>
    </row>
    <row r="592" spans="4:4" x14ac:dyDescent="0.2">
      <c r="D592"/>
    </row>
    <row r="593" spans="4:4" x14ac:dyDescent="0.2">
      <c r="D593"/>
    </row>
    <row r="594" spans="4:4" x14ac:dyDescent="0.2">
      <c r="D594"/>
    </row>
    <row r="595" spans="4:4" x14ac:dyDescent="0.2">
      <c r="D595"/>
    </row>
    <row r="596" spans="4:4" x14ac:dyDescent="0.2">
      <c r="D596"/>
    </row>
    <row r="597" spans="4:4" x14ac:dyDescent="0.2">
      <c r="D597"/>
    </row>
    <row r="598" spans="4:4" x14ac:dyDescent="0.2">
      <c r="D598"/>
    </row>
    <row r="599" spans="4:4" x14ac:dyDescent="0.2">
      <c r="D599"/>
    </row>
    <row r="600" spans="4:4" x14ac:dyDescent="0.2">
      <c r="D600"/>
    </row>
    <row r="601" spans="4:4" x14ac:dyDescent="0.2">
      <c r="D601"/>
    </row>
    <row r="602" spans="4:4" x14ac:dyDescent="0.2">
      <c r="D602"/>
    </row>
    <row r="603" spans="4:4" x14ac:dyDescent="0.2">
      <c r="D603"/>
    </row>
    <row r="604" spans="4:4" x14ac:dyDescent="0.2">
      <c r="D604"/>
    </row>
    <row r="605" spans="4:4" x14ac:dyDescent="0.2">
      <c r="D605"/>
    </row>
    <row r="606" spans="4:4" x14ac:dyDescent="0.2">
      <c r="D606"/>
    </row>
    <row r="607" spans="4:4" x14ac:dyDescent="0.2">
      <c r="D607"/>
    </row>
    <row r="608" spans="4:4" x14ac:dyDescent="0.2">
      <c r="D608"/>
    </row>
    <row r="609" spans="4:4" x14ac:dyDescent="0.2">
      <c r="D609"/>
    </row>
    <row r="610" spans="4:4" x14ac:dyDescent="0.2">
      <c r="D610"/>
    </row>
    <row r="611" spans="4:4" x14ac:dyDescent="0.2">
      <c r="D611"/>
    </row>
    <row r="612" spans="4:4" x14ac:dyDescent="0.2">
      <c r="D612"/>
    </row>
    <row r="613" spans="4:4" x14ac:dyDescent="0.2">
      <c r="D613"/>
    </row>
    <row r="614" spans="4:4" x14ac:dyDescent="0.2">
      <c r="D614"/>
    </row>
    <row r="615" spans="4:4" x14ac:dyDescent="0.2">
      <c r="D615"/>
    </row>
    <row r="616" spans="4:4" x14ac:dyDescent="0.2">
      <c r="D616"/>
    </row>
    <row r="617" spans="4:4" x14ac:dyDescent="0.2">
      <c r="D617"/>
    </row>
    <row r="618" spans="4:4" x14ac:dyDescent="0.2">
      <c r="D618"/>
    </row>
    <row r="619" spans="4:4" x14ac:dyDescent="0.2">
      <c r="D619"/>
    </row>
    <row r="620" spans="4:4" x14ac:dyDescent="0.2">
      <c r="D620"/>
    </row>
    <row r="621" spans="4:4" x14ac:dyDescent="0.2">
      <c r="D621"/>
    </row>
    <row r="622" spans="4:4" x14ac:dyDescent="0.2">
      <c r="D622"/>
    </row>
    <row r="623" spans="4:4" x14ac:dyDescent="0.2">
      <c r="D623"/>
    </row>
    <row r="624" spans="4:4" x14ac:dyDescent="0.2">
      <c r="D624"/>
    </row>
    <row r="625" spans="4:4" x14ac:dyDescent="0.2">
      <c r="D625"/>
    </row>
    <row r="626" spans="4:4" x14ac:dyDescent="0.2">
      <c r="D626"/>
    </row>
    <row r="627" spans="4:4" x14ac:dyDescent="0.2">
      <c r="D627"/>
    </row>
    <row r="628" spans="4:4" x14ac:dyDescent="0.2">
      <c r="D628"/>
    </row>
    <row r="629" spans="4:4" x14ac:dyDescent="0.2">
      <c r="D629"/>
    </row>
    <row r="630" spans="4:4" x14ac:dyDescent="0.2">
      <c r="D630"/>
    </row>
    <row r="631" spans="4:4" x14ac:dyDescent="0.2">
      <c r="D631"/>
    </row>
    <row r="632" spans="4:4" x14ac:dyDescent="0.2">
      <c r="D632"/>
    </row>
    <row r="633" spans="4:4" x14ac:dyDescent="0.2">
      <c r="D633"/>
    </row>
    <row r="634" spans="4:4" x14ac:dyDescent="0.2">
      <c r="D634"/>
    </row>
    <row r="635" spans="4:4" x14ac:dyDescent="0.2">
      <c r="D635"/>
    </row>
    <row r="636" spans="4:4" x14ac:dyDescent="0.2">
      <c r="D636"/>
    </row>
    <row r="637" spans="4:4" x14ac:dyDescent="0.2">
      <c r="D637"/>
    </row>
    <row r="638" spans="4:4" x14ac:dyDescent="0.2">
      <c r="D638"/>
    </row>
    <row r="639" spans="4:4" x14ac:dyDescent="0.2">
      <c r="D639"/>
    </row>
    <row r="640" spans="4:4" x14ac:dyDescent="0.2">
      <c r="D640"/>
    </row>
    <row r="641" spans="4:4" x14ac:dyDescent="0.2">
      <c r="D641"/>
    </row>
    <row r="642" spans="4:4" x14ac:dyDescent="0.2">
      <c r="D642"/>
    </row>
    <row r="643" spans="4:4" x14ac:dyDescent="0.2">
      <c r="D643"/>
    </row>
    <row r="644" spans="4:4" x14ac:dyDescent="0.2">
      <c r="D644"/>
    </row>
    <row r="645" spans="4:4" x14ac:dyDescent="0.2">
      <c r="D645"/>
    </row>
    <row r="646" spans="4:4" x14ac:dyDescent="0.2">
      <c r="D646"/>
    </row>
    <row r="647" spans="4:4" x14ac:dyDescent="0.2">
      <c r="D647"/>
    </row>
    <row r="648" spans="4:4" x14ac:dyDescent="0.2">
      <c r="D648"/>
    </row>
    <row r="649" spans="4:4" x14ac:dyDescent="0.2">
      <c r="D649"/>
    </row>
    <row r="650" spans="4:4" x14ac:dyDescent="0.2">
      <c r="D650"/>
    </row>
    <row r="651" spans="4:4" x14ac:dyDescent="0.2">
      <c r="D651"/>
    </row>
    <row r="652" spans="4:4" x14ac:dyDescent="0.2">
      <c r="D652"/>
    </row>
    <row r="653" spans="4:4" x14ac:dyDescent="0.2">
      <c r="D653"/>
    </row>
    <row r="654" spans="4:4" x14ac:dyDescent="0.2">
      <c r="D654"/>
    </row>
    <row r="655" spans="4:4" x14ac:dyDescent="0.2">
      <c r="D655"/>
    </row>
    <row r="656" spans="4:4" x14ac:dyDescent="0.2">
      <c r="D656"/>
    </row>
    <row r="657" spans="4:4" x14ac:dyDescent="0.2">
      <c r="D657"/>
    </row>
    <row r="658" spans="4:4" x14ac:dyDescent="0.2">
      <c r="D658"/>
    </row>
    <row r="659" spans="4:4" x14ac:dyDescent="0.2">
      <c r="D659"/>
    </row>
    <row r="660" spans="4:4" x14ac:dyDescent="0.2">
      <c r="D660"/>
    </row>
    <row r="661" spans="4:4" x14ac:dyDescent="0.2">
      <c r="D661"/>
    </row>
    <row r="662" spans="4:4" x14ac:dyDescent="0.2">
      <c r="D662"/>
    </row>
    <row r="663" spans="4:4" x14ac:dyDescent="0.2">
      <c r="D663"/>
    </row>
    <row r="664" spans="4:4" x14ac:dyDescent="0.2">
      <c r="D664"/>
    </row>
    <row r="665" spans="4:4" x14ac:dyDescent="0.2">
      <c r="D665"/>
    </row>
    <row r="666" spans="4:4" x14ac:dyDescent="0.2">
      <c r="D666"/>
    </row>
    <row r="667" spans="4:4" x14ac:dyDescent="0.2">
      <c r="D667"/>
    </row>
    <row r="668" spans="4:4" x14ac:dyDescent="0.2">
      <c r="D668"/>
    </row>
    <row r="669" spans="4:4" x14ac:dyDescent="0.2">
      <c r="D669"/>
    </row>
    <row r="670" spans="4:4" x14ac:dyDescent="0.2">
      <c r="D670"/>
    </row>
    <row r="671" spans="4:4" x14ac:dyDescent="0.2">
      <c r="D671"/>
    </row>
    <row r="672" spans="4:4" x14ac:dyDescent="0.2">
      <c r="D672"/>
    </row>
    <row r="673" spans="4:4" x14ac:dyDescent="0.2">
      <c r="D673"/>
    </row>
    <row r="674" spans="4:4" x14ac:dyDescent="0.2">
      <c r="D674"/>
    </row>
    <row r="675" spans="4:4" x14ac:dyDescent="0.2">
      <c r="D675"/>
    </row>
    <row r="676" spans="4:4" x14ac:dyDescent="0.2">
      <c r="D676"/>
    </row>
    <row r="677" spans="4:4" x14ac:dyDescent="0.2">
      <c r="D677"/>
    </row>
    <row r="678" spans="4:4" x14ac:dyDescent="0.2">
      <c r="D678"/>
    </row>
    <row r="679" spans="4:4" x14ac:dyDescent="0.2">
      <c r="D679"/>
    </row>
    <row r="680" spans="4:4" x14ac:dyDescent="0.2">
      <c r="D680"/>
    </row>
    <row r="681" spans="4:4" x14ac:dyDescent="0.2">
      <c r="D681"/>
    </row>
    <row r="682" spans="4:4" x14ac:dyDescent="0.2">
      <c r="D682"/>
    </row>
    <row r="683" spans="4:4" x14ac:dyDescent="0.2">
      <c r="D683"/>
    </row>
    <row r="684" spans="4:4" x14ac:dyDescent="0.2">
      <c r="D684"/>
    </row>
    <row r="685" spans="4:4" x14ac:dyDescent="0.2">
      <c r="D685"/>
    </row>
    <row r="686" spans="4:4" x14ac:dyDescent="0.2">
      <c r="D686"/>
    </row>
    <row r="687" spans="4:4" x14ac:dyDescent="0.2">
      <c r="D687"/>
    </row>
    <row r="688" spans="4:4" x14ac:dyDescent="0.2">
      <c r="D688"/>
    </row>
    <row r="689" spans="4:4" x14ac:dyDescent="0.2">
      <c r="D689"/>
    </row>
    <row r="690" spans="4:4" x14ac:dyDescent="0.2">
      <c r="D690"/>
    </row>
    <row r="691" spans="4:4" x14ac:dyDescent="0.2">
      <c r="D691"/>
    </row>
    <row r="692" spans="4:4" x14ac:dyDescent="0.2">
      <c r="D692"/>
    </row>
    <row r="693" spans="4:4" x14ac:dyDescent="0.2">
      <c r="D693"/>
    </row>
    <row r="694" spans="4:4" x14ac:dyDescent="0.2">
      <c r="D694"/>
    </row>
    <row r="695" spans="4:4" x14ac:dyDescent="0.2">
      <c r="D695"/>
    </row>
    <row r="696" spans="4:4" x14ac:dyDescent="0.2">
      <c r="D696"/>
    </row>
    <row r="697" spans="4:4" x14ac:dyDescent="0.2">
      <c r="D697"/>
    </row>
    <row r="698" spans="4:4" x14ac:dyDescent="0.2">
      <c r="D698"/>
    </row>
    <row r="699" spans="4:4" x14ac:dyDescent="0.2">
      <c r="D699"/>
    </row>
    <row r="700" spans="4:4" x14ac:dyDescent="0.2">
      <c r="D700"/>
    </row>
    <row r="701" spans="4:4" x14ac:dyDescent="0.2">
      <c r="D701"/>
    </row>
    <row r="702" spans="4:4" x14ac:dyDescent="0.2">
      <c r="D702"/>
    </row>
    <row r="703" spans="4:4" x14ac:dyDescent="0.2">
      <c r="D703"/>
    </row>
    <row r="704" spans="4:4" x14ac:dyDescent="0.2">
      <c r="D704"/>
    </row>
    <row r="705" spans="4:4" x14ac:dyDescent="0.2">
      <c r="D705"/>
    </row>
    <row r="706" spans="4:4" x14ac:dyDescent="0.2">
      <c r="D706"/>
    </row>
    <row r="707" spans="4:4" x14ac:dyDescent="0.2">
      <c r="D707"/>
    </row>
    <row r="708" spans="4:4" x14ac:dyDescent="0.2">
      <c r="D708"/>
    </row>
    <row r="709" spans="4:4" x14ac:dyDescent="0.2">
      <c r="D709"/>
    </row>
    <row r="710" spans="4:4" x14ac:dyDescent="0.2">
      <c r="D710"/>
    </row>
    <row r="711" spans="4:4" x14ac:dyDescent="0.2">
      <c r="D711"/>
    </row>
    <row r="712" spans="4:4" x14ac:dyDescent="0.2">
      <c r="D712"/>
    </row>
    <row r="713" spans="4:4" x14ac:dyDescent="0.2">
      <c r="D713"/>
    </row>
    <row r="714" spans="4:4" x14ac:dyDescent="0.2">
      <c r="D714"/>
    </row>
    <row r="715" spans="4:4" x14ac:dyDescent="0.2">
      <c r="D715"/>
    </row>
    <row r="716" spans="4:4" x14ac:dyDescent="0.2">
      <c r="D716"/>
    </row>
    <row r="717" spans="4:4" x14ac:dyDescent="0.2">
      <c r="D717"/>
    </row>
    <row r="718" spans="4:4" x14ac:dyDescent="0.2">
      <c r="D718"/>
    </row>
    <row r="719" spans="4:4" x14ac:dyDescent="0.2">
      <c r="D719"/>
    </row>
    <row r="720" spans="4:4" x14ac:dyDescent="0.2">
      <c r="D720"/>
    </row>
    <row r="721" spans="4:4" x14ac:dyDescent="0.2">
      <c r="D721"/>
    </row>
    <row r="722" spans="4:4" x14ac:dyDescent="0.2">
      <c r="D722"/>
    </row>
    <row r="723" spans="4:4" x14ac:dyDescent="0.2">
      <c r="D723"/>
    </row>
    <row r="724" spans="4:4" x14ac:dyDescent="0.2">
      <c r="D724"/>
    </row>
    <row r="725" spans="4:4" x14ac:dyDescent="0.2">
      <c r="D725"/>
    </row>
    <row r="726" spans="4:4" x14ac:dyDescent="0.2">
      <c r="D726"/>
    </row>
    <row r="727" spans="4:4" x14ac:dyDescent="0.2">
      <c r="D727"/>
    </row>
    <row r="728" spans="4:4" x14ac:dyDescent="0.2">
      <c r="D728"/>
    </row>
    <row r="729" spans="4:4" x14ac:dyDescent="0.2">
      <c r="D729"/>
    </row>
    <row r="730" spans="4:4" x14ac:dyDescent="0.2">
      <c r="D730"/>
    </row>
    <row r="731" spans="4:4" x14ac:dyDescent="0.2">
      <c r="D731"/>
    </row>
    <row r="732" spans="4:4" x14ac:dyDescent="0.2">
      <c r="D732"/>
    </row>
    <row r="733" spans="4:4" x14ac:dyDescent="0.2">
      <c r="D733"/>
    </row>
    <row r="734" spans="4:4" x14ac:dyDescent="0.2">
      <c r="D734"/>
    </row>
    <row r="735" spans="4:4" x14ac:dyDescent="0.2">
      <c r="D735"/>
    </row>
    <row r="736" spans="4:4" x14ac:dyDescent="0.2">
      <c r="D736"/>
    </row>
    <row r="737" spans="4:4" x14ac:dyDescent="0.2">
      <c r="D737"/>
    </row>
    <row r="738" spans="4:4" x14ac:dyDescent="0.2">
      <c r="D738"/>
    </row>
    <row r="739" spans="4:4" x14ac:dyDescent="0.2">
      <c r="D739"/>
    </row>
    <row r="740" spans="4:4" x14ac:dyDescent="0.2">
      <c r="D740"/>
    </row>
    <row r="741" spans="4:4" x14ac:dyDescent="0.2">
      <c r="D741"/>
    </row>
    <row r="742" spans="4:4" x14ac:dyDescent="0.2">
      <c r="D742"/>
    </row>
    <row r="743" spans="4:4" x14ac:dyDescent="0.2">
      <c r="D743"/>
    </row>
    <row r="744" spans="4:4" x14ac:dyDescent="0.2">
      <c r="D744"/>
    </row>
    <row r="745" spans="4:4" x14ac:dyDescent="0.2">
      <c r="D745"/>
    </row>
    <row r="746" spans="4:4" x14ac:dyDescent="0.2">
      <c r="D746"/>
    </row>
    <row r="747" spans="4:4" x14ac:dyDescent="0.2">
      <c r="D747"/>
    </row>
    <row r="748" spans="4:4" x14ac:dyDescent="0.2">
      <c r="D748"/>
    </row>
    <row r="749" spans="4:4" x14ac:dyDescent="0.2">
      <c r="D749"/>
    </row>
    <row r="750" spans="4:4" x14ac:dyDescent="0.2">
      <c r="D750"/>
    </row>
    <row r="751" spans="4:4" x14ac:dyDescent="0.2">
      <c r="D751"/>
    </row>
    <row r="752" spans="4:4" x14ac:dyDescent="0.2">
      <c r="D752"/>
    </row>
    <row r="753" spans="4:4" x14ac:dyDescent="0.2">
      <c r="D753"/>
    </row>
    <row r="754" spans="4:4" x14ac:dyDescent="0.2">
      <c r="D754"/>
    </row>
    <row r="755" spans="4:4" x14ac:dyDescent="0.2">
      <c r="D755"/>
    </row>
    <row r="756" spans="4:4" x14ac:dyDescent="0.2">
      <c r="D756"/>
    </row>
    <row r="757" spans="4:4" x14ac:dyDescent="0.2">
      <c r="D757"/>
    </row>
    <row r="758" spans="4:4" x14ac:dyDescent="0.2">
      <c r="D758"/>
    </row>
    <row r="759" spans="4:4" x14ac:dyDescent="0.2">
      <c r="D759"/>
    </row>
    <row r="760" spans="4:4" x14ac:dyDescent="0.2">
      <c r="D760"/>
    </row>
    <row r="761" spans="4:4" x14ac:dyDescent="0.2">
      <c r="D761"/>
    </row>
    <row r="762" spans="4:4" x14ac:dyDescent="0.2">
      <c r="D762"/>
    </row>
    <row r="763" spans="4:4" x14ac:dyDescent="0.2">
      <c r="D763"/>
    </row>
    <row r="764" spans="4:4" x14ac:dyDescent="0.2">
      <c r="D764"/>
    </row>
    <row r="765" spans="4:4" x14ac:dyDescent="0.2">
      <c r="D765"/>
    </row>
    <row r="766" spans="4:4" x14ac:dyDescent="0.2">
      <c r="D766"/>
    </row>
    <row r="767" spans="4:4" x14ac:dyDescent="0.2">
      <c r="D767"/>
    </row>
    <row r="768" spans="4:4" x14ac:dyDescent="0.2">
      <c r="D768"/>
    </row>
    <row r="769" spans="4:4" x14ac:dyDescent="0.2">
      <c r="D769"/>
    </row>
    <row r="770" spans="4:4" x14ac:dyDescent="0.2">
      <c r="D770"/>
    </row>
    <row r="771" spans="4:4" x14ac:dyDescent="0.2">
      <c r="D771"/>
    </row>
    <row r="772" spans="4:4" x14ac:dyDescent="0.2">
      <c r="D772"/>
    </row>
    <row r="773" spans="4:4" x14ac:dyDescent="0.2">
      <c r="D773"/>
    </row>
    <row r="774" spans="4:4" x14ac:dyDescent="0.2">
      <c r="D774"/>
    </row>
    <row r="775" spans="4:4" x14ac:dyDescent="0.2">
      <c r="D775"/>
    </row>
    <row r="776" spans="4:4" x14ac:dyDescent="0.2">
      <c r="D776"/>
    </row>
    <row r="777" spans="4:4" x14ac:dyDescent="0.2">
      <c r="D777"/>
    </row>
    <row r="778" spans="4:4" x14ac:dyDescent="0.2">
      <c r="D778"/>
    </row>
    <row r="779" spans="4:4" x14ac:dyDescent="0.2">
      <c r="D779"/>
    </row>
    <row r="780" spans="4:4" x14ac:dyDescent="0.2">
      <c r="D780"/>
    </row>
    <row r="781" spans="4:4" x14ac:dyDescent="0.2">
      <c r="D781"/>
    </row>
    <row r="782" spans="4:4" x14ac:dyDescent="0.2">
      <c r="D782"/>
    </row>
    <row r="783" spans="4:4" x14ac:dyDescent="0.2">
      <c r="D783"/>
    </row>
    <row r="784" spans="4:4" x14ac:dyDescent="0.2">
      <c r="D784"/>
    </row>
    <row r="785" spans="4:4" x14ac:dyDescent="0.2">
      <c r="D785"/>
    </row>
    <row r="786" spans="4:4" x14ac:dyDescent="0.2">
      <c r="D786"/>
    </row>
    <row r="787" spans="4:4" x14ac:dyDescent="0.2">
      <c r="D787"/>
    </row>
    <row r="788" spans="4:4" x14ac:dyDescent="0.2">
      <c r="D788"/>
    </row>
    <row r="789" spans="4:4" x14ac:dyDescent="0.2">
      <c r="D789"/>
    </row>
    <row r="790" spans="4:4" x14ac:dyDescent="0.2">
      <c r="D790"/>
    </row>
    <row r="791" spans="4:4" x14ac:dyDescent="0.2">
      <c r="D791"/>
    </row>
    <row r="792" spans="4:4" x14ac:dyDescent="0.2">
      <c r="D792"/>
    </row>
    <row r="793" spans="4:4" x14ac:dyDescent="0.2">
      <c r="D793"/>
    </row>
    <row r="794" spans="4:4" x14ac:dyDescent="0.2">
      <c r="D794"/>
    </row>
    <row r="795" spans="4:4" x14ac:dyDescent="0.2">
      <c r="D795"/>
    </row>
    <row r="796" spans="4:4" x14ac:dyDescent="0.2">
      <c r="D796"/>
    </row>
    <row r="797" spans="4:4" x14ac:dyDescent="0.2">
      <c r="D797"/>
    </row>
    <row r="798" spans="4:4" x14ac:dyDescent="0.2">
      <c r="D798"/>
    </row>
    <row r="799" spans="4:4" x14ac:dyDescent="0.2">
      <c r="D799"/>
    </row>
    <row r="800" spans="4:4" x14ac:dyDescent="0.2">
      <c r="D800"/>
    </row>
    <row r="801" spans="4:4" x14ac:dyDescent="0.2">
      <c r="D801"/>
    </row>
    <row r="802" spans="4:4" x14ac:dyDescent="0.2">
      <c r="D802"/>
    </row>
    <row r="803" spans="4:4" x14ac:dyDescent="0.2">
      <c r="D803"/>
    </row>
    <row r="804" spans="4:4" x14ac:dyDescent="0.2">
      <c r="D804"/>
    </row>
    <row r="805" spans="4:4" x14ac:dyDescent="0.2">
      <c r="D805"/>
    </row>
    <row r="806" spans="4:4" x14ac:dyDescent="0.2">
      <c r="D806"/>
    </row>
    <row r="807" spans="4:4" x14ac:dyDescent="0.2">
      <c r="D807"/>
    </row>
    <row r="808" spans="4:4" x14ac:dyDescent="0.2">
      <c r="D808"/>
    </row>
    <row r="809" spans="4:4" x14ac:dyDescent="0.2">
      <c r="D809"/>
    </row>
    <row r="810" spans="4:4" x14ac:dyDescent="0.2">
      <c r="D810"/>
    </row>
    <row r="811" spans="4:4" x14ac:dyDescent="0.2">
      <c r="D811"/>
    </row>
    <row r="812" spans="4:4" x14ac:dyDescent="0.2">
      <c r="D812"/>
    </row>
    <row r="813" spans="4:4" x14ac:dyDescent="0.2">
      <c r="D813"/>
    </row>
    <row r="814" spans="4:4" x14ac:dyDescent="0.2">
      <c r="D814"/>
    </row>
    <row r="815" spans="4:4" x14ac:dyDescent="0.2">
      <c r="D815"/>
    </row>
    <row r="816" spans="4:4" x14ac:dyDescent="0.2">
      <c r="D816"/>
    </row>
    <row r="817" spans="4:4" x14ac:dyDescent="0.2">
      <c r="D817"/>
    </row>
    <row r="818" spans="4:4" x14ac:dyDescent="0.2">
      <c r="D818"/>
    </row>
    <row r="819" spans="4:4" x14ac:dyDescent="0.2">
      <c r="D819"/>
    </row>
    <row r="820" spans="4:4" x14ac:dyDescent="0.2">
      <c r="D820"/>
    </row>
    <row r="821" spans="4:4" x14ac:dyDescent="0.2">
      <c r="D821"/>
    </row>
    <row r="822" spans="4:4" x14ac:dyDescent="0.2">
      <c r="D822"/>
    </row>
    <row r="823" spans="4:4" x14ac:dyDescent="0.2">
      <c r="D823"/>
    </row>
    <row r="824" spans="4:4" x14ac:dyDescent="0.2">
      <c r="D824"/>
    </row>
    <row r="825" spans="4:4" x14ac:dyDescent="0.2">
      <c r="D825"/>
    </row>
    <row r="826" spans="4:4" x14ac:dyDescent="0.2">
      <c r="D826"/>
    </row>
    <row r="827" spans="4:4" x14ac:dyDescent="0.2">
      <c r="D827"/>
    </row>
    <row r="828" spans="4:4" x14ac:dyDescent="0.2">
      <c r="D828"/>
    </row>
    <row r="829" spans="4:4" x14ac:dyDescent="0.2">
      <c r="D829"/>
    </row>
    <row r="830" spans="4:4" x14ac:dyDescent="0.2">
      <c r="D830"/>
    </row>
    <row r="831" spans="4:4" x14ac:dyDescent="0.2">
      <c r="D831"/>
    </row>
    <row r="832" spans="4:4" x14ac:dyDescent="0.2">
      <c r="D832"/>
    </row>
    <row r="833" spans="4:4" x14ac:dyDescent="0.2">
      <c r="D833"/>
    </row>
    <row r="834" spans="4:4" x14ac:dyDescent="0.2">
      <c r="D834"/>
    </row>
    <row r="835" spans="4:4" x14ac:dyDescent="0.2">
      <c r="D835"/>
    </row>
    <row r="836" spans="4:4" x14ac:dyDescent="0.2">
      <c r="D836"/>
    </row>
    <row r="837" spans="4:4" x14ac:dyDescent="0.2">
      <c r="D837"/>
    </row>
    <row r="838" spans="4:4" x14ac:dyDescent="0.2">
      <c r="D838"/>
    </row>
    <row r="839" spans="4:4" x14ac:dyDescent="0.2">
      <c r="D839"/>
    </row>
    <row r="840" spans="4:4" x14ac:dyDescent="0.2">
      <c r="D840"/>
    </row>
    <row r="841" spans="4:4" x14ac:dyDescent="0.2">
      <c r="D841"/>
    </row>
    <row r="842" spans="4:4" x14ac:dyDescent="0.2">
      <c r="D842"/>
    </row>
    <row r="843" spans="4:4" x14ac:dyDescent="0.2">
      <c r="D843"/>
    </row>
    <row r="844" spans="4:4" x14ac:dyDescent="0.2">
      <c r="D844"/>
    </row>
    <row r="845" spans="4:4" x14ac:dyDescent="0.2">
      <c r="D845"/>
    </row>
    <row r="846" spans="4:4" x14ac:dyDescent="0.2">
      <c r="D846"/>
    </row>
    <row r="847" spans="4:4" x14ac:dyDescent="0.2">
      <c r="D847"/>
    </row>
    <row r="848" spans="4:4" x14ac:dyDescent="0.2">
      <c r="D848"/>
    </row>
    <row r="849" spans="4:4" x14ac:dyDescent="0.2">
      <c r="D849"/>
    </row>
    <row r="850" spans="4:4" x14ac:dyDescent="0.2">
      <c r="D850"/>
    </row>
    <row r="851" spans="4:4" x14ac:dyDescent="0.2">
      <c r="D851"/>
    </row>
    <row r="852" spans="4:4" x14ac:dyDescent="0.2">
      <c r="D852"/>
    </row>
    <row r="853" spans="4:4" x14ac:dyDescent="0.2">
      <c r="D853"/>
    </row>
    <row r="854" spans="4:4" x14ac:dyDescent="0.2">
      <c r="D854"/>
    </row>
    <row r="855" spans="4:4" x14ac:dyDescent="0.2">
      <c r="D855"/>
    </row>
    <row r="856" spans="4:4" x14ac:dyDescent="0.2">
      <c r="D856"/>
    </row>
    <row r="857" spans="4:4" x14ac:dyDescent="0.2">
      <c r="D857"/>
    </row>
    <row r="858" spans="4:4" x14ac:dyDescent="0.2">
      <c r="D858"/>
    </row>
    <row r="859" spans="4:4" x14ac:dyDescent="0.2">
      <c r="D859"/>
    </row>
    <row r="860" spans="4:4" x14ac:dyDescent="0.2">
      <c r="D860"/>
    </row>
    <row r="861" spans="4:4" x14ac:dyDescent="0.2">
      <c r="D861"/>
    </row>
    <row r="862" spans="4:4" x14ac:dyDescent="0.2">
      <c r="D862"/>
    </row>
    <row r="863" spans="4:4" x14ac:dyDescent="0.2">
      <c r="D863"/>
    </row>
    <row r="864" spans="4:4" x14ac:dyDescent="0.2">
      <c r="D864"/>
    </row>
    <row r="865" spans="4:4" x14ac:dyDescent="0.2">
      <c r="D865"/>
    </row>
    <row r="866" spans="4:4" x14ac:dyDescent="0.2">
      <c r="D866"/>
    </row>
    <row r="867" spans="4:4" x14ac:dyDescent="0.2">
      <c r="D867"/>
    </row>
    <row r="868" spans="4:4" x14ac:dyDescent="0.2">
      <c r="D868"/>
    </row>
    <row r="869" spans="4:4" x14ac:dyDescent="0.2">
      <c r="D869"/>
    </row>
    <row r="870" spans="4:4" x14ac:dyDescent="0.2">
      <c r="D870"/>
    </row>
    <row r="871" spans="4:4" x14ac:dyDescent="0.2">
      <c r="D871"/>
    </row>
    <row r="872" spans="4:4" x14ac:dyDescent="0.2">
      <c r="D872"/>
    </row>
    <row r="873" spans="4:4" x14ac:dyDescent="0.2">
      <c r="D873"/>
    </row>
    <row r="874" spans="4:4" x14ac:dyDescent="0.2">
      <c r="D874"/>
    </row>
    <row r="875" spans="4:4" x14ac:dyDescent="0.2">
      <c r="D875"/>
    </row>
    <row r="876" spans="4:4" x14ac:dyDescent="0.2">
      <c r="D876"/>
    </row>
    <row r="877" spans="4:4" x14ac:dyDescent="0.2">
      <c r="D877"/>
    </row>
    <row r="878" spans="4:4" x14ac:dyDescent="0.2">
      <c r="D878"/>
    </row>
    <row r="879" spans="4:4" x14ac:dyDescent="0.2">
      <c r="D879"/>
    </row>
    <row r="880" spans="4:4" x14ac:dyDescent="0.2">
      <c r="D880"/>
    </row>
    <row r="881" spans="4:4" x14ac:dyDescent="0.2">
      <c r="D881"/>
    </row>
    <row r="882" spans="4:4" x14ac:dyDescent="0.2">
      <c r="D882"/>
    </row>
    <row r="883" spans="4:4" x14ac:dyDescent="0.2">
      <c r="D883"/>
    </row>
    <row r="884" spans="4:4" x14ac:dyDescent="0.2">
      <c r="D884"/>
    </row>
    <row r="885" spans="4:4" x14ac:dyDescent="0.2">
      <c r="D885"/>
    </row>
    <row r="886" spans="4:4" x14ac:dyDescent="0.2">
      <c r="D886"/>
    </row>
    <row r="887" spans="4:4" x14ac:dyDescent="0.2">
      <c r="D887"/>
    </row>
    <row r="888" spans="4:4" x14ac:dyDescent="0.2">
      <c r="D888"/>
    </row>
    <row r="889" spans="4:4" x14ac:dyDescent="0.2">
      <c r="D889"/>
    </row>
    <row r="890" spans="4:4" x14ac:dyDescent="0.2">
      <c r="D890"/>
    </row>
    <row r="891" spans="4:4" x14ac:dyDescent="0.2">
      <c r="D891"/>
    </row>
    <row r="892" spans="4:4" x14ac:dyDescent="0.2">
      <c r="D892"/>
    </row>
    <row r="893" spans="4:4" x14ac:dyDescent="0.2">
      <c r="D893"/>
    </row>
    <row r="894" spans="4:4" x14ac:dyDescent="0.2">
      <c r="D894"/>
    </row>
    <row r="895" spans="4:4" x14ac:dyDescent="0.2">
      <c r="D895"/>
    </row>
    <row r="896" spans="4:4" x14ac:dyDescent="0.2">
      <c r="D896"/>
    </row>
    <row r="897" spans="4:4" x14ac:dyDescent="0.2">
      <c r="D897"/>
    </row>
    <row r="898" spans="4:4" x14ac:dyDescent="0.2">
      <c r="D898"/>
    </row>
    <row r="899" spans="4:4" x14ac:dyDescent="0.2">
      <c r="D899"/>
    </row>
    <row r="900" spans="4:4" x14ac:dyDescent="0.2">
      <c r="D900"/>
    </row>
    <row r="901" spans="4:4" x14ac:dyDescent="0.2">
      <c r="D901"/>
    </row>
    <row r="902" spans="4:4" x14ac:dyDescent="0.2">
      <c r="D902"/>
    </row>
    <row r="903" spans="4:4" x14ac:dyDescent="0.2">
      <c r="D903"/>
    </row>
    <row r="904" spans="4:4" x14ac:dyDescent="0.2">
      <c r="D904"/>
    </row>
    <row r="905" spans="4:4" x14ac:dyDescent="0.2">
      <c r="D905"/>
    </row>
    <row r="906" spans="4:4" x14ac:dyDescent="0.2">
      <c r="D906"/>
    </row>
    <row r="907" spans="4:4" x14ac:dyDescent="0.2">
      <c r="D907"/>
    </row>
    <row r="908" spans="4:4" x14ac:dyDescent="0.2">
      <c r="D908"/>
    </row>
    <row r="909" spans="4:4" x14ac:dyDescent="0.2">
      <c r="D909"/>
    </row>
    <row r="910" spans="4:4" x14ac:dyDescent="0.2">
      <c r="D910"/>
    </row>
    <row r="911" spans="4:4" x14ac:dyDescent="0.2">
      <c r="D911"/>
    </row>
    <row r="912" spans="4:4" x14ac:dyDescent="0.2">
      <c r="D912"/>
    </row>
    <row r="913" spans="4:4" x14ac:dyDescent="0.2">
      <c r="D913"/>
    </row>
    <row r="914" spans="4:4" x14ac:dyDescent="0.2">
      <c r="D914"/>
    </row>
    <row r="915" spans="4:4" x14ac:dyDescent="0.2">
      <c r="D915"/>
    </row>
    <row r="916" spans="4:4" x14ac:dyDescent="0.2">
      <c r="D916"/>
    </row>
    <row r="917" spans="4:4" x14ac:dyDescent="0.2">
      <c r="D917"/>
    </row>
    <row r="918" spans="4:4" x14ac:dyDescent="0.2">
      <c r="D918"/>
    </row>
    <row r="919" spans="4:4" x14ac:dyDescent="0.2">
      <c r="D919"/>
    </row>
    <row r="920" spans="4:4" x14ac:dyDescent="0.2">
      <c r="D920"/>
    </row>
    <row r="921" spans="4:4" x14ac:dyDescent="0.2">
      <c r="D921"/>
    </row>
    <row r="922" spans="4:4" x14ac:dyDescent="0.2">
      <c r="D922"/>
    </row>
    <row r="923" spans="4:4" x14ac:dyDescent="0.2">
      <c r="D923"/>
    </row>
    <row r="924" spans="4:4" x14ac:dyDescent="0.2">
      <c r="D924"/>
    </row>
    <row r="925" spans="4:4" x14ac:dyDescent="0.2">
      <c r="D925"/>
    </row>
    <row r="926" spans="4:4" x14ac:dyDescent="0.2">
      <c r="D926"/>
    </row>
    <row r="927" spans="4:4" x14ac:dyDescent="0.2">
      <c r="D927"/>
    </row>
    <row r="928" spans="4:4" x14ac:dyDescent="0.2">
      <c r="D928"/>
    </row>
    <row r="929" spans="4:4" x14ac:dyDescent="0.2">
      <c r="D929"/>
    </row>
    <row r="930" spans="4:4" x14ac:dyDescent="0.2">
      <c r="D930"/>
    </row>
    <row r="931" spans="4:4" x14ac:dyDescent="0.2">
      <c r="D931"/>
    </row>
    <row r="932" spans="4:4" x14ac:dyDescent="0.2">
      <c r="D932"/>
    </row>
    <row r="933" spans="4:4" x14ac:dyDescent="0.2">
      <c r="D933"/>
    </row>
    <row r="934" spans="4:4" x14ac:dyDescent="0.2">
      <c r="D934"/>
    </row>
    <row r="935" spans="4:4" x14ac:dyDescent="0.2">
      <c r="D935"/>
    </row>
    <row r="936" spans="4:4" x14ac:dyDescent="0.2">
      <c r="D936"/>
    </row>
    <row r="937" spans="4:4" x14ac:dyDescent="0.2">
      <c r="D937"/>
    </row>
    <row r="938" spans="4:4" x14ac:dyDescent="0.2">
      <c r="D938"/>
    </row>
    <row r="939" spans="4:4" x14ac:dyDescent="0.2">
      <c r="D939"/>
    </row>
    <row r="940" spans="4:4" x14ac:dyDescent="0.2">
      <c r="D940"/>
    </row>
    <row r="941" spans="4:4" x14ac:dyDescent="0.2">
      <c r="D941"/>
    </row>
    <row r="942" spans="4:4" x14ac:dyDescent="0.2">
      <c r="D942"/>
    </row>
    <row r="943" spans="4:4" x14ac:dyDescent="0.2">
      <c r="D943"/>
    </row>
    <row r="944" spans="4:4" x14ac:dyDescent="0.2">
      <c r="D944"/>
    </row>
    <row r="945" spans="4:4" x14ac:dyDescent="0.2">
      <c r="D945"/>
    </row>
    <row r="946" spans="4:4" x14ac:dyDescent="0.2">
      <c r="D946"/>
    </row>
    <row r="947" spans="4:4" x14ac:dyDescent="0.2">
      <c r="D947"/>
    </row>
    <row r="948" spans="4:4" x14ac:dyDescent="0.2">
      <c r="D948"/>
    </row>
    <row r="949" spans="4:4" x14ac:dyDescent="0.2">
      <c r="D949"/>
    </row>
    <row r="950" spans="4:4" x14ac:dyDescent="0.2">
      <c r="D950"/>
    </row>
    <row r="951" spans="4:4" x14ac:dyDescent="0.2">
      <c r="D951"/>
    </row>
    <row r="952" spans="4:4" x14ac:dyDescent="0.2">
      <c r="D952"/>
    </row>
    <row r="953" spans="4:4" x14ac:dyDescent="0.2">
      <c r="D953"/>
    </row>
    <row r="954" spans="4:4" x14ac:dyDescent="0.2">
      <c r="D954"/>
    </row>
    <row r="955" spans="4:4" x14ac:dyDescent="0.2">
      <c r="D955"/>
    </row>
    <row r="956" spans="4:4" x14ac:dyDescent="0.2">
      <c r="D956"/>
    </row>
    <row r="957" spans="4:4" x14ac:dyDescent="0.2">
      <c r="D957"/>
    </row>
    <row r="958" spans="4:4" x14ac:dyDescent="0.2">
      <c r="D958"/>
    </row>
    <row r="959" spans="4:4" x14ac:dyDescent="0.2">
      <c r="D959"/>
    </row>
    <row r="960" spans="4:4" x14ac:dyDescent="0.2">
      <c r="D960"/>
    </row>
    <row r="961" spans="4:4" x14ac:dyDescent="0.2">
      <c r="D961"/>
    </row>
    <row r="962" spans="4:4" x14ac:dyDescent="0.2">
      <c r="D962"/>
    </row>
    <row r="963" spans="4:4" x14ac:dyDescent="0.2">
      <c r="D963"/>
    </row>
    <row r="964" spans="4:4" x14ac:dyDescent="0.2">
      <c r="D964"/>
    </row>
    <row r="965" spans="4:4" x14ac:dyDescent="0.2">
      <c r="D965"/>
    </row>
    <row r="966" spans="4:4" x14ac:dyDescent="0.2">
      <c r="D966"/>
    </row>
    <row r="967" spans="4:4" x14ac:dyDescent="0.2">
      <c r="D967"/>
    </row>
    <row r="968" spans="4:4" x14ac:dyDescent="0.2">
      <c r="D968"/>
    </row>
    <row r="969" spans="4:4" x14ac:dyDescent="0.2">
      <c r="D969"/>
    </row>
    <row r="970" spans="4:4" x14ac:dyDescent="0.2">
      <c r="D970"/>
    </row>
    <row r="971" spans="4:4" x14ac:dyDescent="0.2">
      <c r="D971"/>
    </row>
    <row r="972" spans="4:4" x14ac:dyDescent="0.2">
      <c r="D972"/>
    </row>
    <row r="973" spans="4:4" x14ac:dyDescent="0.2">
      <c r="D973"/>
    </row>
    <row r="974" spans="4:4" x14ac:dyDescent="0.2">
      <c r="D974"/>
    </row>
    <row r="975" spans="4:4" x14ac:dyDescent="0.2">
      <c r="D975"/>
    </row>
    <row r="976" spans="4:4" x14ac:dyDescent="0.2">
      <c r="D976"/>
    </row>
    <row r="977" spans="4:4" x14ac:dyDescent="0.2">
      <c r="D977"/>
    </row>
    <row r="978" spans="4:4" x14ac:dyDescent="0.2">
      <c r="D978"/>
    </row>
    <row r="979" spans="4:4" x14ac:dyDescent="0.2">
      <c r="D979"/>
    </row>
    <row r="980" spans="4:4" x14ac:dyDescent="0.2">
      <c r="D980"/>
    </row>
    <row r="981" spans="4:4" x14ac:dyDescent="0.2">
      <c r="D981"/>
    </row>
    <row r="982" spans="4:4" x14ac:dyDescent="0.2">
      <c r="D982"/>
    </row>
    <row r="983" spans="4:4" x14ac:dyDescent="0.2">
      <c r="D983"/>
    </row>
    <row r="984" spans="4:4" x14ac:dyDescent="0.2">
      <c r="D984"/>
    </row>
    <row r="985" spans="4:4" x14ac:dyDescent="0.2">
      <c r="D985"/>
    </row>
    <row r="986" spans="4:4" x14ac:dyDescent="0.2">
      <c r="D986"/>
    </row>
    <row r="987" spans="4:4" x14ac:dyDescent="0.2">
      <c r="D987"/>
    </row>
    <row r="988" spans="4:4" x14ac:dyDescent="0.2">
      <c r="D988"/>
    </row>
    <row r="989" spans="4:4" x14ac:dyDescent="0.2">
      <c r="D989"/>
    </row>
    <row r="990" spans="4:4" x14ac:dyDescent="0.2">
      <c r="D990"/>
    </row>
    <row r="991" spans="4:4" x14ac:dyDescent="0.2">
      <c r="D991"/>
    </row>
    <row r="992" spans="4:4" x14ac:dyDescent="0.2">
      <c r="D992"/>
    </row>
    <row r="993" spans="4:4" x14ac:dyDescent="0.2">
      <c r="D993"/>
    </row>
    <row r="994" spans="4:4" x14ac:dyDescent="0.2">
      <c r="D994"/>
    </row>
    <row r="995" spans="4:4" x14ac:dyDescent="0.2">
      <c r="D995"/>
    </row>
    <row r="996" spans="4:4" x14ac:dyDescent="0.2">
      <c r="D996"/>
    </row>
    <row r="997" spans="4:4" x14ac:dyDescent="0.2">
      <c r="D997"/>
    </row>
    <row r="998" spans="4:4" x14ac:dyDescent="0.2">
      <c r="D998"/>
    </row>
    <row r="999" spans="4:4" x14ac:dyDescent="0.2">
      <c r="D999"/>
    </row>
    <row r="1000" spans="4:4" x14ac:dyDescent="0.2">
      <c r="D1000"/>
    </row>
    <row r="1001" spans="4:4" x14ac:dyDescent="0.2">
      <c r="D1001"/>
    </row>
    <row r="1002" spans="4:4" x14ac:dyDescent="0.2">
      <c r="D1002"/>
    </row>
    <row r="1003" spans="4:4" x14ac:dyDescent="0.2">
      <c r="D1003"/>
    </row>
    <row r="1004" spans="4:4" x14ac:dyDescent="0.2">
      <c r="D1004"/>
    </row>
    <row r="1005" spans="4:4" x14ac:dyDescent="0.2">
      <c r="D1005"/>
    </row>
    <row r="1006" spans="4:4" x14ac:dyDescent="0.2">
      <c r="D1006"/>
    </row>
    <row r="1007" spans="4:4" x14ac:dyDescent="0.2">
      <c r="D1007"/>
    </row>
    <row r="1008" spans="4:4" x14ac:dyDescent="0.2">
      <c r="D1008"/>
    </row>
    <row r="1009" spans="4:4" x14ac:dyDescent="0.2">
      <c r="D1009"/>
    </row>
    <row r="1010" spans="4:4" x14ac:dyDescent="0.2">
      <c r="D1010"/>
    </row>
    <row r="1011" spans="4:4" x14ac:dyDescent="0.2">
      <c r="D1011"/>
    </row>
    <row r="1012" spans="4:4" x14ac:dyDescent="0.2">
      <c r="D1012"/>
    </row>
    <row r="1013" spans="4:4" x14ac:dyDescent="0.2">
      <c r="D1013"/>
    </row>
    <row r="1014" spans="4:4" x14ac:dyDescent="0.2">
      <c r="D1014"/>
    </row>
    <row r="1015" spans="4:4" x14ac:dyDescent="0.2">
      <c r="D1015"/>
    </row>
    <row r="1016" spans="4:4" x14ac:dyDescent="0.2">
      <c r="D1016"/>
    </row>
    <row r="1017" spans="4:4" x14ac:dyDescent="0.2">
      <c r="D1017"/>
    </row>
    <row r="1018" spans="4:4" x14ac:dyDescent="0.2">
      <c r="D1018"/>
    </row>
    <row r="1019" spans="4:4" x14ac:dyDescent="0.2">
      <c r="D1019"/>
    </row>
    <row r="1020" spans="4:4" x14ac:dyDescent="0.2">
      <c r="D1020"/>
    </row>
    <row r="1021" spans="4:4" x14ac:dyDescent="0.2">
      <c r="D1021"/>
    </row>
    <row r="1022" spans="4:4" x14ac:dyDescent="0.2">
      <c r="D1022"/>
    </row>
    <row r="1023" spans="4:4" x14ac:dyDescent="0.2">
      <c r="D1023"/>
    </row>
    <row r="1024" spans="4:4" x14ac:dyDescent="0.2">
      <c r="D1024"/>
    </row>
    <row r="1025" spans="4:4" x14ac:dyDescent="0.2">
      <c r="D1025"/>
    </row>
    <row r="1026" spans="4:4" x14ac:dyDescent="0.2">
      <c r="D1026"/>
    </row>
    <row r="1027" spans="4:4" x14ac:dyDescent="0.2">
      <c r="D1027"/>
    </row>
    <row r="1028" spans="4:4" x14ac:dyDescent="0.2">
      <c r="D1028"/>
    </row>
    <row r="1029" spans="4:4" x14ac:dyDescent="0.2">
      <c r="D1029"/>
    </row>
    <row r="1030" spans="4:4" x14ac:dyDescent="0.2">
      <c r="D1030"/>
    </row>
    <row r="1031" spans="4:4" x14ac:dyDescent="0.2">
      <c r="D1031"/>
    </row>
    <row r="1032" spans="4:4" x14ac:dyDescent="0.2">
      <c r="D1032"/>
    </row>
    <row r="1033" spans="4:4" x14ac:dyDescent="0.2">
      <c r="D1033"/>
    </row>
    <row r="1034" spans="4:4" x14ac:dyDescent="0.2">
      <c r="D1034"/>
    </row>
    <row r="1035" spans="4:4" x14ac:dyDescent="0.2">
      <c r="D1035"/>
    </row>
    <row r="1036" spans="4:4" x14ac:dyDescent="0.2">
      <c r="D1036"/>
    </row>
    <row r="1037" spans="4:4" x14ac:dyDescent="0.2">
      <c r="D1037"/>
    </row>
    <row r="1038" spans="4:4" x14ac:dyDescent="0.2">
      <c r="D1038"/>
    </row>
    <row r="1039" spans="4:4" x14ac:dyDescent="0.2">
      <c r="D1039"/>
    </row>
    <row r="1040" spans="4:4" x14ac:dyDescent="0.2">
      <c r="D1040"/>
    </row>
    <row r="1041" spans="4:4" x14ac:dyDescent="0.2">
      <c r="D1041"/>
    </row>
    <row r="1042" spans="4:4" x14ac:dyDescent="0.2">
      <c r="D1042"/>
    </row>
    <row r="1043" spans="4:4" x14ac:dyDescent="0.2">
      <c r="D1043"/>
    </row>
    <row r="1044" spans="4:4" x14ac:dyDescent="0.2">
      <c r="D1044"/>
    </row>
    <row r="1045" spans="4:4" x14ac:dyDescent="0.2">
      <c r="D1045"/>
    </row>
    <row r="1046" spans="4:4" x14ac:dyDescent="0.2">
      <c r="D1046"/>
    </row>
    <row r="1047" spans="4:4" x14ac:dyDescent="0.2">
      <c r="D1047"/>
    </row>
    <row r="1048" spans="4:4" x14ac:dyDescent="0.2">
      <c r="D1048"/>
    </row>
    <row r="1049" spans="4:4" x14ac:dyDescent="0.2">
      <c r="D1049"/>
    </row>
    <row r="1050" spans="4:4" x14ac:dyDescent="0.2">
      <c r="D1050"/>
    </row>
    <row r="1051" spans="4:4" x14ac:dyDescent="0.2">
      <c r="D1051"/>
    </row>
    <row r="1052" spans="4:4" x14ac:dyDescent="0.2">
      <c r="D1052"/>
    </row>
    <row r="1053" spans="4:4" x14ac:dyDescent="0.2">
      <c r="D1053"/>
    </row>
    <row r="1054" spans="4:4" x14ac:dyDescent="0.2">
      <c r="D1054"/>
    </row>
    <row r="1055" spans="4:4" x14ac:dyDescent="0.2">
      <c r="D1055"/>
    </row>
    <row r="1056" spans="4:4" x14ac:dyDescent="0.2">
      <c r="D1056"/>
    </row>
    <row r="1057" spans="4:4" x14ac:dyDescent="0.2">
      <c r="D1057"/>
    </row>
    <row r="1058" spans="4:4" x14ac:dyDescent="0.2">
      <c r="D1058"/>
    </row>
    <row r="1059" spans="4:4" x14ac:dyDescent="0.2">
      <c r="D1059"/>
    </row>
    <row r="1060" spans="4:4" x14ac:dyDescent="0.2">
      <c r="D1060"/>
    </row>
    <row r="1061" spans="4:4" x14ac:dyDescent="0.2">
      <c r="D1061"/>
    </row>
    <row r="1062" spans="4:4" x14ac:dyDescent="0.2">
      <c r="D1062"/>
    </row>
    <row r="1063" spans="4:4" x14ac:dyDescent="0.2">
      <c r="D1063"/>
    </row>
    <row r="1064" spans="4:4" x14ac:dyDescent="0.2">
      <c r="D1064"/>
    </row>
    <row r="1065" spans="4:4" x14ac:dyDescent="0.2">
      <c r="D1065"/>
    </row>
    <row r="1066" spans="4:4" x14ac:dyDescent="0.2">
      <c r="D1066"/>
    </row>
    <row r="1067" spans="4:4" x14ac:dyDescent="0.2">
      <c r="D1067"/>
    </row>
    <row r="1068" spans="4:4" x14ac:dyDescent="0.2">
      <c r="D1068"/>
    </row>
    <row r="1069" spans="4:4" x14ac:dyDescent="0.2">
      <c r="D1069"/>
    </row>
    <row r="1070" spans="4:4" x14ac:dyDescent="0.2">
      <c r="D1070"/>
    </row>
    <row r="1071" spans="4:4" x14ac:dyDescent="0.2">
      <c r="D1071"/>
    </row>
    <row r="1072" spans="4:4" x14ac:dyDescent="0.2">
      <c r="D1072"/>
    </row>
    <row r="1073" spans="4:4" x14ac:dyDescent="0.2">
      <c r="D1073"/>
    </row>
    <row r="1074" spans="4:4" x14ac:dyDescent="0.2">
      <c r="D1074"/>
    </row>
    <row r="1075" spans="4:4" x14ac:dyDescent="0.2">
      <c r="D1075"/>
    </row>
    <row r="1076" spans="4:4" x14ac:dyDescent="0.2">
      <c r="D1076"/>
    </row>
    <row r="1077" spans="4:4" x14ac:dyDescent="0.2">
      <c r="D1077"/>
    </row>
    <row r="1078" spans="4:4" x14ac:dyDescent="0.2">
      <c r="D1078"/>
    </row>
    <row r="1079" spans="4:4" x14ac:dyDescent="0.2">
      <c r="D1079"/>
    </row>
    <row r="1080" spans="4:4" x14ac:dyDescent="0.2">
      <c r="D1080"/>
    </row>
    <row r="1081" spans="4:4" x14ac:dyDescent="0.2">
      <c r="D1081"/>
    </row>
    <row r="1082" spans="4:4" x14ac:dyDescent="0.2">
      <c r="D1082"/>
    </row>
    <row r="1083" spans="4:4" x14ac:dyDescent="0.2">
      <c r="D1083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2"/>
  <sheetViews>
    <sheetView zoomScale="75" zoomScaleNormal="75" workbookViewId="0"/>
  </sheetViews>
  <sheetFormatPr defaultRowHeight="12.75" x14ac:dyDescent="0.2"/>
  <cols>
    <col min="1" max="1" width="10.7109375" customWidth="1"/>
    <col min="2" max="2" width="8.7109375" style="11" customWidth="1"/>
    <col min="4" max="4" width="14.42578125" customWidth="1"/>
    <col min="5" max="5" width="30.5703125" customWidth="1"/>
    <col min="6" max="6" width="5.7109375" style="75" customWidth="1"/>
    <col min="7" max="7" width="7.7109375" customWidth="1"/>
    <col min="8" max="8" width="5.7109375" customWidth="1"/>
    <col min="9" max="9" width="7.7109375" customWidth="1"/>
    <col min="10" max="10" width="5.7109375" customWidth="1"/>
    <col min="11" max="11" width="7.7109375" customWidth="1"/>
    <col min="12" max="12" width="5.7109375" customWidth="1"/>
    <col min="13" max="13" width="7.7109375" customWidth="1"/>
    <col min="14" max="14" width="5.7109375" customWidth="1"/>
    <col min="15" max="15" width="7.7109375" customWidth="1"/>
    <col min="16" max="16" width="5.7109375" customWidth="1"/>
    <col min="17" max="17" width="7.7109375" customWidth="1"/>
    <col min="18" max="18" width="5.5703125" customWidth="1"/>
    <col min="19" max="19" width="7.7109375" customWidth="1"/>
    <col min="20" max="20" width="5.7109375" customWidth="1"/>
    <col min="21" max="21" width="7.7109375" customWidth="1"/>
    <col min="22" max="22" width="5.7109375" customWidth="1"/>
    <col min="23" max="23" width="7.7109375" customWidth="1"/>
    <col min="24" max="24" width="5.7109375" customWidth="1"/>
    <col min="25" max="25" width="7.7109375" customWidth="1"/>
  </cols>
  <sheetData>
    <row r="1" spans="1:26" x14ac:dyDescent="0.2">
      <c r="A1" s="2" t="s">
        <v>3</v>
      </c>
    </row>
    <row r="2" spans="1:26" x14ac:dyDescent="0.2">
      <c r="A2" s="2" t="s">
        <v>690</v>
      </c>
    </row>
    <row r="3" spans="1:26" x14ac:dyDescent="0.2">
      <c r="A3" s="2"/>
    </row>
    <row r="5" spans="1:26" x14ac:dyDescent="0.2">
      <c r="A5" s="104" t="s">
        <v>126</v>
      </c>
      <c r="F5" s="174" t="s">
        <v>85</v>
      </c>
      <c r="G5" s="173"/>
      <c r="H5" s="174" t="s">
        <v>86</v>
      </c>
      <c r="I5" s="175"/>
      <c r="J5" s="172" t="s">
        <v>87</v>
      </c>
      <c r="K5" s="173"/>
      <c r="L5" s="174" t="s">
        <v>88</v>
      </c>
      <c r="M5" s="175"/>
      <c r="N5" s="172" t="s">
        <v>4</v>
      </c>
      <c r="O5" s="173"/>
      <c r="P5" s="174" t="s">
        <v>89</v>
      </c>
      <c r="Q5" s="175"/>
      <c r="R5" s="170" t="s">
        <v>90</v>
      </c>
      <c r="S5" s="171"/>
      <c r="T5" s="170" t="s">
        <v>91</v>
      </c>
      <c r="U5" s="171"/>
      <c r="V5" s="172" t="s">
        <v>92</v>
      </c>
      <c r="W5" s="173"/>
      <c r="X5" s="174" t="s">
        <v>9</v>
      </c>
      <c r="Y5" s="175"/>
    </row>
    <row r="6" spans="1:26" x14ac:dyDescent="0.2">
      <c r="A6" s="8" t="s">
        <v>6</v>
      </c>
      <c r="B6" s="12" t="s">
        <v>98</v>
      </c>
      <c r="C6" s="9" t="s">
        <v>8</v>
      </c>
      <c r="D6" s="9" t="s">
        <v>7</v>
      </c>
      <c r="E6" s="9" t="s">
        <v>12</v>
      </c>
      <c r="F6" s="4" t="s">
        <v>1</v>
      </c>
      <c r="G6" s="6" t="s">
        <v>2</v>
      </c>
      <c r="H6" s="4" t="s">
        <v>1</v>
      </c>
      <c r="I6" s="5" t="s">
        <v>2</v>
      </c>
      <c r="J6" s="7" t="s">
        <v>1</v>
      </c>
      <c r="K6" s="6" t="s">
        <v>2</v>
      </c>
      <c r="L6" s="4" t="s">
        <v>1</v>
      </c>
      <c r="M6" s="5" t="s">
        <v>2</v>
      </c>
      <c r="N6" s="7" t="s">
        <v>1</v>
      </c>
      <c r="O6" s="6" t="s">
        <v>2</v>
      </c>
      <c r="P6" s="4" t="s">
        <v>1</v>
      </c>
      <c r="Q6" s="5" t="s">
        <v>2</v>
      </c>
      <c r="R6" s="4" t="s">
        <v>1</v>
      </c>
      <c r="S6" s="5" t="s">
        <v>2</v>
      </c>
      <c r="T6" s="4" t="s">
        <v>1</v>
      </c>
      <c r="U6" s="5" t="s">
        <v>2</v>
      </c>
      <c r="V6" s="7" t="s">
        <v>1</v>
      </c>
      <c r="W6" s="6" t="s">
        <v>2</v>
      </c>
      <c r="X6" s="4" t="s">
        <v>1</v>
      </c>
      <c r="Y6" s="5" t="s">
        <v>2</v>
      </c>
      <c r="Z6" s="10" t="s">
        <v>0</v>
      </c>
    </row>
    <row r="7" spans="1:26" x14ac:dyDescent="0.2">
      <c r="A7" s="49"/>
      <c r="B7" s="59"/>
      <c r="C7" s="13" t="s">
        <v>95</v>
      </c>
      <c r="D7" s="13" t="s">
        <v>128</v>
      </c>
      <c r="E7" s="50" t="s">
        <v>129</v>
      </c>
      <c r="F7" s="21"/>
      <c r="G7" s="13"/>
      <c r="H7" s="13"/>
      <c r="I7" s="13"/>
      <c r="J7" s="13"/>
      <c r="K7" s="13">
        <v>1</v>
      </c>
      <c r="L7" s="13">
        <v>1</v>
      </c>
      <c r="M7" s="13">
        <v>6</v>
      </c>
      <c r="N7" s="13"/>
      <c r="O7" s="13"/>
      <c r="P7" s="13"/>
      <c r="Q7" s="13"/>
      <c r="R7" s="13">
        <v>2</v>
      </c>
      <c r="S7" s="13">
        <v>14</v>
      </c>
      <c r="T7" s="13"/>
      <c r="U7" s="13"/>
      <c r="V7" s="13">
        <v>1</v>
      </c>
      <c r="W7" s="15">
        <v>12</v>
      </c>
      <c r="X7" s="19">
        <f t="shared" ref="X7:Y7" si="0">F7+H7+J7+L7+N7+P7+R7+T7+V7</f>
        <v>4</v>
      </c>
      <c r="Y7" s="50">
        <f t="shared" si="0"/>
        <v>33</v>
      </c>
      <c r="Z7">
        <f t="shared" ref="Z7" si="1">SUM(X7:Y7)</f>
        <v>37</v>
      </c>
    </row>
    <row r="8" spans="1:26" x14ac:dyDescent="0.2">
      <c r="A8" s="53"/>
      <c r="B8" s="17"/>
      <c r="C8" s="54" t="s">
        <v>96</v>
      </c>
      <c r="D8" s="54" t="s">
        <v>96</v>
      </c>
      <c r="E8" s="55" t="s">
        <v>97</v>
      </c>
      <c r="F8" s="57"/>
      <c r="G8" s="54"/>
      <c r="H8" s="54"/>
      <c r="I8" s="54"/>
      <c r="J8" s="54"/>
      <c r="K8" s="54"/>
      <c r="L8" s="54">
        <v>1</v>
      </c>
      <c r="M8" s="54"/>
      <c r="N8" s="54"/>
      <c r="O8" s="54">
        <v>1</v>
      </c>
      <c r="P8" s="54"/>
      <c r="Q8" s="54"/>
      <c r="R8" s="54"/>
      <c r="S8" s="54">
        <v>1</v>
      </c>
      <c r="T8" s="54"/>
      <c r="U8" s="54"/>
      <c r="V8" s="54">
        <v>1</v>
      </c>
      <c r="W8" s="60">
        <v>3</v>
      </c>
      <c r="X8" s="62">
        <f>F8+H8+J8+L8+N8+P8+R8+T8+V8</f>
        <v>2</v>
      </c>
      <c r="Y8" s="55">
        <f>G8+I8+K8+M8+O8+Q8+S8+U8+W8</f>
        <v>5</v>
      </c>
      <c r="Z8">
        <f>SUM(X8:Y8)</f>
        <v>7</v>
      </c>
    </row>
    <row r="9" spans="1:26" x14ac:dyDescent="0.2">
      <c r="B9"/>
      <c r="E9" s="3" t="s">
        <v>50</v>
      </c>
      <c r="F9">
        <f t="shared" ref="F9:Z9" si="2">SUM(F7:F8)</f>
        <v>0</v>
      </c>
      <c r="G9">
        <f t="shared" si="2"/>
        <v>0</v>
      </c>
      <c r="H9">
        <f t="shared" si="2"/>
        <v>0</v>
      </c>
      <c r="I9">
        <f t="shared" si="2"/>
        <v>0</v>
      </c>
      <c r="J9">
        <f t="shared" si="2"/>
        <v>0</v>
      </c>
      <c r="K9">
        <f t="shared" si="2"/>
        <v>1</v>
      </c>
      <c r="L9">
        <f t="shared" si="2"/>
        <v>2</v>
      </c>
      <c r="M9">
        <f t="shared" si="2"/>
        <v>6</v>
      </c>
      <c r="N9">
        <f t="shared" si="2"/>
        <v>0</v>
      </c>
      <c r="O9">
        <f t="shared" si="2"/>
        <v>1</v>
      </c>
      <c r="P9">
        <f t="shared" si="2"/>
        <v>0</v>
      </c>
      <c r="Q9">
        <f t="shared" si="2"/>
        <v>0</v>
      </c>
      <c r="R9">
        <f t="shared" si="2"/>
        <v>2</v>
      </c>
      <c r="S9">
        <f t="shared" si="2"/>
        <v>15</v>
      </c>
      <c r="T9">
        <f t="shared" si="2"/>
        <v>0</v>
      </c>
      <c r="U9">
        <f t="shared" si="2"/>
        <v>0</v>
      </c>
      <c r="V9">
        <f t="shared" si="2"/>
        <v>2</v>
      </c>
      <c r="W9">
        <f t="shared" si="2"/>
        <v>15</v>
      </c>
      <c r="X9">
        <f t="shared" si="2"/>
        <v>6</v>
      </c>
      <c r="Y9">
        <f t="shared" si="2"/>
        <v>38</v>
      </c>
      <c r="Z9">
        <f t="shared" si="2"/>
        <v>44</v>
      </c>
    </row>
    <row r="10" spans="1:26" x14ac:dyDescent="0.2">
      <c r="B10"/>
      <c r="F10"/>
    </row>
    <row r="11" spans="1:26" x14ac:dyDescent="0.2">
      <c r="B11" t="s">
        <v>52</v>
      </c>
      <c r="E11" s="3" t="s">
        <v>9</v>
      </c>
      <c r="F11" s="1">
        <f>F9</f>
        <v>0</v>
      </c>
      <c r="G11" s="1">
        <f t="shared" ref="G11:Z11" si="3">G9</f>
        <v>0</v>
      </c>
      <c r="H11" s="1">
        <f t="shared" si="3"/>
        <v>0</v>
      </c>
      <c r="I11" s="1">
        <f t="shared" si="3"/>
        <v>0</v>
      </c>
      <c r="J11" s="1">
        <f t="shared" si="3"/>
        <v>0</v>
      </c>
      <c r="K11" s="1">
        <f t="shared" si="3"/>
        <v>1</v>
      </c>
      <c r="L11" s="1">
        <f t="shared" si="3"/>
        <v>2</v>
      </c>
      <c r="M11" s="1">
        <f t="shared" si="3"/>
        <v>6</v>
      </c>
      <c r="N11" s="1">
        <f t="shared" si="3"/>
        <v>0</v>
      </c>
      <c r="O11" s="1">
        <f t="shared" si="3"/>
        <v>1</v>
      </c>
      <c r="P11" s="1">
        <f t="shared" si="3"/>
        <v>0</v>
      </c>
      <c r="Q11" s="1">
        <f t="shared" si="3"/>
        <v>0</v>
      </c>
      <c r="R11" s="1">
        <f t="shared" si="3"/>
        <v>2</v>
      </c>
      <c r="S11" s="1">
        <f t="shared" si="3"/>
        <v>15</v>
      </c>
      <c r="T11" s="1">
        <f t="shared" si="3"/>
        <v>0</v>
      </c>
      <c r="U11" s="1">
        <f t="shared" si="3"/>
        <v>0</v>
      </c>
      <c r="V11" s="1">
        <f t="shared" si="3"/>
        <v>2</v>
      </c>
      <c r="W11" s="1">
        <f t="shared" si="3"/>
        <v>15</v>
      </c>
      <c r="X11" s="1">
        <f t="shared" si="3"/>
        <v>6</v>
      </c>
      <c r="Y11" s="1">
        <f t="shared" si="3"/>
        <v>38</v>
      </c>
      <c r="Z11" s="1">
        <f t="shared" si="3"/>
        <v>44</v>
      </c>
    </row>
    <row r="12" spans="1:26" x14ac:dyDescent="0.2">
      <c r="B12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</sheetData>
  <mergeCells count="10">
    <mergeCell ref="R5:S5"/>
    <mergeCell ref="T5:U5"/>
    <mergeCell ref="V5:W5"/>
    <mergeCell ref="X5:Y5"/>
    <mergeCell ref="F5:G5"/>
    <mergeCell ref="H5:I5"/>
    <mergeCell ref="J5:K5"/>
    <mergeCell ref="L5:M5"/>
    <mergeCell ref="N5:O5"/>
    <mergeCell ref="P5:Q5"/>
  </mergeCells>
  <pageMargins left="0.7" right="0.7" top="0.75" bottom="0.75" header="0.3" footer="0.3"/>
  <pageSetup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64"/>
  <sheetViews>
    <sheetView zoomScale="75" zoomScaleNormal="75" workbookViewId="0"/>
  </sheetViews>
  <sheetFormatPr defaultRowHeight="12.75" x14ac:dyDescent="0.2"/>
  <cols>
    <col min="1" max="1" width="10.7109375" customWidth="1"/>
    <col min="2" max="2" width="8.7109375" style="11" customWidth="1"/>
    <col min="4" max="4" width="14.42578125" customWidth="1"/>
    <col min="5" max="5" width="30.5703125" customWidth="1"/>
    <col min="6" max="6" width="5.7109375" style="75" customWidth="1"/>
    <col min="7" max="7" width="7.7109375" customWidth="1"/>
    <col min="8" max="8" width="5.7109375" customWidth="1"/>
    <col min="9" max="9" width="7.7109375" customWidth="1"/>
    <col min="10" max="10" width="5.7109375" customWidth="1"/>
    <col min="11" max="11" width="7.7109375" customWidth="1"/>
    <col min="12" max="12" width="5.7109375" customWidth="1"/>
    <col min="13" max="13" width="7.7109375" customWidth="1"/>
    <col min="14" max="14" width="5.7109375" customWidth="1"/>
    <col min="15" max="15" width="7.7109375" customWidth="1"/>
    <col min="16" max="16" width="5.7109375" customWidth="1"/>
    <col min="17" max="17" width="7.7109375" customWidth="1"/>
    <col min="18" max="18" width="5.5703125" customWidth="1"/>
    <col min="19" max="19" width="7.7109375" customWidth="1"/>
    <col min="20" max="20" width="5.7109375" customWidth="1"/>
    <col min="21" max="21" width="7.7109375" customWidth="1"/>
    <col min="22" max="22" width="5.7109375" customWidth="1"/>
    <col min="23" max="23" width="7.7109375" customWidth="1"/>
    <col min="24" max="24" width="5.7109375" customWidth="1"/>
    <col min="25" max="25" width="7.7109375" customWidth="1"/>
  </cols>
  <sheetData>
    <row r="1" spans="1:26" x14ac:dyDescent="0.2">
      <c r="A1" s="2" t="s">
        <v>3</v>
      </c>
    </row>
    <row r="2" spans="1:26" x14ac:dyDescent="0.2">
      <c r="A2" s="2" t="s">
        <v>101</v>
      </c>
    </row>
    <row r="3" spans="1:26" x14ac:dyDescent="0.2">
      <c r="A3" s="2" t="s">
        <v>565</v>
      </c>
    </row>
    <row r="5" spans="1:26" x14ac:dyDescent="0.2">
      <c r="A5" s="104" t="s">
        <v>125</v>
      </c>
      <c r="F5" s="174" t="s">
        <v>85</v>
      </c>
      <c r="G5" s="173"/>
      <c r="H5" s="174" t="s">
        <v>86</v>
      </c>
      <c r="I5" s="175"/>
      <c r="J5" s="172" t="s">
        <v>87</v>
      </c>
      <c r="K5" s="173"/>
      <c r="L5" s="174" t="s">
        <v>88</v>
      </c>
      <c r="M5" s="175"/>
      <c r="N5" s="172" t="s">
        <v>4</v>
      </c>
      <c r="O5" s="173"/>
      <c r="P5" s="174" t="s">
        <v>89</v>
      </c>
      <c r="Q5" s="175"/>
      <c r="R5" s="170" t="s">
        <v>90</v>
      </c>
      <c r="S5" s="171"/>
      <c r="T5" s="170" t="s">
        <v>91</v>
      </c>
      <c r="U5" s="171"/>
      <c r="V5" s="172" t="s">
        <v>92</v>
      </c>
      <c r="W5" s="173"/>
      <c r="X5" s="174" t="s">
        <v>9</v>
      </c>
      <c r="Y5" s="175"/>
    </row>
    <row r="6" spans="1:26" x14ac:dyDescent="0.2">
      <c r="A6" s="8" t="s">
        <v>6</v>
      </c>
      <c r="B6" s="12" t="s">
        <v>98</v>
      </c>
      <c r="C6" s="9" t="s">
        <v>8</v>
      </c>
      <c r="D6" s="9" t="s">
        <v>7</v>
      </c>
      <c r="E6" s="9" t="s">
        <v>12</v>
      </c>
      <c r="F6" s="4" t="s">
        <v>1</v>
      </c>
      <c r="G6" s="6" t="s">
        <v>2</v>
      </c>
      <c r="H6" s="4" t="s">
        <v>1</v>
      </c>
      <c r="I6" s="5" t="s">
        <v>2</v>
      </c>
      <c r="J6" s="7" t="s">
        <v>1</v>
      </c>
      <c r="K6" s="6" t="s">
        <v>2</v>
      </c>
      <c r="L6" s="4" t="s">
        <v>1</v>
      </c>
      <c r="M6" s="5" t="s">
        <v>2</v>
      </c>
      <c r="N6" s="7" t="s">
        <v>1</v>
      </c>
      <c r="O6" s="6" t="s">
        <v>2</v>
      </c>
      <c r="P6" s="4" t="s">
        <v>1</v>
      </c>
      <c r="Q6" s="5" t="s">
        <v>2</v>
      </c>
      <c r="R6" s="4" t="s">
        <v>1</v>
      </c>
      <c r="S6" s="5" t="s">
        <v>2</v>
      </c>
      <c r="T6" s="4" t="s">
        <v>1</v>
      </c>
      <c r="U6" s="5" t="s">
        <v>2</v>
      </c>
      <c r="V6" s="7" t="s">
        <v>1</v>
      </c>
      <c r="W6" s="6" t="s">
        <v>2</v>
      </c>
      <c r="X6" s="4" t="s">
        <v>1</v>
      </c>
      <c r="Y6" s="5" t="s">
        <v>2</v>
      </c>
      <c r="Z6" s="10" t="s">
        <v>0</v>
      </c>
    </row>
    <row r="7" spans="1:26" x14ac:dyDescent="0.2">
      <c r="A7" s="49" t="s">
        <v>16</v>
      </c>
      <c r="B7" s="112" t="s">
        <v>527</v>
      </c>
      <c r="C7" s="13" t="s">
        <v>138</v>
      </c>
      <c r="D7" s="13" t="s">
        <v>141</v>
      </c>
      <c r="E7" s="50" t="s">
        <v>142</v>
      </c>
      <c r="F7" s="21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5">
        <v>1</v>
      </c>
      <c r="X7" s="19">
        <f t="shared" ref="X7:Y51" si="0">F7+H7+J7+L7+N7+P7+R7+T7+V7</f>
        <v>0</v>
      </c>
      <c r="Y7" s="50">
        <f t="shared" si="0"/>
        <v>1</v>
      </c>
      <c r="Z7">
        <f t="shared" ref="Z7:Z51" si="1">SUM(X7:Y7)</f>
        <v>1</v>
      </c>
    </row>
    <row r="8" spans="1:26" x14ac:dyDescent="0.2">
      <c r="A8" s="51" t="s">
        <v>16</v>
      </c>
      <c r="B8" s="113" t="s">
        <v>528</v>
      </c>
      <c r="C8" s="47" t="s">
        <v>138</v>
      </c>
      <c r="D8" s="47" t="s">
        <v>143</v>
      </c>
      <c r="E8" s="52" t="s">
        <v>144</v>
      </c>
      <c r="F8" s="56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>
        <v>1</v>
      </c>
      <c r="T8" s="47"/>
      <c r="U8" s="47"/>
      <c r="V8" s="47"/>
      <c r="W8" s="48">
        <v>2</v>
      </c>
      <c r="X8" s="61">
        <f t="shared" si="0"/>
        <v>0</v>
      </c>
      <c r="Y8" s="52">
        <f t="shared" si="0"/>
        <v>3</v>
      </c>
      <c r="Z8">
        <f t="shared" si="1"/>
        <v>3</v>
      </c>
    </row>
    <row r="9" spans="1:26" x14ac:dyDescent="0.2">
      <c r="A9" s="51" t="s">
        <v>16</v>
      </c>
      <c r="B9" s="113" t="s">
        <v>529</v>
      </c>
      <c r="C9" s="47" t="s">
        <v>138</v>
      </c>
      <c r="D9" s="47" t="s">
        <v>145</v>
      </c>
      <c r="E9" s="52" t="s">
        <v>146</v>
      </c>
      <c r="F9" s="56"/>
      <c r="G9" s="47"/>
      <c r="H9" s="47"/>
      <c r="I9" s="47"/>
      <c r="J9" s="47"/>
      <c r="K9" s="47"/>
      <c r="L9" s="47"/>
      <c r="M9" s="47"/>
      <c r="N9" s="47"/>
      <c r="O9" s="47">
        <v>1</v>
      </c>
      <c r="P9" s="47"/>
      <c r="Q9" s="47"/>
      <c r="R9" s="47"/>
      <c r="S9" s="47"/>
      <c r="T9" s="47"/>
      <c r="U9" s="47"/>
      <c r="V9" s="47">
        <v>1</v>
      </c>
      <c r="W9" s="48"/>
      <c r="X9" s="61">
        <f t="shared" si="0"/>
        <v>1</v>
      </c>
      <c r="Y9" s="52">
        <f t="shared" si="0"/>
        <v>1</v>
      </c>
      <c r="Z9">
        <f t="shared" si="1"/>
        <v>2</v>
      </c>
    </row>
    <row r="10" spans="1:26" x14ac:dyDescent="0.2">
      <c r="A10" s="51" t="s">
        <v>16</v>
      </c>
      <c r="B10" s="113" t="s">
        <v>531</v>
      </c>
      <c r="C10" s="47" t="s">
        <v>138</v>
      </c>
      <c r="D10" s="47" t="s">
        <v>149</v>
      </c>
      <c r="E10" s="52" t="s">
        <v>150</v>
      </c>
      <c r="F10" s="56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8">
        <v>1</v>
      </c>
      <c r="X10" s="61">
        <f t="shared" si="0"/>
        <v>0</v>
      </c>
      <c r="Y10" s="52">
        <f t="shared" si="0"/>
        <v>1</v>
      </c>
      <c r="Z10">
        <f t="shared" si="1"/>
        <v>1</v>
      </c>
    </row>
    <row r="11" spans="1:26" x14ac:dyDescent="0.2">
      <c r="A11" s="51" t="s">
        <v>16</v>
      </c>
      <c r="B11" s="113" t="s">
        <v>535</v>
      </c>
      <c r="C11" s="47" t="s">
        <v>151</v>
      </c>
      <c r="D11" s="47" t="s">
        <v>158</v>
      </c>
      <c r="E11" s="52" t="s">
        <v>159</v>
      </c>
      <c r="F11" s="56"/>
      <c r="G11" s="47"/>
      <c r="H11" s="47"/>
      <c r="I11" s="47"/>
      <c r="J11" s="47"/>
      <c r="K11" s="47"/>
      <c r="L11" s="47"/>
      <c r="M11" s="47">
        <v>1</v>
      </c>
      <c r="N11" s="47"/>
      <c r="O11" s="47"/>
      <c r="P11" s="47"/>
      <c r="Q11" s="47"/>
      <c r="R11" s="47"/>
      <c r="S11" s="47"/>
      <c r="T11" s="47"/>
      <c r="U11" s="47"/>
      <c r="V11" s="47"/>
      <c r="W11" s="48">
        <v>2</v>
      </c>
      <c r="X11" s="61">
        <f t="shared" si="0"/>
        <v>0</v>
      </c>
      <c r="Y11" s="52">
        <f t="shared" si="0"/>
        <v>3</v>
      </c>
      <c r="Z11">
        <f t="shared" si="1"/>
        <v>3</v>
      </c>
    </row>
    <row r="12" spans="1:26" x14ac:dyDescent="0.2">
      <c r="A12" s="51" t="s">
        <v>16</v>
      </c>
      <c r="B12" s="113" t="s">
        <v>537</v>
      </c>
      <c r="C12" s="47" t="s">
        <v>151</v>
      </c>
      <c r="D12" s="47" t="s">
        <v>163</v>
      </c>
      <c r="E12" s="52" t="s">
        <v>164</v>
      </c>
      <c r="F12" s="56"/>
      <c r="G12" s="47"/>
      <c r="H12" s="47"/>
      <c r="I12" s="47"/>
      <c r="J12" s="47"/>
      <c r="K12" s="47"/>
      <c r="L12" s="47"/>
      <c r="M12" s="47"/>
      <c r="N12" s="47"/>
      <c r="O12" s="47">
        <v>1</v>
      </c>
      <c r="P12" s="47"/>
      <c r="Q12" s="47"/>
      <c r="R12" s="47"/>
      <c r="S12" s="47"/>
      <c r="T12" s="47"/>
      <c r="U12" s="47"/>
      <c r="V12" s="47"/>
      <c r="W12" s="48">
        <v>1</v>
      </c>
      <c r="X12" s="61">
        <f t="shared" si="0"/>
        <v>0</v>
      </c>
      <c r="Y12" s="52">
        <f t="shared" si="0"/>
        <v>2</v>
      </c>
      <c r="Z12">
        <f t="shared" si="1"/>
        <v>2</v>
      </c>
    </row>
    <row r="13" spans="1:26" x14ac:dyDescent="0.2">
      <c r="A13" s="51" t="s">
        <v>16</v>
      </c>
      <c r="B13" s="113" t="s">
        <v>595</v>
      </c>
      <c r="C13" s="47" t="s">
        <v>151</v>
      </c>
      <c r="D13" s="47" t="s">
        <v>167</v>
      </c>
      <c r="E13" s="52" t="s">
        <v>168</v>
      </c>
      <c r="F13" s="56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>
        <v>1</v>
      </c>
      <c r="W13" s="48"/>
      <c r="X13" s="61">
        <f t="shared" ref="X13:X28" si="2">F13+H13+J13+L13+N13+P13+R13+T13+V13</f>
        <v>1</v>
      </c>
      <c r="Y13" s="52">
        <f t="shared" ref="Y13:Y28" si="3">G13+I13+K13+M13+O13+Q13+S13+U13+W13</f>
        <v>0</v>
      </c>
      <c r="Z13">
        <f t="shared" ref="Z13:Z28" si="4">SUM(X13:Y13)</f>
        <v>1</v>
      </c>
    </row>
    <row r="14" spans="1:26" x14ac:dyDescent="0.2">
      <c r="A14" s="51" t="s">
        <v>16</v>
      </c>
      <c r="B14" s="113" t="s">
        <v>598</v>
      </c>
      <c r="C14" s="47" t="s">
        <v>178</v>
      </c>
      <c r="D14" s="47" t="s">
        <v>179</v>
      </c>
      <c r="E14" s="52" t="s">
        <v>180</v>
      </c>
      <c r="F14" s="56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>
        <v>1</v>
      </c>
      <c r="R14" s="47"/>
      <c r="S14" s="47"/>
      <c r="T14" s="47"/>
      <c r="U14" s="47"/>
      <c r="V14" s="47">
        <v>2</v>
      </c>
      <c r="W14" s="48"/>
      <c r="X14" s="61">
        <f t="shared" si="2"/>
        <v>2</v>
      </c>
      <c r="Y14" s="52">
        <f t="shared" si="3"/>
        <v>1</v>
      </c>
      <c r="Z14">
        <f t="shared" si="4"/>
        <v>3</v>
      </c>
    </row>
    <row r="15" spans="1:26" x14ac:dyDescent="0.2">
      <c r="A15" s="51" t="s">
        <v>16</v>
      </c>
      <c r="B15" s="113" t="s">
        <v>599</v>
      </c>
      <c r="C15" s="47" t="s">
        <v>178</v>
      </c>
      <c r="D15" s="47" t="s">
        <v>181</v>
      </c>
      <c r="E15" s="52" t="s">
        <v>182</v>
      </c>
      <c r="F15" s="56"/>
      <c r="G15" s="47"/>
      <c r="H15" s="47"/>
      <c r="I15" s="47"/>
      <c r="J15" s="47"/>
      <c r="K15" s="47"/>
      <c r="L15" s="47"/>
      <c r="M15" s="47"/>
      <c r="N15" s="47">
        <v>1</v>
      </c>
      <c r="O15" s="47">
        <v>2</v>
      </c>
      <c r="P15" s="47"/>
      <c r="Q15" s="47">
        <v>2</v>
      </c>
      <c r="R15" s="47">
        <v>1</v>
      </c>
      <c r="S15" s="47"/>
      <c r="T15" s="47"/>
      <c r="U15" s="47"/>
      <c r="V15" s="47">
        <v>3</v>
      </c>
      <c r="W15" s="48">
        <v>1</v>
      </c>
      <c r="X15" s="61">
        <f t="shared" si="2"/>
        <v>5</v>
      </c>
      <c r="Y15" s="52">
        <f t="shared" si="3"/>
        <v>5</v>
      </c>
      <c r="Z15">
        <f t="shared" si="4"/>
        <v>10</v>
      </c>
    </row>
    <row r="16" spans="1:26" x14ac:dyDescent="0.2">
      <c r="A16" s="51" t="s">
        <v>16</v>
      </c>
      <c r="B16" s="113" t="s">
        <v>600</v>
      </c>
      <c r="C16" s="47" t="s">
        <v>178</v>
      </c>
      <c r="D16" s="47" t="s">
        <v>183</v>
      </c>
      <c r="E16" s="52" t="s">
        <v>184</v>
      </c>
      <c r="F16" s="56"/>
      <c r="G16" s="47">
        <v>1</v>
      </c>
      <c r="H16" s="47"/>
      <c r="I16" s="47"/>
      <c r="J16" s="47"/>
      <c r="K16" s="47"/>
      <c r="L16" s="47"/>
      <c r="M16" s="47"/>
      <c r="N16" s="47"/>
      <c r="O16" s="47">
        <v>1</v>
      </c>
      <c r="P16" s="47">
        <v>1</v>
      </c>
      <c r="Q16" s="47"/>
      <c r="R16" s="47"/>
      <c r="S16" s="47"/>
      <c r="T16" s="47"/>
      <c r="U16" s="47"/>
      <c r="V16" s="47">
        <v>6</v>
      </c>
      <c r="W16" s="48">
        <v>2</v>
      </c>
      <c r="X16" s="61">
        <f t="shared" si="2"/>
        <v>7</v>
      </c>
      <c r="Y16" s="52">
        <f t="shared" si="3"/>
        <v>4</v>
      </c>
      <c r="Z16">
        <f t="shared" si="4"/>
        <v>11</v>
      </c>
    </row>
    <row r="17" spans="1:26" x14ac:dyDescent="0.2">
      <c r="A17" s="51" t="s">
        <v>16</v>
      </c>
      <c r="B17" s="58" t="s">
        <v>601</v>
      </c>
      <c r="C17" s="47" t="s">
        <v>178</v>
      </c>
      <c r="D17" s="47" t="s">
        <v>185</v>
      </c>
      <c r="E17" s="52" t="s">
        <v>186</v>
      </c>
      <c r="F17" s="56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>
        <v>1</v>
      </c>
      <c r="W17" s="48"/>
      <c r="X17" s="61">
        <f t="shared" si="2"/>
        <v>1</v>
      </c>
      <c r="Y17" s="52">
        <f t="shared" si="3"/>
        <v>0</v>
      </c>
      <c r="Z17">
        <f t="shared" si="4"/>
        <v>1</v>
      </c>
    </row>
    <row r="18" spans="1:26" x14ac:dyDescent="0.2">
      <c r="A18" s="51" t="s">
        <v>16</v>
      </c>
      <c r="B18" s="58" t="s">
        <v>602</v>
      </c>
      <c r="C18" s="47" t="s">
        <v>178</v>
      </c>
      <c r="D18" s="47" t="s">
        <v>187</v>
      </c>
      <c r="E18" s="52" t="s">
        <v>188</v>
      </c>
      <c r="F18" s="56"/>
      <c r="G18" s="47"/>
      <c r="H18" s="47"/>
      <c r="I18" s="47"/>
      <c r="J18" s="47">
        <v>1</v>
      </c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>
        <v>1</v>
      </c>
      <c r="W18" s="48"/>
      <c r="X18" s="61">
        <f t="shared" si="2"/>
        <v>2</v>
      </c>
      <c r="Y18" s="52">
        <f t="shared" si="3"/>
        <v>0</v>
      </c>
      <c r="Z18">
        <f t="shared" si="4"/>
        <v>2</v>
      </c>
    </row>
    <row r="19" spans="1:26" x14ac:dyDescent="0.2">
      <c r="A19" s="51" t="s">
        <v>16</v>
      </c>
      <c r="B19" s="58" t="s">
        <v>603</v>
      </c>
      <c r="C19" s="47" t="s">
        <v>178</v>
      </c>
      <c r="D19" s="47" t="s">
        <v>189</v>
      </c>
      <c r="E19" s="52" t="s">
        <v>190</v>
      </c>
      <c r="F19" s="56">
        <v>1</v>
      </c>
      <c r="G19" s="47"/>
      <c r="H19" s="47"/>
      <c r="I19" s="47"/>
      <c r="J19" s="47">
        <v>1</v>
      </c>
      <c r="K19" s="47"/>
      <c r="L19" s="47"/>
      <c r="M19" s="47"/>
      <c r="N19" s="47">
        <v>2</v>
      </c>
      <c r="O19" s="47"/>
      <c r="P19" s="47"/>
      <c r="Q19" s="47"/>
      <c r="R19" s="47">
        <v>2</v>
      </c>
      <c r="S19" s="47"/>
      <c r="T19" s="47"/>
      <c r="U19" s="47"/>
      <c r="V19" s="47">
        <v>10</v>
      </c>
      <c r="W19" s="48"/>
      <c r="X19" s="61">
        <f t="shared" si="2"/>
        <v>16</v>
      </c>
      <c r="Y19" s="52">
        <f t="shared" si="3"/>
        <v>0</v>
      </c>
      <c r="Z19">
        <f t="shared" si="4"/>
        <v>16</v>
      </c>
    </row>
    <row r="20" spans="1:26" x14ac:dyDescent="0.2">
      <c r="A20" s="51" t="s">
        <v>16</v>
      </c>
      <c r="B20" s="58" t="s">
        <v>604</v>
      </c>
      <c r="C20" s="47" t="s">
        <v>178</v>
      </c>
      <c r="D20" s="47" t="s">
        <v>191</v>
      </c>
      <c r="E20" s="52" t="s">
        <v>192</v>
      </c>
      <c r="F20" s="56"/>
      <c r="G20" s="47"/>
      <c r="H20" s="47"/>
      <c r="I20" s="47"/>
      <c r="J20" s="47"/>
      <c r="K20" s="47"/>
      <c r="L20" s="47"/>
      <c r="M20" s="47"/>
      <c r="N20" s="47">
        <v>1</v>
      </c>
      <c r="O20" s="47"/>
      <c r="P20" s="47"/>
      <c r="Q20" s="47"/>
      <c r="R20" s="47"/>
      <c r="S20" s="47"/>
      <c r="T20" s="47"/>
      <c r="U20" s="47"/>
      <c r="V20" s="47">
        <v>1</v>
      </c>
      <c r="W20" s="48">
        <v>4</v>
      </c>
      <c r="X20" s="61">
        <f t="shared" si="2"/>
        <v>2</v>
      </c>
      <c r="Y20" s="52">
        <f t="shared" si="3"/>
        <v>4</v>
      </c>
      <c r="Z20">
        <f t="shared" si="4"/>
        <v>6</v>
      </c>
    </row>
    <row r="21" spans="1:26" x14ac:dyDescent="0.2">
      <c r="A21" s="51" t="s">
        <v>16</v>
      </c>
      <c r="B21" s="58" t="s">
        <v>605</v>
      </c>
      <c r="C21" s="47" t="s">
        <v>178</v>
      </c>
      <c r="D21" s="47" t="s">
        <v>193</v>
      </c>
      <c r="E21" s="52" t="s">
        <v>194</v>
      </c>
      <c r="F21" s="56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8">
        <v>2</v>
      </c>
      <c r="X21" s="61">
        <f t="shared" si="2"/>
        <v>0</v>
      </c>
      <c r="Y21" s="52">
        <f t="shared" si="3"/>
        <v>2</v>
      </c>
      <c r="Z21">
        <f t="shared" si="4"/>
        <v>2</v>
      </c>
    </row>
    <row r="22" spans="1:26" x14ac:dyDescent="0.2">
      <c r="A22" s="51" t="s">
        <v>16</v>
      </c>
      <c r="B22" s="58" t="s">
        <v>606</v>
      </c>
      <c r="C22" s="47" t="s">
        <v>151</v>
      </c>
      <c r="D22" s="47" t="s">
        <v>195</v>
      </c>
      <c r="E22" s="52" t="s">
        <v>196</v>
      </c>
      <c r="F22" s="56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>
        <v>1</v>
      </c>
      <c r="T22" s="47"/>
      <c r="U22" s="47"/>
      <c r="V22" s="47">
        <v>2</v>
      </c>
      <c r="W22" s="48">
        <v>1</v>
      </c>
      <c r="X22" s="61">
        <f t="shared" si="2"/>
        <v>2</v>
      </c>
      <c r="Y22" s="52">
        <f t="shared" si="3"/>
        <v>2</v>
      </c>
      <c r="Z22">
        <f t="shared" si="4"/>
        <v>4</v>
      </c>
    </row>
    <row r="23" spans="1:26" x14ac:dyDescent="0.2">
      <c r="A23" s="51" t="s">
        <v>16</v>
      </c>
      <c r="B23" s="58" t="s">
        <v>608</v>
      </c>
      <c r="C23" s="47" t="s">
        <v>151</v>
      </c>
      <c r="D23" s="47" t="s">
        <v>199</v>
      </c>
      <c r="E23" s="52" t="s">
        <v>200</v>
      </c>
      <c r="F23" s="56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>
        <v>1</v>
      </c>
      <c r="W23" s="48"/>
      <c r="X23" s="61">
        <f t="shared" si="2"/>
        <v>1</v>
      </c>
      <c r="Y23" s="52">
        <f t="shared" si="3"/>
        <v>0</v>
      </c>
      <c r="Z23">
        <f t="shared" si="4"/>
        <v>1</v>
      </c>
    </row>
    <row r="24" spans="1:26" x14ac:dyDescent="0.2">
      <c r="A24" s="51" t="s">
        <v>16</v>
      </c>
      <c r="B24" s="58" t="s">
        <v>611</v>
      </c>
      <c r="C24" s="47" t="s">
        <v>151</v>
      </c>
      <c r="D24" s="47" t="s">
        <v>205</v>
      </c>
      <c r="E24" s="52" t="s">
        <v>206</v>
      </c>
      <c r="F24" s="56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>
        <v>1</v>
      </c>
      <c r="W24" s="48"/>
      <c r="X24" s="61">
        <f t="shared" si="2"/>
        <v>1</v>
      </c>
      <c r="Y24" s="52">
        <f t="shared" si="3"/>
        <v>0</v>
      </c>
      <c r="Z24">
        <f t="shared" si="4"/>
        <v>1</v>
      </c>
    </row>
    <row r="25" spans="1:26" x14ac:dyDescent="0.2">
      <c r="A25" s="51" t="s">
        <v>16</v>
      </c>
      <c r="B25" s="58" t="s">
        <v>613</v>
      </c>
      <c r="C25" s="47" t="s">
        <v>209</v>
      </c>
      <c r="D25" s="47" t="s">
        <v>210</v>
      </c>
      <c r="E25" s="52" t="s">
        <v>211</v>
      </c>
      <c r="F25" s="56"/>
      <c r="G25" s="47"/>
      <c r="H25" s="47"/>
      <c r="I25" s="47"/>
      <c r="J25" s="47"/>
      <c r="K25" s="47"/>
      <c r="L25" s="47"/>
      <c r="M25" s="47"/>
      <c r="N25" s="47"/>
      <c r="O25" s="47">
        <v>1</v>
      </c>
      <c r="P25" s="47"/>
      <c r="Q25" s="47"/>
      <c r="R25" s="47"/>
      <c r="S25" s="47"/>
      <c r="T25" s="47"/>
      <c r="U25" s="47"/>
      <c r="V25" s="47"/>
      <c r="W25" s="48">
        <v>11</v>
      </c>
      <c r="X25" s="61">
        <f t="shared" si="2"/>
        <v>0</v>
      </c>
      <c r="Y25" s="52">
        <f t="shared" si="3"/>
        <v>12</v>
      </c>
      <c r="Z25">
        <f t="shared" si="4"/>
        <v>12</v>
      </c>
    </row>
    <row r="26" spans="1:26" x14ac:dyDescent="0.2">
      <c r="A26" s="51" t="s">
        <v>16</v>
      </c>
      <c r="B26" s="58" t="s">
        <v>614</v>
      </c>
      <c r="C26" s="47" t="s">
        <v>151</v>
      </c>
      <c r="D26" s="47" t="s">
        <v>212</v>
      </c>
      <c r="E26" s="52" t="s">
        <v>213</v>
      </c>
      <c r="F26" s="56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8">
        <v>2</v>
      </c>
      <c r="X26" s="61">
        <f t="shared" si="2"/>
        <v>0</v>
      </c>
      <c r="Y26" s="52">
        <f t="shared" si="3"/>
        <v>2</v>
      </c>
      <c r="Z26">
        <f t="shared" si="4"/>
        <v>2</v>
      </c>
    </row>
    <row r="27" spans="1:26" x14ac:dyDescent="0.2">
      <c r="A27" s="51" t="s">
        <v>16</v>
      </c>
      <c r="B27" s="58" t="s">
        <v>617</v>
      </c>
      <c r="C27" s="47" t="s">
        <v>138</v>
      </c>
      <c r="D27" s="47" t="s">
        <v>220</v>
      </c>
      <c r="E27" s="52" t="s">
        <v>221</v>
      </c>
      <c r="F27" s="56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>
        <v>1</v>
      </c>
      <c r="W27" s="48"/>
      <c r="X27" s="61">
        <f t="shared" si="2"/>
        <v>1</v>
      </c>
      <c r="Y27" s="52">
        <f t="shared" si="3"/>
        <v>0</v>
      </c>
      <c r="Z27">
        <f t="shared" si="4"/>
        <v>1</v>
      </c>
    </row>
    <row r="28" spans="1:26" x14ac:dyDescent="0.2">
      <c r="A28" s="51" t="s">
        <v>16</v>
      </c>
      <c r="B28" s="58" t="s">
        <v>618</v>
      </c>
      <c r="C28" s="47" t="s">
        <v>138</v>
      </c>
      <c r="D28" s="47" t="s">
        <v>222</v>
      </c>
      <c r="E28" s="52" t="s">
        <v>223</v>
      </c>
      <c r="F28" s="56"/>
      <c r="G28" s="47"/>
      <c r="H28" s="47"/>
      <c r="I28" s="47"/>
      <c r="J28" s="47"/>
      <c r="K28" s="47">
        <v>1</v>
      </c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8"/>
      <c r="X28" s="61">
        <f t="shared" si="2"/>
        <v>0</v>
      </c>
      <c r="Y28" s="52">
        <f t="shared" si="3"/>
        <v>1</v>
      </c>
      <c r="Z28">
        <f t="shared" si="4"/>
        <v>1</v>
      </c>
    </row>
    <row r="29" spans="1:26" x14ac:dyDescent="0.2">
      <c r="A29" s="51" t="s">
        <v>16</v>
      </c>
      <c r="B29" s="58" t="s">
        <v>619</v>
      </c>
      <c r="C29" s="47" t="s">
        <v>138</v>
      </c>
      <c r="D29" s="47" t="s">
        <v>224</v>
      </c>
      <c r="E29" s="52" t="s">
        <v>225</v>
      </c>
      <c r="F29" s="56"/>
      <c r="G29" s="47">
        <v>1</v>
      </c>
      <c r="H29" s="47"/>
      <c r="I29" s="47"/>
      <c r="J29" s="47"/>
      <c r="K29" s="47"/>
      <c r="L29" s="47"/>
      <c r="M29" s="47"/>
      <c r="N29" s="47"/>
      <c r="O29" s="47">
        <v>2</v>
      </c>
      <c r="P29" s="47"/>
      <c r="Q29" s="47"/>
      <c r="R29" s="47"/>
      <c r="S29" s="47">
        <v>1</v>
      </c>
      <c r="T29" s="47"/>
      <c r="U29" s="47"/>
      <c r="V29" s="47"/>
      <c r="W29" s="48">
        <v>3</v>
      </c>
      <c r="X29" s="61">
        <f t="shared" si="0"/>
        <v>0</v>
      </c>
      <c r="Y29" s="52">
        <f t="shared" si="0"/>
        <v>7</v>
      </c>
      <c r="Z29">
        <f t="shared" si="1"/>
        <v>7</v>
      </c>
    </row>
    <row r="30" spans="1:26" x14ac:dyDescent="0.2">
      <c r="A30" s="51" t="s">
        <v>16</v>
      </c>
      <c r="B30" s="58" t="s">
        <v>620</v>
      </c>
      <c r="C30" s="47" t="s">
        <v>151</v>
      </c>
      <c r="D30" s="47" t="s">
        <v>228</v>
      </c>
      <c r="E30" s="52" t="s">
        <v>229</v>
      </c>
      <c r="F30" s="56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>
        <v>1</v>
      </c>
      <c r="W30" s="48"/>
      <c r="X30" s="61">
        <f t="shared" si="0"/>
        <v>1</v>
      </c>
      <c r="Y30" s="52">
        <f t="shared" si="0"/>
        <v>0</v>
      </c>
      <c r="Z30">
        <f t="shared" si="1"/>
        <v>1</v>
      </c>
    </row>
    <row r="31" spans="1:26" x14ac:dyDescent="0.2">
      <c r="A31" s="51" t="s">
        <v>16</v>
      </c>
      <c r="B31" s="58" t="s">
        <v>622</v>
      </c>
      <c r="C31" s="47" t="s">
        <v>230</v>
      </c>
      <c r="D31" s="47" t="s">
        <v>231</v>
      </c>
      <c r="E31" s="52" t="s">
        <v>232</v>
      </c>
      <c r="F31" s="56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>
        <v>1</v>
      </c>
      <c r="W31" s="48">
        <v>2</v>
      </c>
      <c r="X31" s="61">
        <f t="shared" si="0"/>
        <v>1</v>
      </c>
      <c r="Y31" s="52">
        <f t="shared" si="0"/>
        <v>2</v>
      </c>
      <c r="Z31">
        <f t="shared" si="1"/>
        <v>3</v>
      </c>
    </row>
    <row r="32" spans="1:26" x14ac:dyDescent="0.2">
      <c r="A32" s="51" t="s">
        <v>16</v>
      </c>
      <c r="B32" s="58" t="s">
        <v>623</v>
      </c>
      <c r="C32" s="47" t="s">
        <v>230</v>
      </c>
      <c r="D32" s="47" t="s">
        <v>233</v>
      </c>
      <c r="E32" s="52" t="s">
        <v>234</v>
      </c>
      <c r="F32" s="56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8">
        <v>4</v>
      </c>
      <c r="X32" s="61">
        <f t="shared" si="0"/>
        <v>0</v>
      </c>
      <c r="Y32" s="52">
        <f t="shared" si="0"/>
        <v>4</v>
      </c>
      <c r="Z32">
        <f t="shared" si="1"/>
        <v>4</v>
      </c>
    </row>
    <row r="33" spans="1:26" x14ac:dyDescent="0.2">
      <c r="A33" s="51" t="s">
        <v>16</v>
      </c>
      <c r="B33" s="58" t="s">
        <v>624</v>
      </c>
      <c r="C33" s="47" t="s">
        <v>151</v>
      </c>
      <c r="D33" s="47" t="s">
        <v>235</v>
      </c>
      <c r="E33" s="52" t="s">
        <v>236</v>
      </c>
      <c r="F33" s="56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>
        <v>1</v>
      </c>
      <c r="R33" s="47"/>
      <c r="S33" s="47"/>
      <c r="T33" s="47"/>
      <c r="U33" s="47"/>
      <c r="V33" s="47"/>
      <c r="W33" s="48"/>
      <c r="X33" s="61">
        <f t="shared" si="0"/>
        <v>0</v>
      </c>
      <c r="Y33" s="52">
        <f t="shared" si="0"/>
        <v>1</v>
      </c>
      <c r="Z33">
        <f t="shared" si="1"/>
        <v>1</v>
      </c>
    </row>
    <row r="34" spans="1:26" x14ac:dyDescent="0.2">
      <c r="A34" s="51" t="s">
        <v>16</v>
      </c>
      <c r="B34" s="58" t="s">
        <v>627</v>
      </c>
      <c r="C34" s="47" t="s">
        <v>138</v>
      </c>
      <c r="D34" s="47" t="s">
        <v>243</v>
      </c>
      <c r="E34" s="52" t="s">
        <v>244</v>
      </c>
      <c r="F34" s="56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8">
        <v>1</v>
      </c>
      <c r="X34" s="61">
        <f t="shared" si="0"/>
        <v>0</v>
      </c>
      <c r="Y34" s="52">
        <f t="shared" si="0"/>
        <v>1</v>
      </c>
      <c r="Z34">
        <f t="shared" si="1"/>
        <v>1</v>
      </c>
    </row>
    <row r="35" spans="1:26" x14ac:dyDescent="0.2">
      <c r="A35" s="51" t="s">
        <v>16</v>
      </c>
      <c r="B35" s="58" t="s">
        <v>630</v>
      </c>
      <c r="C35" s="47" t="s">
        <v>230</v>
      </c>
      <c r="D35" s="47" t="s">
        <v>249</v>
      </c>
      <c r="E35" s="52" t="s">
        <v>250</v>
      </c>
      <c r="F35" s="56"/>
      <c r="G35" s="47"/>
      <c r="H35" s="47"/>
      <c r="I35" s="47"/>
      <c r="J35" s="47"/>
      <c r="K35" s="47">
        <v>1</v>
      </c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>
        <v>1</v>
      </c>
      <c r="W35" s="48"/>
      <c r="X35" s="61">
        <f t="shared" si="0"/>
        <v>1</v>
      </c>
      <c r="Y35" s="52">
        <f t="shared" si="0"/>
        <v>1</v>
      </c>
      <c r="Z35">
        <f t="shared" si="1"/>
        <v>2</v>
      </c>
    </row>
    <row r="36" spans="1:26" x14ac:dyDescent="0.2">
      <c r="A36" s="51" t="s">
        <v>16</v>
      </c>
      <c r="B36" s="58" t="s">
        <v>630</v>
      </c>
      <c r="C36" s="47" t="s">
        <v>230</v>
      </c>
      <c r="D36" s="47" t="s">
        <v>251</v>
      </c>
      <c r="E36" s="52" t="s">
        <v>252</v>
      </c>
      <c r="F36" s="56"/>
      <c r="G36" s="47"/>
      <c r="H36" s="47"/>
      <c r="I36" s="47"/>
      <c r="J36" s="47"/>
      <c r="K36" s="47"/>
      <c r="L36" s="47"/>
      <c r="M36" s="47"/>
      <c r="N36" s="47"/>
      <c r="O36" s="47">
        <v>1</v>
      </c>
      <c r="P36" s="47"/>
      <c r="Q36" s="47"/>
      <c r="R36" s="47"/>
      <c r="S36" s="47"/>
      <c r="T36" s="47"/>
      <c r="U36" s="47"/>
      <c r="V36" s="47"/>
      <c r="W36" s="48"/>
      <c r="X36" s="61">
        <f t="shared" si="0"/>
        <v>0</v>
      </c>
      <c r="Y36" s="52">
        <f t="shared" si="0"/>
        <v>1</v>
      </c>
      <c r="Z36">
        <f t="shared" si="1"/>
        <v>1</v>
      </c>
    </row>
    <row r="37" spans="1:26" x14ac:dyDescent="0.2">
      <c r="A37" s="51" t="s">
        <v>16</v>
      </c>
      <c r="B37" s="58" t="s">
        <v>631</v>
      </c>
      <c r="C37" s="47" t="s">
        <v>138</v>
      </c>
      <c r="D37" s="47" t="s">
        <v>253</v>
      </c>
      <c r="E37" s="52" t="s">
        <v>254</v>
      </c>
      <c r="F37" s="56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8">
        <v>1</v>
      </c>
      <c r="X37" s="61">
        <f t="shared" si="0"/>
        <v>0</v>
      </c>
      <c r="Y37" s="52">
        <f t="shared" si="0"/>
        <v>1</v>
      </c>
      <c r="Z37">
        <f t="shared" si="1"/>
        <v>1</v>
      </c>
    </row>
    <row r="38" spans="1:26" x14ac:dyDescent="0.2">
      <c r="A38" s="51" t="s">
        <v>16</v>
      </c>
      <c r="B38" s="58" t="s">
        <v>632</v>
      </c>
      <c r="C38" s="47" t="s">
        <v>151</v>
      </c>
      <c r="D38" s="47" t="s">
        <v>257</v>
      </c>
      <c r="E38" s="52" t="s">
        <v>258</v>
      </c>
      <c r="F38" s="56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8">
        <v>1</v>
      </c>
      <c r="X38" s="61">
        <f t="shared" si="0"/>
        <v>0</v>
      </c>
      <c r="Y38" s="52">
        <f t="shared" si="0"/>
        <v>1</v>
      </c>
      <c r="Z38">
        <f t="shared" si="1"/>
        <v>1</v>
      </c>
    </row>
    <row r="39" spans="1:26" x14ac:dyDescent="0.2">
      <c r="A39" s="51" t="s">
        <v>16</v>
      </c>
      <c r="B39" s="58" t="s">
        <v>633</v>
      </c>
      <c r="C39" s="47" t="s">
        <v>151</v>
      </c>
      <c r="D39" s="47" t="s">
        <v>548</v>
      </c>
      <c r="E39" s="52" t="s">
        <v>549</v>
      </c>
      <c r="F39" s="56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8">
        <v>1</v>
      </c>
      <c r="X39" s="61">
        <f t="shared" si="0"/>
        <v>0</v>
      </c>
      <c r="Y39" s="52">
        <f t="shared" si="0"/>
        <v>1</v>
      </c>
      <c r="Z39">
        <f t="shared" si="1"/>
        <v>1</v>
      </c>
    </row>
    <row r="40" spans="1:26" x14ac:dyDescent="0.2">
      <c r="A40" s="51" t="s">
        <v>16</v>
      </c>
      <c r="B40" s="58" t="s">
        <v>637</v>
      </c>
      <c r="C40" s="47" t="s">
        <v>151</v>
      </c>
      <c r="D40" s="47" t="s">
        <v>263</v>
      </c>
      <c r="E40" s="52" t="s">
        <v>264</v>
      </c>
      <c r="F40" s="56">
        <v>1</v>
      </c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>
        <v>2</v>
      </c>
      <c r="W40" s="48">
        <v>1</v>
      </c>
      <c r="X40" s="61">
        <f t="shared" si="0"/>
        <v>3</v>
      </c>
      <c r="Y40" s="52">
        <f t="shared" si="0"/>
        <v>1</v>
      </c>
      <c r="Z40">
        <f t="shared" si="1"/>
        <v>4</v>
      </c>
    </row>
    <row r="41" spans="1:26" x14ac:dyDescent="0.2">
      <c r="A41" s="51" t="s">
        <v>16</v>
      </c>
      <c r="B41" s="58" t="s">
        <v>639</v>
      </c>
      <c r="C41" s="47" t="s">
        <v>151</v>
      </c>
      <c r="D41" s="47" t="s">
        <v>267</v>
      </c>
      <c r="E41" s="52" t="s">
        <v>268</v>
      </c>
      <c r="F41" s="56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8">
        <v>2</v>
      </c>
      <c r="X41" s="61">
        <f t="shared" si="0"/>
        <v>0</v>
      </c>
      <c r="Y41" s="52">
        <f t="shared" si="0"/>
        <v>2</v>
      </c>
      <c r="Z41">
        <f t="shared" si="1"/>
        <v>2</v>
      </c>
    </row>
    <row r="42" spans="1:26" x14ac:dyDescent="0.2">
      <c r="A42" s="51" t="s">
        <v>16</v>
      </c>
      <c r="B42" s="16" t="s">
        <v>641</v>
      </c>
      <c r="C42" s="47" t="s">
        <v>151</v>
      </c>
      <c r="D42" s="47" t="s">
        <v>271</v>
      </c>
      <c r="E42" s="52" t="s">
        <v>272</v>
      </c>
      <c r="F42" s="56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8">
        <v>1</v>
      </c>
      <c r="X42" s="61">
        <f t="shared" si="0"/>
        <v>0</v>
      </c>
      <c r="Y42" s="52">
        <f t="shared" si="0"/>
        <v>1</v>
      </c>
      <c r="Z42">
        <f t="shared" si="1"/>
        <v>1</v>
      </c>
    </row>
    <row r="43" spans="1:26" x14ac:dyDescent="0.2">
      <c r="A43" s="51" t="s">
        <v>16</v>
      </c>
      <c r="B43" s="58" t="s">
        <v>642</v>
      </c>
      <c r="C43" s="47" t="s">
        <v>151</v>
      </c>
      <c r="D43" s="47" t="s">
        <v>273</v>
      </c>
      <c r="E43" s="52" t="s">
        <v>274</v>
      </c>
      <c r="F43" s="56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>
        <v>1</v>
      </c>
      <c r="T43" s="47"/>
      <c r="U43" s="47"/>
      <c r="V43" s="47"/>
      <c r="W43" s="48">
        <v>1</v>
      </c>
      <c r="X43" s="61">
        <f t="shared" ref="X43" si="5">F43+H43+J43+L43+N43+P43+R43+T43+V43</f>
        <v>0</v>
      </c>
      <c r="Y43" s="52">
        <f t="shared" ref="Y43" si="6">G43+I43+K43+M43+O43+Q43+S43+U43+W43</f>
        <v>2</v>
      </c>
      <c r="Z43">
        <f t="shared" ref="Z43" si="7">SUM(X43:Y43)</f>
        <v>2</v>
      </c>
    </row>
    <row r="44" spans="1:26" x14ac:dyDescent="0.2">
      <c r="A44" s="51" t="s">
        <v>16</v>
      </c>
      <c r="B44" s="16" t="s">
        <v>645</v>
      </c>
      <c r="C44" s="47" t="s">
        <v>230</v>
      </c>
      <c r="D44" s="47" t="s">
        <v>282</v>
      </c>
      <c r="E44" s="52" t="s">
        <v>283</v>
      </c>
      <c r="F44" s="56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8">
        <v>1</v>
      </c>
      <c r="X44" s="61">
        <f t="shared" si="0"/>
        <v>0</v>
      </c>
      <c r="Y44" s="52">
        <f t="shared" si="0"/>
        <v>1</v>
      </c>
      <c r="Z44">
        <f t="shared" si="1"/>
        <v>1</v>
      </c>
    </row>
    <row r="45" spans="1:26" x14ac:dyDescent="0.2">
      <c r="A45" s="51" t="s">
        <v>16</v>
      </c>
      <c r="B45" s="16" t="s">
        <v>648</v>
      </c>
      <c r="C45" s="47" t="s">
        <v>230</v>
      </c>
      <c r="D45" s="47" t="s">
        <v>290</v>
      </c>
      <c r="E45" s="52" t="s">
        <v>291</v>
      </c>
      <c r="F45" s="56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8">
        <v>1</v>
      </c>
      <c r="X45" s="61">
        <f t="shared" si="0"/>
        <v>0</v>
      </c>
      <c r="Y45" s="52">
        <f t="shared" si="0"/>
        <v>1</v>
      </c>
      <c r="Z45">
        <f t="shared" si="1"/>
        <v>1</v>
      </c>
    </row>
    <row r="46" spans="1:26" x14ac:dyDescent="0.2">
      <c r="A46" s="51" t="s">
        <v>16</v>
      </c>
      <c r="B46" s="16" t="s">
        <v>649</v>
      </c>
      <c r="C46" s="47" t="s">
        <v>295</v>
      </c>
      <c r="D46" s="47" t="s">
        <v>296</v>
      </c>
      <c r="E46" s="52" t="s">
        <v>297</v>
      </c>
      <c r="F46" s="56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8">
        <v>1</v>
      </c>
      <c r="X46" s="61">
        <f t="shared" si="0"/>
        <v>0</v>
      </c>
      <c r="Y46" s="52">
        <f t="shared" si="0"/>
        <v>1</v>
      </c>
      <c r="Z46">
        <f t="shared" si="1"/>
        <v>1</v>
      </c>
    </row>
    <row r="47" spans="1:26" x14ac:dyDescent="0.2">
      <c r="A47" s="51" t="s">
        <v>16</v>
      </c>
      <c r="B47" s="16" t="s">
        <v>651</v>
      </c>
      <c r="C47" s="47" t="s">
        <v>209</v>
      </c>
      <c r="D47" s="47" t="s">
        <v>300</v>
      </c>
      <c r="E47" s="52" t="s">
        <v>301</v>
      </c>
      <c r="F47" s="56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>
        <v>1</v>
      </c>
      <c r="W47" s="48">
        <v>1</v>
      </c>
      <c r="X47" s="61">
        <f t="shared" si="0"/>
        <v>1</v>
      </c>
      <c r="Y47" s="52">
        <f t="shared" si="0"/>
        <v>1</v>
      </c>
      <c r="Z47">
        <f t="shared" si="1"/>
        <v>2</v>
      </c>
    </row>
    <row r="48" spans="1:26" x14ac:dyDescent="0.2">
      <c r="A48" s="51" t="s">
        <v>16</v>
      </c>
      <c r="B48" s="16" t="s">
        <v>652</v>
      </c>
      <c r="C48" s="47" t="s">
        <v>209</v>
      </c>
      <c r="D48" s="47" t="s">
        <v>304</v>
      </c>
      <c r="E48" s="52" t="s">
        <v>305</v>
      </c>
      <c r="F48" s="56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>
        <v>2</v>
      </c>
      <c r="W48" s="48">
        <v>2</v>
      </c>
      <c r="X48" s="61">
        <f t="shared" si="0"/>
        <v>2</v>
      </c>
      <c r="Y48" s="52">
        <f t="shared" si="0"/>
        <v>2</v>
      </c>
      <c r="Z48">
        <f t="shared" si="1"/>
        <v>4</v>
      </c>
    </row>
    <row r="49" spans="1:26" x14ac:dyDescent="0.2">
      <c r="A49" s="51" t="s">
        <v>16</v>
      </c>
      <c r="B49" s="16" t="s">
        <v>653</v>
      </c>
      <c r="C49" s="47" t="s">
        <v>209</v>
      </c>
      <c r="D49" s="47" t="s">
        <v>306</v>
      </c>
      <c r="E49" s="52" t="s">
        <v>307</v>
      </c>
      <c r="F49" s="56"/>
      <c r="G49" s="47"/>
      <c r="H49" s="47"/>
      <c r="I49" s="47"/>
      <c r="J49" s="47"/>
      <c r="K49" s="47"/>
      <c r="L49" s="47"/>
      <c r="M49" s="47">
        <v>1</v>
      </c>
      <c r="N49" s="47"/>
      <c r="O49" s="47"/>
      <c r="P49" s="47"/>
      <c r="Q49" s="47"/>
      <c r="R49" s="47"/>
      <c r="S49" s="47"/>
      <c r="T49" s="47"/>
      <c r="U49" s="47"/>
      <c r="V49" s="47"/>
      <c r="W49" s="48"/>
      <c r="X49" s="61">
        <f t="shared" si="0"/>
        <v>0</v>
      </c>
      <c r="Y49" s="52">
        <f t="shared" si="0"/>
        <v>1</v>
      </c>
      <c r="Z49">
        <f t="shared" si="1"/>
        <v>1</v>
      </c>
    </row>
    <row r="50" spans="1:26" x14ac:dyDescent="0.2">
      <c r="A50" s="51" t="s">
        <v>16</v>
      </c>
      <c r="B50" s="16" t="s">
        <v>655</v>
      </c>
      <c r="C50" s="47" t="s">
        <v>209</v>
      </c>
      <c r="D50" s="47" t="s">
        <v>308</v>
      </c>
      <c r="E50" s="52" t="s">
        <v>309</v>
      </c>
      <c r="F50" s="56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>
        <v>1</v>
      </c>
      <c r="W50" s="48"/>
      <c r="X50" s="61">
        <f t="shared" si="0"/>
        <v>1</v>
      </c>
      <c r="Y50" s="52">
        <f t="shared" si="0"/>
        <v>0</v>
      </c>
      <c r="Z50">
        <f t="shared" si="1"/>
        <v>1</v>
      </c>
    </row>
    <row r="51" spans="1:26" x14ac:dyDescent="0.2">
      <c r="A51" s="51" t="s">
        <v>16</v>
      </c>
      <c r="B51" s="16" t="s">
        <v>656</v>
      </c>
      <c r="C51" s="47" t="s">
        <v>209</v>
      </c>
      <c r="D51" s="47" t="s">
        <v>310</v>
      </c>
      <c r="E51" s="52" t="s">
        <v>311</v>
      </c>
      <c r="F51" s="56"/>
      <c r="G51" s="47"/>
      <c r="H51" s="47"/>
      <c r="I51" s="47"/>
      <c r="J51" s="47"/>
      <c r="K51" s="47">
        <v>1</v>
      </c>
      <c r="L51" s="47"/>
      <c r="M51" s="47">
        <v>1</v>
      </c>
      <c r="N51" s="47"/>
      <c r="O51" s="47">
        <v>1</v>
      </c>
      <c r="P51" s="47">
        <v>1</v>
      </c>
      <c r="Q51" s="47"/>
      <c r="R51" s="47">
        <v>1</v>
      </c>
      <c r="S51" s="47"/>
      <c r="T51" s="47"/>
      <c r="U51" s="47"/>
      <c r="V51" s="47">
        <v>3</v>
      </c>
      <c r="W51" s="48"/>
      <c r="X51" s="61">
        <f t="shared" si="0"/>
        <v>5</v>
      </c>
      <c r="Y51" s="52">
        <f t="shared" si="0"/>
        <v>3</v>
      </c>
      <c r="Z51">
        <f t="shared" si="1"/>
        <v>8</v>
      </c>
    </row>
    <row r="52" spans="1:26" x14ac:dyDescent="0.2">
      <c r="A52" s="53" t="s">
        <v>16</v>
      </c>
      <c r="B52" s="17" t="s">
        <v>657</v>
      </c>
      <c r="C52" s="54" t="s">
        <v>209</v>
      </c>
      <c r="D52" s="54" t="s">
        <v>312</v>
      </c>
      <c r="E52" s="55" t="s">
        <v>313</v>
      </c>
      <c r="F52" s="57"/>
      <c r="G52" s="54">
        <v>1</v>
      </c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>
        <v>1</v>
      </c>
      <c r="W52" s="60">
        <v>3</v>
      </c>
      <c r="X52" s="62">
        <f>F52+H52+J52+L52+N52+P52+R52+T52+V52</f>
        <v>1</v>
      </c>
      <c r="Y52" s="55">
        <f>G52+I52+K52+M52+O52+Q52+S52+U52+W52</f>
        <v>4</v>
      </c>
      <c r="Z52">
        <f>SUM(X52:Y52)</f>
        <v>5</v>
      </c>
    </row>
    <row r="53" spans="1:26" x14ac:dyDescent="0.2">
      <c r="B53"/>
      <c r="E53" s="3" t="s">
        <v>50</v>
      </c>
      <c r="F53">
        <f t="shared" ref="F53:Z53" si="8">SUM(F7:F52)</f>
        <v>2</v>
      </c>
      <c r="G53">
        <f t="shared" si="8"/>
        <v>3</v>
      </c>
      <c r="H53">
        <f t="shared" si="8"/>
        <v>0</v>
      </c>
      <c r="I53">
        <f t="shared" si="8"/>
        <v>0</v>
      </c>
      <c r="J53">
        <f t="shared" si="8"/>
        <v>2</v>
      </c>
      <c r="K53">
        <f t="shared" si="8"/>
        <v>3</v>
      </c>
      <c r="L53">
        <f t="shared" si="8"/>
        <v>0</v>
      </c>
      <c r="M53">
        <f t="shared" si="8"/>
        <v>3</v>
      </c>
      <c r="N53">
        <f t="shared" si="8"/>
        <v>4</v>
      </c>
      <c r="O53">
        <f t="shared" si="8"/>
        <v>10</v>
      </c>
      <c r="P53">
        <f t="shared" si="8"/>
        <v>2</v>
      </c>
      <c r="Q53">
        <f t="shared" si="8"/>
        <v>4</v>
      </c>
      <c r="R53">
        <f t="shared" si="8"/>
        <v>4</v>
      </c>
      <c r="S53">
        <f t="shared" si="8"/>
        <v>4</v>
      </c>
      <c r="T53">
        <f t="shared" si="8"/>
        <v>0</v>
      </c>
      <c r="U53">
        <f t="shared" si="8"/>
        <v>0</v>
      </c>
      <c r="V53">
        <f t="shared" si="8"/>
        <v>44</v>
      </c>
      <c r="W53">
        <f t="shared" si="8"/>
        <v>57</v>
      </c>
      <c r="X53">
        <f t="shared" si="8"/>
        <v>58</v>
      </c>
      <c r="Y53">
        <f t="shared" si="8"/>
        <v>84</v>
      </c>
      <c r="Z53">
        <f t="shared" si="8"/>
        <v>142</v>
      </c>
    </row>
    <row r="54" spans="1:26" x14ac:dyDescent="0.2">
      <c r="B54"/>
      <c r="F54"/>
    </row>
    <row r="55" spans="1:26" x14ac:dyDescent="0.2">
      <c r="A55" s="63" t="s">
        <v>19</v>
      </c>
      <c r="B55" s="64">
        <v>512001</v>
      </c>
      <c r="C55" s="18" t="s">
        <v>10</v>
      </c>
      <c r="D55" s="18" t="s">
        <v>11</v>
      </c>
      <c r="E55" s="65" t="s">
        <v>94</v>
      </c>
      <c r="F55" s="22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20"/>
      <c r="X55" s="66">
        <f>F55+H55+J55+L55+N55+P55+R55+T55+V55</f>
        <v>0</v>
      </c>
      <c r="Y55" s="65">
        <f>G55+I55+K55+M55+O55+Q55+S55+U55+W55</f>
        <v>0</v>
      </c>
      <c r="Z55">
        <f>SUM(X55:Y55)</f>
        <v>0</v>
      </c>
    </row>
    <row r="56" spans="1:26" x14ac:dyDescent="0.2">
      <c r="B56"/>
      <c r="E56" s="67" t="s">
        <v>113</v>
      </c>
      <c r="F56">
        <f>SUM(F55)</f>
        <v>0</v>
      </c>
      <c r="G56">
        <f t="shared" ref="G56:Z56" si="9">SUM(G55)</f>
        <v>0</v>
      </c>
      <c r="H56">
        <f t="shared" si="9"/>
        <v>0</v>
      </c>
      <c r="I56">
        <f t="shared" si="9"/>
        <v>0</v>
      </c>
      <c r="J56">
        <f t="shared" si="9"/>
        <v>0</v>
      </c>
      <c r="K56">
        <f t="shared" si="9"/>
        <v>0</v>
      </c>
      <c r="L56">
        <f t="shared" si="9"/>
        <v>0</v>
      </c>
      <c r="M56">
        <f t="shared" si="9"/>
        <v>0</v>
      </c>
      <c r="N56">
        <f t="shared" si="9"/>
        <v>0</v>
      </c>
      <c r="O56">
        <f t="shared" si="9"/>
        <v>0</v>
      </c>
      <c r="P56">
        <f t="shared" si="9"/>
        <v>0</v>
      </c>
      <c r="Q56">
        <f t="shared" si="9"/>
        <v>0</v>
      </c>
      <c r="R56">
        <f t="shared" si="9"/>
        <v>0</v>
      </c>
      <c r="S56">
        <f t="shared" si="9"/>
        <v>0</v>
      </c>
      <c r="T56">
        <f t="shared" si="9"/>
        <v>0</v>
      </c>
      <c r="U56">
        <f t="shared" si="9"/>
        <v>0</v>
      </c>
      <c r="V56">
        <f t="shared" si="9"/>
        <v>0</v>
      </c>
      <c r="W56">
        <f t="shared" si="9"/>
        <v>0</v>
      </c>
      <c r="X56">
        <f t="shared" si="9"/>
        <v>0</v>
      </c>
      <c r="Y56">
        <f t="shared" si="9"/>
        <v>0</v>
      </c>
      <c r="Z56">
        <f t="shared" si="9"/>
        <v>0</v>
      </c>
    </row>
    <row r="57" spans="1:26" x14ac:dyDescent="0.2">
      <c r="B57"/>
      <c r="F57"/>
    </row>
    <row r="58" spans="1:26" x14ac:dyDescent="0.2">
      <c r="B58" t="s">
        <v>52</v>
      </c>
      <c r="E58" s="3" t="s">
        <v>9</v>
      </c>
      <c r="F58" s="1">
        <f>F53+F56</f>
        <v>2</v>
      </c>
      <c r="G58" s="1">
        <f t="shared" ref="G58:Z58" si="10">G53+G56</f>
        <v>3</v>
      </c>
      <c r="H58" s="1">
        <f t="shared" si="10"/>
        <v>0</v>
      </c>
      <c r="I58" s="1">
        <f t="shared" si="10"/>
        <v>0</v>
      </c>
      <c r="J58" s="1">
        <f t="shared" si="10"/>
        <v>2</v>
      </c>
      <c r="K58" s="1">
        <f t="shared" si="10"/>
        <v>3</v>
      </c>
      <c r="L58" s="1">
        <f t="shared" si="10"/>
        <v>0</v>
      </c>
      <c r="M58" s="1">
        <f t="shared" si="10"/>
        <v>3</v>
      </c>
      <c r="N58" s="1">
        <f t="shared" si="10"/>
        <v>4</v>
      </c>
      <c r="O58" s="1">
        <f t="shared" si="10"/>
        <v>10</v>
      </c>
      <c r="P58" s="1">
        <f t="shared" si="10"/>
        <v>2</v>
      </c>
      <c r="Q58" s="1">
        <f t="shared" si="10"/>
        <v>4</v>
      </c>
      <c r="R58" s="1">
        <f t="shared" si="10"/>
        <v>4</v>
      </c>
      <c r="S58" s="1">
        <f t="shared" si="10"/>
        <v>4</v>
      </c>
      <c r="T58" s="1">
        <f t="shared" si="10"/>
        <v>0</v>
      </c>
      <c r="U58" s="1">
        <f t="shared" si="10"/>
        <v>0</v>
      </c>
      <c r="V58" s="1">
        <f t="shared" si="10"/>
        <v>44</v>
      </c>
      <c r="W58" s="1">
        <f t="shared" si="10"/>
        <v>57</v>
      </c>
      <c r="X58" s="1">
        <f t="shared" si="10"/>
        <v>58</v>
      </c>
      <c r="Y58" s="1">
        <f t="shared" si="10"/>
        <v>84</v>
      </c>
      <c r="Z58" s="1">
        <f t="shared" si="10"/>
        <v>142</v>
      </c>
    </row>
    <row r="60" spans="1:26" x14ac:dyDescent="0.2">
      <c r="B60"/>
      <c r="E60" s="3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87"/>
    </row>
    <row r="61" spans="1:26" x14ac:dyDescent="0.2">
      <c r="B61"/>
      <c r="F61"/>
    </row>
    <row r="62" spans="1:26" x14ac:dyDescent="0.2">
      <c r="A62" s="2" t="s">
        <v>3</v>
      </c>
      <c r="F62"/>
    </row>
    <row r="63" spans="1:26" x14ac:dyDescent="0.2">
      <c r="A63" s="2" t="s">
        <v>104</v>
      </c>
      <c r="F63"/>
    </row>
    <row r="64" spans="1:26" x14ac:dyDescent="0.2">
      <c r="A64" s="2" t="s">
        <v>565</v>
      </c>
      <c r="F64"/>
    </row>
    <row r="65" spans="1:26" x14ac:dyDescent="0.2">
      <c r="F65"/>
    </row>
    <row r="66" spans="1:26" x14ac:dyDescent="0.2">
      <c r="A66" s="104" t="s">
        <v>125</v>
      </c>
      <c r="F66" s="174" t="s">
        <v>85</v>
      </c>
      <c r="G66" s="173"/>
      <c r="H66" s="174" t="s">
        <v>86</v>
      </c>
      <c r="I66" s="175"/>
      <c r="J66" s="172" t="s">
        <v>87</v>
      </c>
      <c r="K66" s="173"/>
      <c r="L66" s="174" t="s">
        <v>88</v>
      </c>
      <c r="M66" s="175"/>
      <c r="N66" s="172" t="s">
        <v>4</v>
      </c>
      <c r="O66" s="173"/>
      <c r="P66" s="174" t="s">
        <v>89</v>
      </c>
      <c r="Q66" s="175"/>
      <c r="R66" s="170" t="s">
        <v>90</v>
      </c>
      <c r="S66" s="171"/>
      <c r="T66" s="170" t="s">
        <v>91</v>
      </c>
      <c r="U66" s="171"/>
      <c r="V66" s="172" t="s">
        <v>92</v>
      </c>
      <c r="W66" s="173"/>
      <c r="X66" s="174" t="s">
        <v>9</v>
      </c>
      <c r="Y66" s="175"/>
    </row>
    <row r="67" spans="1:26" x14ac:dyDescent="0.2">
      <c r="A67" s="88" t="s">
        <v>6</v>
      </c>
      <c r="B67" s="89" t="s">
        <v>98</v>
      </c>
      <c r="C67" s="90" t="s">
        <v>8</v>
      </c>
      <c r="D67" s="90" t="s">
        <v>7</v>
      </c>
      <c r="E67" s="90" t="s">
        <v>12</v>
      </c>
      <c r="F67" s="91" t="s">
        <v>1</v>
      </c>
      <c r="G67" s="92" t="s">
        <v>2</v>
      </c>
      <c r="H67" s="91" t="s">
        <v>1</v>
      </c>
      <c r="I67" s="93" t="s">
        <v>2</v>
      </c>
      <c r="J67" s="94" t="s">
        <v>1</v>
      </c>
      <c r="K67" s="92" t="s">
        <v>2</v>
      </c>
      <c r="L67" s="91" t="s">
        <v>1</v>
      </c>
      <c r="M67" s="93" t="s">
        <v>2</v>
      </c>
      <c r="N67" s="94" t="s">
        <v>1</v>
      </c>
      <c r="O67" s="92" t="s">
        <v>2</v>
      </c>
      <c r="P67" s="91" t="s">
        <v>1</v>
      </c>
      <c r="Q67" s="93" t="s">
        <v>2</v>
      </c>
      <c r="R67" s="91" t="s">
        <v>1</v>
      </c>
      <c r="S67" s="93" t="s">
        <v>2</v>
      </c>
      <c r="T67" s="91" t="s">
        <v>1</v>
      </c>
      <c r="U67" s="93" t="s">
        <v>2</v>
      </c>
      <c r="V67" s="94" t="s">
        <v>1</v>
      </c>
      <c r="W67" s="92" t="s">
        <v>2</v>
      </c>
      <c r="X67" s="91" t="s">
        <v>1</v>
      </c>
      <c r="Y67" s="93" t="s">
        <v>2</v>
      </c>
      <c r="Z67" s="10" t="s">
        <v>0</v>
      </c>
    </row>
    <row r="68" spans="1:26" x14ac:dyDescent="0.2">
      <c r="A68" s="49" t="s">
        <v>16</v>
      </c>
      <c r="B68" s="112" t="s">
        <v>534</v>
      </c>
      <c r="C68" s="13" t="s">
        <v>151</v>
      </c>
      <c r="D68" s="13" t="s">
        <v>156</v>
      </c>
      <c r="E68" s="50" t="s">
        <v>157</v>
      </c>
      <c r="F68" s="21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5">
        <v>1</v>
      </c>
      <c r="X68" s="19">
        <f>F68+H68+J68+L68+N68+P68+R68+T68+V68</f>
        <v>0</v>
      </c>
      <c r="Y68" s="50">
        <f>G68+I68+K68+M68+O68+Q68+S68+U68+W68</f>
        <v>1</v>
      </c>
      <c r="Z68">
        <f t="shared" ref="Z68:Z86" si="11">SUM(X68:Y68)</f>
        <v>1</v>
      </c>
    </row>
    <row r="69" spans="1:26" x14ac:dyDescent="0.2">
      <c r="A69" s="51" t="s">
        <v>16</v>
      </c>
      <c r="B69" s="113" t="s">
        <v>535</v>
      </c>
      <c r="C69" s="47" t="s">
        <v>151</v>
      </c>
      <c r="D69" s="47" t="s">
        <v>158</v>
      </c>
      <c r="E69" s="52" t="s">
        <v>159</v>
      </c>
      <c r="F69" s="56"/>
      <c r="G69" s="47"/>
      <c r="H69" s="47"/>
      <c r="I69" s="47"/>
      <c r="J69" s="47"/>
      <c r="K69" s="47"/>
      <c r="L69" s="47"/>
      <c r="M69" s="47"/>
      <c r="N69" s="47"/>
      <c r="O69" s="47">
        <v>1</v>
      </c>
      <c r="P69" s="47"/>
      <c r="Q69" s="47"/>
      <c r="R69" s="47"/>
      <c r="S69" s="47"/>
      <c r="T69" s="47"/>
      <c r="U69" s="47"/>
      <c r="V69" s="47">
        <v>1</v>
      </c>
      <c r="W69" s="48"/>
      <c r="X69" s="61">
        <f t="shared" ref="X69:Y86" si="12">F69+H69+J69+L69+N69+P69+R69+T69+V69</f>
        <v>1</v>
      </c>
      <c r="Y69" s="52">
        <f t="shared" si="12"/>
        <v>1</v>
      </c>
      <c r="Z69">
        <f t="shared" si="11"/>
        <v>2</v>
      </c>
    </row>
    <row r="70" spans="1:26" x14ac:dyDescent="0.2">
      <c r="A70" s="51" t="s">
        <v>16</v>
      </c>
      <c r="B70" s="113" t="s">
        <v>537</v>
      </c>
      <c r="C70" s="47" t="s">
        <v>151</v>
      </c>
      <c r="D70" s="47" t="s">
        <v>163</v>
      </c>
      <c r="E70" s="52" t="s">
        <v>164</v>
      </c>
      <c r="F70" s="56"/>
      <c r="G70" s="47"/>
      <c r="H70" s="47"/>
      <c r="I70" s="47"/>
      <c r="J70" s="47"/>
      <c r="K70" s="47"/>
      <c r="L70" s="47"/>
      <c r="M70" s="47">
        <v>1</v>
      </c>
      <c r="N70" s="47"/>
      <c r="O70" s="47"/>
      <c r="P70" s="47"/>
      <c r="Q70" s="47"/>
      <c r="R70" s="47"/>
      <c r="S70" s="47"/>
      <c r="T70" s="47"/>
      <c r="U70" s="47"/>
      <c r="V70" s="47"/>
      <c r="W70" s="48"/>
      <c r="X70" s="61">
        <f t="shared" si="12"/>
        <v>0</v>
      </c>
      <c r="Y70" s="52">
        <f t="shared" si="12"/>
        <v>1</v>
      </c>
      <c r="Z70">
        <f t="shared" si="11"/>
        <v>1</v>
      </c>
    </row>
    <row r="71" spans="1:26" x14ac:dyDescent="0.2">
      <c r="A71" s="51" t="s">
        <v>16</v>
      </c>
      <c r="B71" s="58" t="s">
        <v>595</v>
      </c>
      <c r="C71" s="47" t="s">
        <v>151</v>
      </c>
      <c r="D71" s="47" t="s">
        <v>165</v>
      </c>
      <c r="E71" s="52" t="s">
        <v>166</v>
      </c>
      <c r="F71" s="56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>
        <v>1</v>
      </c>
      <c r="T71" s="47"/>
      <c r="U71" s="47"/>
      <c r="V71" s="47"/>
      <c r="W71" s="48"/>
      <c r="X71" s="61">
        <f t="shared" si="12"/>
        <v>0</v>
      </c>
      <c r="Y71" s="52">
        <f t="shared" si="12"/>
        <v>1</v>
      </c>
      <c r="Z71">
        <f t="shared" si="11"/>
        <v>1</v>
      </c>
    </row>
    <row r="72" spans="1:26" x14ac:dyDescent="0.2">
      <c r="A72" s="51" t="s">
        <v>16</v>
      </c>
      <c r="B72" s="58" t="s">
        <v>602</v>
      </c>
      <c r="C72" s="47" t="s">
        <v>178</v>
      </c>
      <c r="D72" s="47" t="s">
        <v>187</v>
      </c>
      <c r="E72" s="52" t="s">
        <v>188</v>
      </c>
      <c r="F72" s="56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>
        <v>1</v>
      </c>
      <c r="W72" s="48"/>
      <c r="X72" s="61">
        <f>F72+H72+J72+L72+N72+P72+R72+T72+V72</f>
        <v>1</v>
      </c>
      <c r="Y72" s="52">
        <f t="shared" si="12"/>
        <v>0</v>
      </c>
      <c r="Z72">
        <f t="shared" si="11"/>
        <v>1</v>
      </c>
    </row>
    <row r="73" spans="1:26" x14ac:dyDescent="0.2">
      <c r="A73" s="51" t="s">
        <v>16</v>
      </c>
      <c r="B73" s="58" t="s">
        <v>606</v>
      </c>
      <c r="C73" s="47" t="s">
        <v>151</v>
      </c>
      <c r="D73" s="47" t="s">
        <v>195</v>
      </c>
      <c r="E73" s="52" t="s">
        <v>196</v>
      </c>
      <c r="F73" s="56"/>
      <c r="G73" s="47"/>
      <c r="H73" s="47"/>
      <c r="I73" s="47"/>
      <c r="J73" s="47">
        <v>2</v>
      </c>
      <c r="K73" s="47">
        <v>1</v>
      </c>
      <c r="L73" s="47"/>
      <c r="M73" s="47"/>
      <c r="N73" s="47"/>
      <c r="O73" s="47"/>
      <c r="P73" s="47"/>
      <c r="Q73" s="47"/>
      <c r="R73" s="47">
        <v>1</v>
      </c>
      <c r="S73" s="47"/>
      <c r="T73" s="47"/>
      <c r="U73" s="47"/>
      <c r="V73" s="47">
        <v>2</v>
      </c>
      <c r="W73" s="48"/>
      <c r="X73" s="61">
        <f t="shared" si="12"/>
        <v>5</v>
      </c>
      <c r="Y73" s="52">
        <f t="shared" si="12"/>
        <v>1</v>
      </c>
      <c r="Z73">
        <f t="shared" si="11"/>
        <v>6</v>
      </c>
    </row>
    <row r="74" spans="1:26" x14ac:dyDescent="0.2">
      <c r="A74" s="51" t="s">
        <v>16</v>
      </c>
      <c r="B74" s="58" t="s">
        <v>607</v>
      </c>
      <c r="C74" s="47" t="s">
        <v>151</v>
      </c>
      <c r="D74" s="47" t="s">
        <v>197</v>
      </c>
      <c r="E74" s="52" t="s">
        <v>198</v>
      </c>
      <c r="F74" s="56">
        <v>1</v>
      </c>
      <c r="G74" s="47"/>
      <c r="H74" s="47"/>
      <c r="I74" s="47"/>
      <c r="J74" s="47"/>
      <c r="K74" s="47"/>
      <c r="L74" s="47"/>
      <c r="M74" s="47"/>
      <c r="N74" s="47">
        <v>2</v>
      </c>
      <c r="O74" s="47"/>
      <c r="P74" s="47">
        <v>1</v>
      </c>
      <c r="Q74" s="47">
        <v>2</v>
      </c>
      <c r="R74" s="47">
        <v>2</v>
      </c>
      <c r="S74" s="47"/>
      <c r="T74" s="47"/>
      <c r="U74" s="47"/>
      <c r="V74" s="47">
        <v>11</v>
      </c>
      <c r="W74" s="48">
        <v>1</v>
      </c>
      <c r="X74" s="61">
        <f t="shared" si="12"/>
        <v>17</v>
      </c>
      <c r="Y74" s="52">
        <f t="shared" si="12"/>
        <v>3</v>
      </c>
      <c r="Z74">
        <f t="shared" si="11"/>
        <v>20</v>
      </c>
    </row>
    <row r="75" spans="1:26" x14ac:dyDescent="0.2">
      <c r="A75" s="51" t="s">
        <v>16</v>
      </c>
      <c r="B75" s="58" t="s">
        <v>608</v>
      </c>
      <c r="C75" s="47" t="s">
        <v>151</v>
      </c>
      <c r="D75" s="47" t="s">
        <v>199</v>
      </c>
      <c r="E75" s="52" t="s">
        <v>200</v>
      </c>
      <c r="F75" s="56"/>
      <c r="G75" s="47"/>
      <c r="H75" s="47"/>
      <c r="I75" s="47"/>
      <c r="J75" s="47"/>
      <c r="K75" s="47"/>
      <c r="L75" s="47"/>
      <c r="M75" s="47">
        <v>1</v>
      </c>
      <c r="N75" s="47"/>
      <c r="O75" s="47"/>
      <c r="P75" s="47"/>
      <c r="Q75" s="47"/>
      <c r="R75" s="47"/>
      <c r="S75" s="47">
        <v>1</v>
      </c>
      <c r="T75" s="47"/>
      <c r="U75" s="47"/>
      <c r="V75" s="47">
        <v>6</v>
      </c>
      <c r="W75" s="48">
        <v>5</v>
      </c>
      <c r="X75" s="61">
        <f>F75+H75+J75+L75+N75+P75+R75+T75+V75</f>
        <v>6</v>
      </c>
      <c r="Y75" s="52">
        <f t="shared" si="12"/>
        <v>7</v>
      </c>
      <c r="Z75">
        <f t="shared" si="11"/>
        <v>13</v>
      </c>
    </row>
    <row r="76" spans="1:26" x14ac:dyDescent="0.2">
      <c r="A76" s="51" t="s">
        <v>16</v>
      </c>
      <c r="B76" s="58" t="s">
        <v>610</v>
      </c>
      <c r="C76" s="47" t="s">
        <v>151</v>
      </c>
      <c r="D76" s="47" t="s">
        <v>203</v>
      </c>
      <c r="E76" s="52" t="s">
        <v>204</v>
      </c>
      <c r="F76" s="56"/>
      <c r="G76" s="47"/>
      <c r="H76" s="47"/>
      <c r="I76" s="47"/>
      <c r="J76" s="47"/>
      <c r="K76" s="47"/>
      <c r="L76" s="47"/>
      <c r="M76" s="47"/>
      <c r="N76" s="47">
        <v>2</v>
      </c>
      <c r="O76" s="47"/>
      <c r="P76" s="47"/>
      <c r="Q76" s="47">
        <v>1</v>
      </c>
      <c r="R76" s="47">
        <v>1</v>
      </c>
      <c r="S76" s="47"/>
      <c r="T76" s="47"/>
      <c r="U76" s="47"/>
      <c r="V76" s="47">
        <v>5</v>
      </c>
      <c r="W76" s="48">
        <v>4</v>
      </c>
      <c r="X76" s="61">
        <f t="shared" si="12"/>
        <v>8</v>
      </c>
      <c r="Y76" s="52">
        <f t="shared" si="12"/>
        <v>5</v>
      </c>
      <c r="Z76">
        <f t="shared" si="11"/>
        <v>13</v>
      </c>
    </row>
    <row r="77" spans="1:26" x14ac:dyDescent="0.2">
      <c r="A77" s="51" t="s">
        <v>16</v>
      </c>
      <c r="B77" s="58" t="s">
        <v>613</v>
      </c>
      <c r="C77" s="47" t="s">
        <v>209</v>
      </c>
      <c r="D77" s="47" t="s">
        <v>210</v>
      </c>
      <c r="E77" s="52" t="s">
        <v>211</v>
      </c>
      <c r="F77" s="56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>
        <v>1</v>
      </c>
      <c r="W77" s="48"/>
      <c r="X77" s="61">
        <f t="shared" ref="X77:X81" si="13">F77+H77+J77+L77+N77+P77+R77+T77+V77</f>
        <v>1</v>
      </c>
      <c r="Y77" s="52">
        <f t="shared" ref="Y77:Y81" si="14">G77+I77+K77+M77+O77+Q77+S77+U77+W77</f>
        <v>0</v>
      </c>
      <c r="Z77">
        <f t="shared" ref="Z77:Z81" si="15">SUM(X77:Y77)</f>
        <v>1</v>
      </c>
    </row>
    <row r="78" spans="1:26" x14ac:dyDescent="0.2">
      <c r="A78" s="51" t="s">
        <v>16</v>
      </c>
      <c r="B78" s="58" t="s">
        <v>615</v>
      </c>
      <c r="C78" s="47" t="s">
        <v>151</v>
      </c>
      <c r="D78" s="47" t="s">
        <v>214</v>
      </c>
      <c r="E78" s="52" t="s">
        <v>215</v>
      </c>
      <c r="F78" s="56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>
        <v>1</v>
      </c>
      <c r="W78" s="48">
        <v>1</v>
      </c>
      <c r="X78" s="61">
        <f t="shared" si="13"/>
        <v>1</v>
      </c>
      <c r="Y78" s="52">
        <f t="shared" si="14"/>
        <v>1</v>
      </c>
      <c r="Z78">
        <f t="shared" si="15"/>
        <v>2</v>
      </c>
    </row>
    <row r="79" spans="1:26" x14ac:dyDescent="0.2">
      <c r="A79" s="51" t="s">
        <v>16</v>
      </c>
      <c r="B79" s="58" t="s">
        <v>619</v>
      </c>
      <c r="C79" s="47" t="s">
        <v>138</v>
      </c>
      <c r="D79" s="47" t="s">
        <v>224</v>
      </c>
      <c r="E79" s="52" t="s">
        <v>225</v>
      </c>
      <c r="F79" s="56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>
        <v>1</v>
      </c>
      <c r="T79" s="47"/>
      <c r="U79" s="47"/>
      <c r="V79" s="47"/>
      <c r="W79" s="48"/>
      <c r="X79" s="61">
        <f t="shared" si="13"/>
        <v>0</v>
      </c>
      <c r="Y79" s="52">
        <f t="shared" si="14"/>
        <v>1</v>
      </c>
      <c r="Z79">
        <f t="shared" si="15"/>
        <v>1</v>
      </c>
    </row>
    <row r="80" spans="1:26" x14ac:dyDescent="0.2">
      <c r="A80" s="51" t="s">
        <v>16</v>
      </c>
      <c r="B80" s="58" t="s">
        <v>630</v>
      </c>
      <c r="C80" s="47" t="s">
        <v>230</v>
      </c>
      <c r="D80" s="47" t="s">
        <v>251</v>
      </c>
      <c r="E80" s="52" t="s">
        <v>252</v>
      </c>
      <c r="F80" s="56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8">
        <v>1</v>
      </c>
      <c r="X80" s="61">
        <f t="shared" si="13"/>
        <v>0</v>
      </c>
      <c r="Y80" s="52">
        <f t="shared" si="14"/>
        <v>1</v>
      </c>
      <c r="Z80">
        <f t="shared" si="15"/>
        <v>1</v>
      </c>
    </row>
    <row r="81" spans="1:26" x14ac:dyDescent="0.2">
      <c r="A81" s="51" t="s">
        <v>16</v>
      </c>
      <c r="B81" s="58" t="s">
        <v>632</v>
      </c>
      <c r="C81" s="47" t="s">
        <v>151</v>
      </c>
      <c r="D81" s="47" t="s">
        <v>257</v>
      </c>
      <c r="E81" s="52" t="s">
        <v>258</v>
      </c>
      <c r="F81" s="56"/>
      <c r="G81" s="47"/>
      <c r="H81" s="47"/>
      <c r="I81" s="47"/>
      <c r="J81" s="47"/>
      <c r="K81" s="47"/>
      <c r="L81" s="47"/>
      <c r="M81" s="47"/>
      <c r="N81" s="47"/>
      <c r="O81" s="47">
        <v>1</v>
      </c>
      <c r="P81" s="47"/>
      <c r="Q81" s="47"/>
      <c r="R81" s="47"/>
      <c r="S81" s="47"/>
      <c r="T81" s="47"/>
      <c r="U81" s="47"/>
      <c r="V81" s="47"/>
      <c r="W81" s="48"/>
      <c r="X81" s="61">
        <f t="shared" si="13"/>
        <v>0</v>
      </c>
      <c r="Y81" s="52">
        <f t="shared" si="14"/>
        <v>1</v>
      </c>
      <c r="Z81">
        <f t="shared" si="15"/>
        <v>1</v>
      </c>
    </row>
    <row r="82" spans="1:26" x14ac:dyDescent="0.2">
      <c r="A82" s="51" t="s">
        <v>16</v>
      </c>
      <c r="B82" s="58" t="s">
        <v>637</v>
      </c>
      <c r="C82" s="47" t="s">
        <v>151</v>
      </c>
      <c r="D82" s="47" t="s">
        <v>263</v>
      </c>
      <c r="E82" s="52" t="s">
        <v>264</v>
      </c>
      <c r="F82" s="56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>
        <v>1</v>
      </c>
      <c r="R82" s="47"/>
      <c r="S82" s="47"/>
      <c r="T82" s="47"/>
      <c r="U82" s="47"/>
      <c r="V82" s="47"/>
      <c r="W82" s="48"/>
      <c r="X82" s="61">
        <f t="shared" si="12"/>
        <v>0</v>
      </c>
      <c r="Y82" s="52">
        <f t="shared" si="12"/>
        <v>1</v>
      </c>
      <c r="Z82">
        <f t="shared" si="11"/>
        <v>1</v>
      </c>
    </row>
    <row r="83" spans="1:26" x14ac:dyDescent="0.2">
      <c r="A83" s="51" t="s">
        <v>16</v>
      </c>
      <c r="B83" s="16" t="s">
        <v>638</v>
      </c>
      <c r="C83" s="47" t="s">
        <v>151</v>
      </c>
      <c r="D83" s="47" t="s">
        <v>265</v>
      </c>
      <c r="E83" s="52" t="s">
        <v>266</v>
      </c>
      <c r="F83" s="56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8">
        <v>1</v>
      </c>
      <c r="X83" s="61">
        <f t="shared" si="12"/>
        <v>0</v>
      </c>
      <c r="Y83" s="52">
        <f t="shared" si="12"/>
        <v>1</v>
      </c>
      <c r="Z83">
        <f t="shared" si="11"/>
        <v>1</v>
      </c>
    </row>
    <row r="84" spans="1:26" x14ac:dyDescent="0.2">
      <c r="A84" s="51" t="s">
        <v>16</v>
      </c>
      <c r="B84" s="16" t="s">
        <v>640</v>
      </c>
      <c r="C84" s="47" t="s">
        <v>151</v>
      </c>
      <c r="D84" s="47" t="s">
        <v>269</v>
      </c>
      <c r="E84" s="52" t="s">
        <v>270</v>
      </c>
      <c r="F84" s="56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>
        <v>1</v>
      </c>
      <c r="W84" s="48">
        <v>1</v>
      </c>
      <c r="X84" s="61">
        <f t="shared" si="12"/>
        <v>1</v>
      </c>
      <c r="Y84" s="52">
        <f t="shared" si="12"/>
        <v>1</v>
      </c>
      <c r="Z84">
        <f t="shared" si="11"/>
        <v>2</v>
      </c>
    </row>
    <row r="85" spans="1:26" x14ac:dyDescent="0.2">
      <c r="A85" s="51" t="s">
        <v>16</v>
      </c>
      <c r="B85" s="16" t="s">
        <v>641</v>
      </c>
      <c r="C85" s="47" t="s">
        <v>151</v>
      </c>
      <c r="D85" s="47" t="s">
        <v>271</v>
      </c>
      <c r="E85" s="52" t="s">
        <v>272</v>
      </c>
      <c r="F85" s="56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8">
        <v>2</v>
      </c>
      <c r="X85" s="61">
        <f t="shared" si="12"/>
        <v>0</v>
      </c>
      <c r="Y85" s="52">
        <f t="shared" si="12"/>
        <v>2</v>
      </c>
      <c r="Z85">
        <f t="shared" si="11"/>
        <v>2</v>
      </c>
    </row>
    <row r="86" spans="1:26" x14ac:dyDescent="0.2">
      <c r="A86" s="51" t="s">
        <v>16</v>
      </c>
      <c r="B86" s="16" t="s">
        <v>659</v>
      </c>
      <c r="C86" s="47" t="s">
        <v>151</v>
      </c>
      <c r="D86" s="47" t="s">
        <v>316</v>
      </c>
      <c r="E86" s="52" t="s">
        <v>317</v>
      </c>
      <c r="F86" s="56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8">
        <v>1</v>
      </c>
      <c r="X86" s="61">
        <f t="shared" si="12"/>
        <v>0</v>
      </c>
      <c r="Y86" s="52">
        <f t="shared" si="12"/>
        <v>1</v>
      </c>
      <c r="Z86">
        <f t="shared" si="11"/>
        <v>1</v>
      </c>
    </row>
    <row r="87" spans="1:26" x14ac:dyDescent="0.2">
      <c r="A87" s="53" t="s">
        <v>16</v>
      </c>
      <c r="B87" s="17"/>
      <c r="C87" s="54" t="s">
        <v>138</v>
      </c>
      <c r="D87" s="54" t="s">
        <v>320</v>
      </c>
      <c r="E87" s="55" t="s">
        <v>321</v>
      </c>
      <c r="F87" s="57"/>
      <c r="G87" s="54"/>
      <c r="H87" s="54"/>
      <c r="I87" s="54"/>
      <c r="J87" s="54"/>
      <c r="K87" s="54"/>
      <c r="L87" s="54"/>
      <c r="M87" s="54"/>
      <c r="N87" s="54"/>
      <c r="O87" s="54">
        <v>1</v>
      </c>
      <c r="P87" s="54"/>
      <c r="Q87" s="54"/>
      <c r="R87" s="54"/>
      <c r="S87" s="54"/>
      <c r="T87" s="54"/>
      <c r="U87" s="54"/>
      <c r="V87" s="54"/>
      <c r="W87" s="60"/>
      <c r="X87" s="62">
        <f>F87+H87+J87+L87+N87+P87+R87+T87+V87</f>
        <v>0</v>
      </c>
      <c r="Y87" s="55">
        <f>G87+I87+K87+M87+O87+Q87+S87+U87+W87</f>
        <v>1</v>
      </c>
      <c r="Z87">
        <f>SUM(X87:Y87)</f>
        <v>1</v>
      </c>
    </row>
    <row r="88" spans="1:26" x14ac:dyDescent="0.2">
      <c r="A88" s="46"/>
      <c r="B88" s="3"/>
      <c r="E88" s="3" t="s">
        <v>50</v>
      </c>
      <c r="F88">
        <f t="shared" ref="F88:Z88" si="16">SUM(F68:F87)</f>
        <v>1</v>
      </c>
      <c r="G88">
        <f t="shared" si="16"/>
        <v>0</v>
      </c>
      <c r="H88">
        <f t="shared" si="16"/>
        <v>0</v>
      </c>
      <c r="I88">
        <f t="shared" si="16"/>
        <v>0</v>
      </c>
      <c r="J88">
        <f t="shared" si="16"/>
        <v>2</v>
      </c>
      <c r="K88">
        <f t="shared" si="16"/>
        <v>1</v>
      </c>
      <c r="L88">
        <f t="shared" si="16"/>
        <v>0</v>
      </c>
      <c r="M88">
        <f t="shared" si="16"/>
        <v>2</v>
      </c>
      <c r="N88">
        <f t="shared" si="16"/>
        <v>4</v>
      </c>
      <c r="O88">
        <f t="shared" si="16"/>
        <v>3</v>
      </c>
      <c r="P88">
        <f t="shared" si="16"/>
        <v>1</v>
      </c>
      <c r="Q88">
        <f t="shared" si="16"/>
        <v>4</v>
      </c>
      <c r="R88">
        <f t="shared" si="16"/>
        <v>4</v>
      </c>
      <c r="S88">
        <f t="shared" si="16"/>
        <v>3</v>
      </c>
      <c r="T88">
        <f t="shared" si="16"/>
        <v>0</v>
      </c>
      <c r="U88">
        <f t="shared" si="16"/>
        <v>0</v>
      </c>
      <c r="V88">
        <f t="shared" si="16"/>
        <v>29</v>
      </c>
      <c r="W88">
        <f t="shared" si="16"/>
        <v>18</v>
      </c>
      <c r="X88">
        <f>SUM(X68:X87)</f>
        <v>41</v>
      </c>
      <c r="Y88">
        <f t="shared" si="16"/>
        <v>31</v>
      </c>
      <c r="Z88">
        <f t="shared" si="16"/>
        <v>72</v>
      </c>
    </row>
    <row r="89" spans="1:26" x14ac:dyDescent="0.2">
      <c r="A89" s="3"/>
      <c r="B89" s="3"/>
      <c r="F89"/>
    </row>
    <row r="90" spans="1:26" x14ac:dyDescent="0.2">
      <c r="A90" s="63" t="s">
        <v>19</v>
      </c>
      <c r="B90" s="64">
        <v>512001</v>
      </c>
      <c r="C90" s="18" t="s">
        <v>10</v>
      </c>
      <c r="D90" s="18" t="s">
        <v>11</v>
      </c>
      <c r="E90" s="65" t="s">
        <v>94</v>
      </c>
      <c r="F90" s="22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20"/>
      <c r="X90" s="66">
        <f>F90+H90+J90+L90+N90+P90+R90+T90+V90</f>
        <v>0</v>
      </c>
      <c r="Y90" s="65">
        <f>G90+I90+K90+M90+O90+Q90+S90+U90+W90</f>
        <v>0</v>
      </c>
      <c r="Z90">
        <f>SUM(X90:Y90)</f>
        <v>0</v>
      </c>
    </row>
    <row r="91" spans="1:26" x14ac:dyDescent="0.2">
      <c r="B91"/>
      <c r="E91" s="67" t="s">
        <v>113</v>
      </c>
      <c r="F91">
        <f>SUM(F90)</f>
        <v>0</v>
      </c>
      <c r="G91">
        <f t="shared" ref="G91:Z91" si="17">SUM(G90)</f>
        <v>0</v>
      </c>
      <c r="H91">
        <f t="shared" si="17"/>
        <v>0</v>
      </c>
      <c r="I91">
        <f t="shared" si="17"/>
        <v>0</v>
      </c>
      <c r="J91">
        <f t="shared" si="17"/>
        <v>0</v>
      </c>
      <c r="K91">
        <f t="shared" si="17"/>
        <v>0</v>
      </c>
      <c r="L91">
        <f t="shared" si="17"/>
        <v>0</v>
      </c>
      <c r="M91">
        <f t="shared" si="17"/>
        <v>0</v>
      </c>
      <c r="N91">
        <f t="shared" si="17"/>
        <v>0</v>
      </c>
      <c r="O91">
        <f t="shared" si="17"/>
        <v>0</v>
      </c>
      <c r="P91">
        <f t="shared" si="17"/>
        <v>0</v>
      </c>
      <c r="Q91">
        <f t="shared" si="17"/>
        <v>0</v>
      </c>
      <c r="R91">
        <f t="shared" si="17"/>
        <v>0</v>
      </c>
      <c r="S91">
        <f t="shared" si="17"/>
        <v>0</v>
      </c>
      <c r="T91">
        <f t="shared" si="17"/>
        <v>0</v>
      </c>
      <c r="U91">
        <f t="shared" si="17"/>
        <v>0</v>
      </c>
      <c r="V91">
        <f t="shared" si="17"/>
        <v>0</v>
      </c>
      <c r="W91">
        <f t="shared" si="17"/>
        <v>0</v>
      </c>
      <c r="X91">
        <f t="shared" si="17"/>
        <v>0</v>
      </c>
      <c r="Y91">
        <f t="shared" si="17"/>
        <v>0</v>
      </c>
      <c r="Z91">
        <f t="shared" si="17"/>
        <v>0</v>
      </c>
    </row>
    <row r="92" spans="1:26" x14ac:dyDescent="0.2">
      <c r="A92" s="3"/>
      <c r="B92" s="3"/>
      <c r="F92"/>
    </row>
    <row r="93" spans="1:26" x14ac:dyDescent="0.2">
      <c r="B93" t="s">
        <v>53</v>
      </c>
      <c r="E93" s="3" t="s">
        <v>9</v>
      </c>
      <c r="F93" s="1">
        <f>F88+F90</f>
        <v>1</v>
      </c>
      <c r="G93" s="1">
        <f t="shared" ref="G93:Z93" si="18">G88+G90</f>
        <v>0</v>
      </c>
      <c r="H93" s="1">
        <f t="shared" si="18"/>
        <v>0</v>
      </c>
      <c r="I93" s="1">
        <f t="shared" si="18"/>
        <v>0</v>
      </c>
      <c r="J93" s="1">
        <f t="shared" si="18"/>
        <v>2</v>
      </c>
      <c r="K93" s="1">
        <f t="shared" si="18"/>
        <v>1</v>
      </c>
      <c r="L93" s="1">
        <f t="shared" si="18"/>
        <v>0</v>
      </c>
      <c r="M93" s="1">
        <f t="shared" si="18"/>
        <v>2</v>
      </c>
      <c r="N93" s="1">
        <f t="shared" si="18"/>
        <v>4</v>
      </c>
      <c r="O93" s="1">
        <f t="shared" si="18"/>
        <v>3</v>
      </c>
      <c r="P93" s="1">
        <f t="shared" si="18"/>
        <v>1</v>
      </c>
      <c r="Q93" s="1">
        <f t="shared" si="18"/>
        <v>4</v>
      </c>
      <c r="R93" s="1">
        <f t="shared" si="18"/>
        <v>4</v>
      </c>
      <c r="S93" s="1">
        <f t="shared" si="18"/>
        <v>3</v>
      </c>
      <c r="T93" s="1">
        <f t="shared" si="18"/>
        <v>0</v>
      </c>
      <c r="U93" s="1">
        <f t="shared" si="18"/>
        <v>0</v>
      </c>
      <c r="V93" s="1">
        <f t="shared" si="18"/>
        <v>29</v>
      </c>
      <c r="W93" s="1">
        <f t="shared" si="18"/>
        <v>18</v>
      </c>
      <c r="X93" s="1">
        <f t="shared" si="18"/>
        <v>41</v>
      </c>
      <c r="Y93" s="1">
        <f t="shared" si="18"/>
        <v>31</v>
      </c>
      <c r="Z93" s="1">
        <f t="shared" si="18"/>
        <v>72</v>
      </c>
    </row>
    <row r="94" spans="1:26" x14ac:dyDescent="0.2">
      <c r="G94" s="75"/>
    </row>
    <row r="96" spans="1:26" x14ac:dyDescent="0.2">
      <c r="B96"/>
      <c r="F96"/>
    </row>
    <row r="97" spans="1:26" x14ac:dyDescent="0.2">
      <c r="A97" s="2" t="s">
        <v>3</v>
      </c>
      <c r="F97"/>
    </row>
    <row r="98" spans="1:26" x14ac:dyDescent="0.2">
      <c r="A98" s="2" t="s">
        <v>103</v>
      </c>
      <c r="F98"/>
      <c r="G98" s="68"/>
    </row>
    <row r="99" spans="1:26" x14ac:dyDescent="0.2">
      <c r="A99" s="2" t="s">
        <v>565</v>
      </c>
      <c r="F99"/>
    </row>
    <row r="100" spans="1:26" x14ac:dyDescent="0.2">
      <c r="F100"/>
    </row>
    <row r="101" spans="1:26" x14ac:dyDescent="0.2">
      <c r="A101" s="104" t="s">
        <v>125</v>
      </c>
      <c r="F101" s="174" t="s">
        <v>85</v>
      </c>
      <c r="G101" s="173"/>
      <c r="H101" s="174" t="s">
        <v>86</v>
      </c>
      <c r="I101" s="175"/>
      <c r="J101" s="172" t="s">
        <v>87</v>
      </c>
      <c r="K101" s="173"/>
      <c r="L101" s="174" t="s">
        <v>88</v>
      </c>
      <c r="M101" s="175"/>
      <c r="N101" s="172" t="s">
        <v>4</v>
      </c>
      <c r="O101" s="173"/>
      <c r="P101" s="174" t="s">
        <v>89</v>
      </c>
      <c r="Q101" s="175"/>
      <c r="R101" s="170" t="s">
        <v>90</v>
      </c>
      <c r="S101" s="171"/>
      <c r="T101" s="170" t="s">
        <v>91</v>
      </c>
      <c r="U101" s="171"/>
      <c r="V101" s="172" t="s">
        <v>92</v>
      </c>
      <c r="W101" s="173"/>
      <c r="X101" s="174" t="s">
        <v>9</v>
      </c>
      <c r="Y101" s="175"/>
    </row>
    <row r="102" spans="1:26" x14ac:dyDescent="0.2">
      <c r="A102" s="8" t="s">
        <v>6</v>
      </c>
      <c r="B102" s="12" t="s">
        <v>98</v>
      </c>
      <c r="C102" s="9" t="s">
        <v>8</v>
      </c>
      <c r="D102" s="9" t="s">
        <v>7</v>
      </c>
      <c r="E102" s="9" t="s">
        <v>12</v>
      </c>
      <c r="F102" s="4" t="s">
        <v>1</v>
      </c>
      <c r="G102" s="6" t="s">
        <v>2</v>
      </c>
      <c r="H102" s="4" t="s">
        <v>1</v>
      </c>
      <c r="I102" s="5" t="s">
        <v>2</v>
      </c>
      <c r="J102" s="7" t="s">
        <v>1</v>
      </c>
      <c r="K102" s="6" t="s">
        <v>2</v>
      </c>
      <c r="L102" s="4" t="s">
        <v>1</v>
      </c>
      <c r="M102" s="5" t="s">
        <v>2</v>
      </c>
      <c r="N102" s="7" t="s">
        <v>1</v>
      </c>
      <c r="O102" s="6" t="s">
        <v>2</v>
      </c>
      <c r="P102" s="4" t="s">
        <v>1</v>
      </c>
      <c r="Q102" s="5" t="s">
        <v>2</v>
      </c>
      <c r="R102" s="4" t="s">
        <v>1</v>
      </c>
      <c r="S102" s="5" t="s">
        <v>2</v>
      </c>
      <c r="T102" s="4" t="s">
        <v>1</v>
      </c>
      <c r="U102" s="5" t="s">
        <v>2</v>
      </c>
      <c r="V102" s="7" t="s">
        <v>1</v>
      </c>
      <c r="W102" s="6" t="s">
        <v>2</v>
      </c>
      <c r="X102" s="4" t="s">
        <v>1</v>
      </c>
      <c r="Y102" s="5" t="s">
        <v>2</v>
      </c>
      <c r="Z102" s="10" t="s">
        <v>0</v>
      </c>
    </row>
    <row r="103" spans="1:26" x14ac:dyDescent="0.2">
      <c r="A103" s="49" t="s">
        <v>16</v>
      </c>
      <c r="B103" s="112" t="s">
        <v>527</v>
      </c>
      <c r="C103" s="13" t="s">
        <v>138</v>
      </c>
      <c r="D103" s="13" t="s">
        <v>141</v>
      </c>
      <c r="E103" s="50" t="s">
        <v>142</v>
      </c>
      <c r="F103" s="21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5">
        <v>1</v>
      </c>
      <c r="X103" s="19">
        <f t="shared" ref="X103:X157" si="19">F103+H103+J103+L103+N103+P103+R103+T103+V103</f>
        <v>0</v>
      </c>
      <c r="Y103" s="50">
        <f>G103+I103+K103+M103+O103+Q103+S103+U103+W103</f>
        <v>1</v>
      </c>
      <c r="Z103">
        <f t="shared" ref="Z103:Z156" si="20">SUM(X103:Y103)</f>
        <v>1</v>
      </c>
    </row>
    <row r="104" spans="1:26" x14ac:dyDescent="0.2">
      <c r="A104" s="51" t="s">
        <v>16</v>
      </c>
      <c r="B104" s="113" t="s">
        <v>528</v>
      </c>
      <c r="C104" s="47" t="s">
        <v>138</v>
      </c>
      <c r="D104" s="47" t="s">
        <v>143</v>
      </c>
      <c r="E104" s="52" t="s">
        <v>144</v>
      </c>
      <c r="F104" s="56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>
        <v>1</v>
      </c>
      <c r="T104" s="47"/>
      <c r="U104" s="47"/>
      <c r="V104" s="47"/>
      <c r="W104" s="48">
        <v>2</v>
      </c>
      <c r="X104" s="61">
        <f t="shared" si="19"/>
        <v>0</v>
      </c>
      <c r="Y104" s="52">
        <f t="shared" ref="Y104:Y156" si="21">G104+I104+K104+M104+O104+Q104+S104+U104+W104</f>
        <v>3</v>
      </c>
      <c r="Z104">
        <f t="shared" si="20"/>
        <v>3</v>
      </c>
    </row>
    <row r="105" spans="1:26" x14ac:dyDescent="0.2">
      <c r="A105" s="51" t="s">
        <v>16</v>
      </c>
      <c r="B105" s="113" t="s">
        <v>529</v>
      </c>
      <c r="C105" s="47" t="s">
        <v>138</v>
      </c>
      <c r="D105" s="47" t="s">
        <v>145</v>
      </c>
      <c r="E105" s="52" t="s">
        <v>146</v>
      </c>
      <c r="F105" s="56"/>
      <c r="G105" s="47"/>
      <c r="H105" s="47"/>
      <c r="I105" s="47"/>
      <c r="J105" s="47"/>
      <c r="K105" s="47"/>
      <c r="L105" s="47"/>
      <c r="M105" s="47"/>
      <c r="N105" s="47"/>
      <c r="O105" s="47">
        <v>1</v>
      </c>
      <c r="P105" s="47"/>
      <c r="Q105" s="47"/>
      <c r="R105" s="47"/>
      <c r="S105" s="47"/>
      <c r="T105" s="47"/>
      <c r="U105" s="47"/>
      <c r="V105" s="47">
        <v>1</v>
      </c>
      <c r="W105" s="48"/>
      <c r="X105" s="61">
        <f t="shared" si="19"/>
        <v>1</v>
      </c>
      <c r="Y105" s="52">
        <f t="shared" si="21"/>
        <v>1</v>
      </c>
      <c r="Z105">
        <f t="shared" si="20"/>
        <v>2</v>
      </c>
    </row>
    <row r="106" spans="1:26" x14ac:dyDescent="0.2">
      <c r="A106" s="51" t="s">
        <v>16</v>
      </c>
      <c r="B106" s="113" t="s">
        <v>531</v>
      </c>
      <c r="C106" s="47" t="s">
        <v>138</v>
      </c>
      <c r="D106" s="47" t="s">
        <v>149</v>
      </c>
      <c r="E106" s="52" t="s">
        <v>150</v>
      </c>
      <c r="F106" s="56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8">
        <v>1</v>
      </c>
      <c r="X106" s="61">
        <f t="shared" si="19"/>
        <v>0</v>
      </c>
      <c r="Y106" s="52">
        <f t="shared" si="21"/>
        <v>1</v>
      </c>
      <c r="Z106">
        <f t="shared" si="20"/>
        <v>1</v>
      </c>
    </row>
    <row r="107" spans="1:26" x14ac:dyDescent="0.2">
      <c r="A107" s="51" t="s">
        <v>16</v>
      </c>
      <c r="B107" s="113" t="s">
        <v>534</v>
      </c>
      <c r="C107" s="47" t="s">
        <v>151</v>
      </c>
      <c r="D107" s="47" t="s">
        <v>156</v>
      </c>
      <c r="E107" s="52" t="s">
        <v>157</v>
      </c>
      <c r="F107" s="56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8">
        <v>1</v>
      </c>
      <c r="X107" s="61">
        <f t="shared" si="19"/>
        <v>0</v>
      </c>
      <c r="Y107" s="52">
        <f t="shared" si="21"/>
        <v>1</v>
      </c>
      <c r="Z107">
        <f t="shared" si="20"/>
        <v>1</v>
      </c>
    </row>
    <row r="108" spans="1:26" x14ac:dyDescent="0.2">
      <c r="A108" s="51" t="s">
        <v>16</v>
      </c>
      <c r="B108" s="113" t="s">
        <v>535</v>
      </c>
      <c r="C108" s="47" t="s">
        <v>151</v>
      </c>
      <c r="D108" s="47" t="s">
        <v>158</v>
      </c>
      <c r="E108" s="52" t="s">
        <v>159</v>
      </c>
      <c r="F108" s="56"/>
      <c r="G108" s="47"/>
      <c r="H108" s="47"/>
      <c r="I108" s="47"/>
      <c r="J108" s="47"/>
      <c r="K108" s="47"/>
      <c r="L108" s="47"/>
      <c r="M108" s="47">
        <v>1</v>
      </c>
      <c r="N108" s="47"/>
      <c r="O108" s="47">
        <v>1</v>
      </c>
      <c r="P108" s="47"/>
      <c r="Q108" s="47"/>
      <c r="R108" s="47"/>
      <c r="S108" s="47"/>
      <c r="T108" s="47"/>
      <c r="U108" s="47"/>
      <c r="V108" s="47">
        <v>1</v>
      </c>
      <c r="W108" s="48">
        <v>2</v>
      </c>
      <c r="X108" s="61">
        <f t="shared" si="19"/>
        <v>1</v>
      </c>
      <c r="Y108" s="52">
        <f t="shared" si="21"/>
        <v>4</v>
      </c>
      <c r="Z108">
        <f t="shared" si="20"/>
        <v>5</v>
      </c>
    </row>
    <row r="109" spans="1:26" x14ac:dyDescent="0.2">
      <c r="A109" s="51" t="s">
        <v>16</v>
      </c>
      <c r="B109" s="113" t="s">
        <v>537</v>
      </c>
      <c r="C109" s="47" t="s">
        <v>151</v>
      </c>
      <c r="D109" s="47" t="s">
        <v>163</v>
      </c>
      <c r="E109" s="52" t="s">
        <v>164</v>
      </c>
      <c r="F109" s="56"/>
      <c r="G109" s="47"/>
      <c r="H109" s="47"/>
      <c r="I109" s="47"/>
      <c r="J109" s="47"/>
      <c r="K109" s="47"/>
      <c r="L109" s="47"/>
      <c r="M109" s="47">
        <v>1</v>
      </c>
      <c r="N109" s="47"/>
      <c r="O109" s="47">
        <v>1</v>
      </c>
      <c r="P109" s="47"/>
      <c r="Q109" s="47"/>
      <c r="R109" s="47"/>
      <c r="S109" s="47"/>
      <c r="T109" s="47"/>
      <c r="U109" s="47"/>
      <c r="V109" s="47"/>
      <c r="W109" s="48">
        <v>1</v>
      </c>
      <c r="X109" s="61">
        <f t="shared" si="19"/>
        <v>0</v>
      </c>
      <c r="Y109" s="52">
        <f t="shared" si="21"/>
        <v>3</v>
      </c>
      <c r="Z109">
        <f t="shared" si="20"/>
        <v>3</v>
      </c>
    </row>
    <row r="110" spans="1:26" x14ac:dyDescent="0.2">
      <c r="A110" s="51" t="s">
        <v>16</v>
      </c>
      <c r="B110" s="113" t="s">
        <v>595</v>
      </c>
      <c r="C110" s="47" t="s">
        <v>151</v>
      </c>
      <c r="D110" s="47" t="s">
        <v>165</v>
      </c>
      <c r="E110" s="52" t="s">
        <v>166</v>
      </c>
      <c r="F110" s="56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>
        <v>1</v>
      </c>
      <c r="T110" s="47"/>
      <c r="U110" s="47"/>
      <c r="V110" s="47"/>
      <c r="W110" s="48"/>
      <c r="X110" s="61">
        <f t="shared" si="19"/>
        <v>0</v>
      </c>
      <c r="Y110" s="52">
        <f t="shared" si="21"/>
        <v>1</v>
      </c>
      <c r="Z110">
        <f t="shared" si="20"/>
        <v>1</v>
      </c>
    </row>
    <row r="111" spans="1:26" x14ac:dyDescent="0.2">
      <c r="A111" s="51" t="s">
        <v>16</v>
      </c>
      <c r="B111" s="113" t="s">
        <v>595</v>
      </c>
      <c r="C111" s="47" t="s">
        <v>151</v>
      </c>
      <c r="D111" s="47" t="s">
        <v>167</v>
      </c>
      <c r="E111" s="52" t="s">
        <v>168</v>
      </c>
      <c r="F111" s="56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>
        <v>1</v>
      </c>
      <c r="W111" s="48"/>
      <c r="X111" s="61">
        <f t="shared" si="19"/>
        <v>1</v>
      </c>
      <c r="Y111" s="52">
        <f t="shared" si="21"/>
        <v>0</v>
      </c>
      <c r="Z111">
        <f t="shared" si="20"/>
        <v>1</v>
      </c>
    </row>
    <row r="112" spans="1:26" x14ac:dyDescent="0.2">
      <c r="A112" s="51" t="s">
        <v>16</v>
      </c>
      <c r="B112" s="113" t="s">
        <v>598</v>
      </c>
      <c r="C112" s="47" t="s">
        <v>178</v>
      </c>
      <c r="D112" s="47" t="s">
        <v>179</v>
      </c>
      <c r="E112" s="52" t="s">
        <v>180</v>
      </c>
      <c r="F112" s="56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>
        <v>1</v>
      </c>
      <c r="R112" s="47"/>
      <c r="S112" s="47"/>
      <c r="T112" s="47"/>
      <c r="U112" s="47"/>
      <c r="V112" s="47">
        <v>2</v>
      </c>
      <c r="W112" s="48"/>
      <c r="X112" s="61">
        <f t="shared" si="19"/>
        <v>2</v>
      </c>
      <c r="Y112" s="52">
        <f t="shared" si="21"/>
        <v>1</v>
      </c>
      <c r="Z112">
        <f t="shared" si="20"/>
        <v>3</v>
      </c>
    </row>
    <row r="113" spans="1:26" x14ac:dyDescent="0.2">
      <c r="A113" s="51" t="s">
        <v>16</v>
      </c>
      <c r="B113" s="113" t="s">
        <v>599</v>
      </c>
      <c r="C113" s="47" t="s">
        <v>178</v>
      </c>
      <c r="D113" s="47" t="s">
        <v>181</v>
      </c>
      <c r="E113" s="52" t="s">
        <v>182</v>
      </c>
      <c r="F113" s="56"/>
      <c r="G113" s="47"/>
      <c r="H113" s="47"/>
      <c r="I113" s="47"/>
      <c r="J113" s="47"/>
      <c r="K113" s="47"/>
      <c r="L113" s="47"/>
      <c r="M113" s="47"/>
      <c r="N113" s="47">
        <v>1</v>
      </c>
      <c r="O113" s="47">
        <v>2</v>
      </c>
      <c r="P113" s="47"/>
      <c r="Q113" s="47">
        <v>2</v>
      </c>
      <c r="R113" s="47">
        <v>1</v>
      </c>
      <c r="S113" s="47"/>
      <c r="T113" s="47"/>
      <c r="U113" s="47"/>
      <c r="V113" s="47">
        <v>3</v>
      </c>
      <c r="W113" s="48">
        <v>1</v>
      </c>
      <c r="X113" s="61">
        <f t="shared" si="19"/>
        <v>5</v>
      </c>
      <c r="Y113" s="52">
        <f t="shared" si="21"/>
        <v>5</v>
      </c>
      <c r="Z113">
        <f t="shared" si="20"/>
        <v>10</v>
      </c>
    </row>
    <row r="114" spans="1:26" x14ac:dyDescent="0.2">
      <c r="A114" s="51" t="s">
        <v>16</v>
      </c>
      <c r="B114" s="16" t="s">
        <v>600</v>
      </c>
      <c r="C114" s="47" t="s">
        <v>178</v>
      </c>
      <c r="D114" s="47" t="s">
        <v>183</v>
      </c>
      <c r="E114" s="52" t="s">
        <v>184</v>
      </c>
      <c r="F114" s="56"/>
      <c r="G114" s="47">
        <v>1</v>
      </c>
      <c r="H114" s="47"/>
      <c r="I114" s="47"/>
      <c r="J114" s="47"/>
      <c r="K114" s="47"/>
      <c r="L114" s="47"/>
      <c r="M114" s="47"/>
      <c r="N114" s="47"/>
      <c r="O114" s="47">
        <v>1</v>
      </c>
      <c r="P114" s="47">
        <v>1</v>
      </c>
      <c r="Q114" s="47"/>
      <c r="R114" s="47"/>
      <c r="S114" s="47"/>
      <c r="T114" s="47"/>
      <c r="U114" s="47"/>
      <c r="V114" s="47">
        <v>6</v>
      </c>
      <c r="W114" s="48">
        <v>2</v>
      </c>
      <c r="X114" s="61">
        <f t="shared" si="19"/>
        <v>7</v>
      </c>
      <c r="Y114" s="52">
        <f t="shared" si="21"/>
        <v>4</v>
      </c>
      <c r="Z114">
        <f t="shared" si="20"/>
        <v>11</v>
      </c>
    </row>
    <row r="115" spans="1:26" x14ac:dyDescent="0.2">
      <c r="A115" s="51" t="s">
        <v>16</v>
      </c>
      <c r="B115" s="16" t="s">
        <v>601</v>
      </c>
      <c r="C115" s="47" t="s">
        <v>178</v>
      </c>
      <c r="D115" s="47" t="s">
        <v>185</v>
      </c>
      <c r="E115" s="52" t="s">
        <v>186</v>
      </c>
      <c r="F115" s="56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>
        <v>1</v>
      </c>
      <c r="W115" s="48"/>
      <c r="X115" s="61">
        <f t="shared" si="19"/>
        <v>1</v>
      </c>
      <c r="Y115" s="52">
        <f t="shared" si="21"/>
        <v>0</v>
      </c>
      <c r="Z115">
        <f t="shared" si="20"/>
        <v>1</v>
      </c>
    </row>
    <row r="116" spans="1:26" x14ac:dyDescent="0.2">
      <c r="A116" s="51" t="s">
        <v>16</v>
      </c>
      <c r="B116" s="16" t="s">
        <v>602</v>
      </c>
      <c r="C116" s="47" t="s">
        <v>178</v>
      </c>
      <c r="D116" s="47" t="s">
        <v>187</v>
      </c>
      <c r="E116" s="52" t="s">
        <v>188</v>
      </c>
      <c r="F116" s="56"/>
      <c r="G116" s="47"/>
      <c r="H116" s="47"/>
      <c r="I116" s="47"/>
      <c r="J116" s="47">
        <v>1</v>
      </c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>
        <v>2</v>
      </c>
      <c r="W116" s="48"/>
      <c r="X116" s="61">
        <f t="shared" si="19"/>
        <v>3</v>
      </c>
      <c r="Y116" s="52">
        <f t="shared" si="21"/>
        <v>0</v>
      </c>
      <c r="Z116">
        <f t="shared" si="20"/>
        <v>3</v>
      </c>
    </row>
    <row r="117" spans="1:26" x14ac:dyDescent="0.2">
      <c r="A117" s="51" t="s">
        <v>16</v>
      </c>
      <c r="B117" s="16" t="s">
        <v>603</v>
      </c>
      <c r="C117" s="47" t="s">
        <v>178</v>
      </c>
      <c r="D117" s="47" t="s">
        <v>189</v>
      </c>
      <c r="E117" s="52" t="s">
        <v>190</v>
      </c>
      <c r="F117" s="56">
        <v>1</v>
      </c>
      <c r="G117" s="47"/>
      <c r="H117" s="47"/>
      <c r="I117" s="47"/>
      <c r="J117" s="47">
        <v>1</v>
      </c>
      <c r="K117" s="47"/>
      <c r="L117" s="47"/>
      <c r="M117" s="47"/>
      <c r="N117" s="47">
        <v>2</v>
      </c>
      <c r="O117" s="47"/>
      <c r="P117" s="47"/>
      <c r="Q117" s="47"/>
      <c r="R117" s="47">
        <v>2</v>
      </c>
      <c r="S117" s="47"/>
      <c r="T117" s="47"/>
      <c r="U117" s="47"/>
      <c r="V117" s="47">
        <v>10</v>
      </c>
      <c r="W117" s="48"/>
      <c r="X117" s="61">
        <f t="shared" si="19"/>
        <v>16</v>
      </c>
      <c r="Y117" s="52">
        <f t="shared" si="21"/>
        <v>0</v>
      </c>
      <c r="Z117">
        <f t="shared" si="20"/>
        <v>16</v>
      </c>
    </row>
    <row r="118" spans="1:26" x14ac:dyDescent="0.2">
      <c r="A118" s="51" t="s">
        <v>16</v>
      </c>
      <c r="B118" s="16" t="s">
        <v>604</v>
      </c>
      <c r="C118" s="47" t="s">
        <v>178</v>
      </c>
      <c r="D118" s="47" t="s">
        <v>191</v>
      </c>
      <c r="E118" s="52" t="s">
        <v>192</v>
      </c>
      <c r="F118" s="56"/>
      <c r="G118" s="47"/>
      <c r="H118" s="47"/>
      <c r="I118" s="47"/>
      <c r="J118" s="47"/>
      <c r="K118" s="47"/>
      <c r="L118" s="47"/>
      <c r="M118" s="47"/>
      <c r="N118" s="47">
        <v>1</v>
      </c>
      <c r="O118" s="47"/>
      <c r="P118" s="47"/>
      <c r="Q118" s="47"/>
      <c r="R118" s="47"/>
      <c r="S118" s="47"/>
      <c r="T118" s="47"/>
      <c r="U118" s="47"/>
      <c r="V118" s="47">
        <v>1</v>
      </c>
      <c r="W118" s="48">
        <v>4</v>
      </c>
      <c r="X118" s="61">
        <f t="shared" si="19"/>
        <v>2</v>
      </c>
      <c r="Y118" s="52">
        <f t="shared" si="21"/>
        <v>4</v>
      </c>
      <c r="Z118">
        <f t="shared" si="20"/>
        <v>6</v>
      </c>
    </row>
    <row r="119" spans="1:26" x14ac:dyDescent="0.2">
      <c r="A119" s="51" t="s">
        <v>16</v>
      </c>
      <c r="B119" s="16" t="s">
        <v>605</v>
      </c>
      <c r="C119" s="47" t="s">
        <v>178</v>
      </c>
      <c r="D119" s="47" t="s">
        <v>193</v>
      </c>
      <c r="E119" s="52" t="s">
        <v>194</v>
      </c>
      <c r="F119" s="56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8">
        <v>2</v>
      </c>
      <c r="X119" s="61">
        <f t="shared" si="19"/>
        <v>0</v>
      </c>
      <c r="Y119" s="52">
        <f t="shared" si="21"/>
        <v>2</v>
      </c>
      <c r="Z119">
        <f t="shared" si="20"/>
        <v>2</v>
      </c>
    </row>
    <row r="120" spans="1:26" x14ac:dyDescent="0.2">
      <c r="A120" s="51" t="s">
        <v>16</v>
      </c>
      <c r="B120" s="16" t="s">
        <v>606</v>
      </c>
      <c r="C120" s="47" t="s">
        <v>151</v>
      </c>
      <c r="D120" s="47" t="s">
        <v>195</v>
      </c>
      <c r="E120" s="52" t="s">
        <v>196</v>
      </c>
      <c r="F120" s="56"/>
      <c r="G120" s="47"/>
      <c r="H120" s="47"/>
      <c r="I120" s="47"/>
      <c r="J120" s="47">
        <v>2</v>
      </c>
      <c r="K120" s="47">
        <v>1</v>
      </c>
      <c r="L120" s="47"/>
      <c r="M120" s="47"/>
      <c r="N120" s="47"/>
      <c r="O120" s="47"/>
      <c r="P120" s="47"/>
      <c r="Q120" s="47"/>
      <c r="R120" s="47">
        <v>1</v>
      </c>
      <c r="S120" s="47">
        <v>1</v>
      </c>
      <c r="T120" s="47"/>
      <c r="U120" s="47"/>
      <c r="V120" s="47">
        <v>4</v>
      </c>
      <c r="W120" s="48">
        <v>1</v>
      </c>
      <c r="X120" s="61">
        <f t="shared" si="19"/>
        <v>7</v>
      </c>
      <c r="Y120" s="52">
        <f t="shared" si="21"/>
        <v>3</v>
      </c>
      <c r="Z120">
        <f t="shared" si="20"/>
        <v>10</v>
      </c>
    </row>
    <row r="121" spans="1:26" x14ac:dyDescent="0.2">
      <c r="A121" s="51" t="s">
        <v>16</v>
      </c>
      <c r="B121" s="16" t="s">
        <v>607</v>
      </c>
      <c r="C121" s="47" t="s">
        <v>151</v>
      </c>
      <c r="D121" s="47" t="s">
        <v>197</v>
      </c>
      <c r="E121" s="52" t="s">
        <v>198</v>
      </c>
      <c r="F121" s="56">
        <v>1</v>
      </c>
      <c r="G121" s="47"/>
      <c r="H121" s="47"/>
      <c r="I121" s="47"/>
      <c r="J121" s="47"/>
      <c r="K121" s="47"/>
      <c r="L121" s="47"/>
      <c r="M121" s="47"/>
      <c r="N121" s="47">
        <v>2</v>
      </c>
      <c r="O121" s="47"/>
      <c r="P121" s="47">
        <v>1</v>
      </c>
      <c r="Q121" s="47">
        <v>2</v>
      </c>
      <c r="R121" s="47">
        <v>2</v>
      </c>
      <c r="S121" s="47"/>
      <c r="T121" s="47"/>
      <c r="U121" s="47"/>
      <c r="V121" s="47">
        <v>11</v>
      </c>
      <c r="W121" s="48">
        <v>1</v>
      </c>
      <c r="X121" s="61">
        <f t="shared" si="19"/>
        <v>17</v>
      </c>
      <c r="Y121" s="52">
        <f t="shared" si="21"/>
        <v>3</v>
      </c>
      <c r="Z121">
        <f t="shared" si="20"/>
        <v>20</v>
      </c>
    </row>
    <row r="122" spans="1:26" x14ac:dyDescent="0.2">
      <c r="A122" s="51" t="s">
        <v>16</v>
      </c>
      <c r="B122" s="16" t="s">
        <v>608</v>
      </c>
      <c r="C122" s="47" t="s">
        <v>151</v>
      </c>
      <c r="D122" s="47" t="s">
        <v>199</v>
      </c>
      <c r="E122" s="52" t="s">
        <v>200</v>
      </c>
      <c r="F122" s="56"/>
      <c r="G122" s="47"/>
      <c r="H122" s="47"/>
      <c r="I122" s="47"/>
      <c r="J122" s="47"/>
      <c r="K122" s="47"/>
      <c r="L122" s="47"/>
      <c r="M122" s="47">
        <v>1</v>
      </c>
      <c r="N122" s="47"/>
      <c r="O122" s="47"/>
      <c r="P122" s="47"/>
      <c r="Q122" s="47"/>
      <c r="R122" s="47"/>
      <c r="S122" s="47">
        <v>1</v>
      </c>
      <c r="T122" s="47"/>
      <c r="U122" s="47"/>
      <c r="V122" s="47">
        <v>7</v>
      </c>
      <c r="W122" s="48">
        <v>5</v>
      </c>
      <c r="X122" s="61">
        <f t="shared" si="19"/>
        <v>7</v>
      </c>
      <c r="Y122" s="52">
        <f t="shared" si="21"/>
        <v>7</v>
      </c>
      <c r="Z122">
        <f t="shared" si="20"/>
        <v>14</v>
      </c>
    </row>
    <row r="123" spans="1:26" x14ac:dyDescent="0.2">
      <c r="A123" s="51" t="s">
        <v>16</v>
      </c>
      <c r="B123" s="16" t="s">
        <v>610</v>
      </c>
      <c r="C123" s="47" t="s">
        <v>151</v>
      </c>
      <c r="D123" s="47" t="s">
        <v>203</v>
      </c>
      <c r="E123" s="52" t="s">
        <v>204</v>
      </c>
      <c r="F123" s="56"/>
      <c r="G123" s="47"/>
      <c r="H123" s="47"/>
      <c r="I123" s="47"/>
      <c r="J123" s="47"/>
      <c r="K123" s="47"/>
      <c r="L123" s="47"/>
      <c r="M123" s="47"/>
      <c r="N123" s="47">
        <v>2</v>
      </c>
      <c r="O123" s="47"/>
      <c r="P123" s="47"/>
      <c r="Q123" s="47">
        <v>1</v>
      </c>
      <c r="R123" s="47">
        <v>1</v>
      </c>
      <c r="S123" s="47"/>
      <c r="T123" s="47"/>
      <c r="U123" s="47"/>
      <c r="V123" s="47">
        <v>5</v>
      </c>
      <c r="W123" s="48">
        <v>4</v>
      </c>
      <c r="X123" s="61">
        <f t="shared" si="19"/>
        <v>8</v>
      </c>
      <c r="Y123" s="52">
        <f t="shared" si="21"/>
        <v>5</v>
      </c>
      <c r="Z123">
        <f t="shared" si="20"/>
        <v>13</v>
      </c>
    </row>
    <row r="124" spans="1:26" x14ac:dyDescent="0.2">
      <c r="A124" s="51" t="s">
        <v>16</v>
      </c>
      <c r="B124" s="16" t="s">
        <v>611</v>
      </c>
      <c r="C124" s="47" t="s">
        <v>151</v>
      </c>
      <c r="D124" s="47" t="s">
        <v>205</v>
      </c>
      <c r="E124" s="52" t="s">
        <v>206</v>
      </c>
      <c r="F124" s="56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>
        <v>1</v>
      </c>
      <c r="W124" s="48"/>
      <c r="X124" s="61">
        <f t="shared" si="19"/>
        <v>1</v>
      </c>
      <c r="Y124" s="52">
        <f t="shared" si="21"/>
        <v>0</v>
      </c>
      <c r="Z124">
        <f t="shared" si="20"/>
        <v>1</v>
      </c>
    </row>
    <row r="125" spans="1:26" x14ac:dyDescent="0.2">
      <c r="A125" s="51" t="s">
        <v>16</v>
      </c>
      <c r="B125" s="16" t="s">
        <v>613</v>
      </c>
      <c r="C125" s="47" t="s">
        <v>209</v>
      </c>
      <c r="D125" s="47" t="s">
        <v>210</v>
      </c>
      <c r="E125" s="52" t="s">
        <v>211</v>
      </c>
      <c r="F125" s="56"/>
      <c r="G125" s="47"/>
      <c r="H125" s="47"/>
      <c r="I125" s="47"/>
      <c r="J125" s="47"/>
      <c r="K125" s="47"/>
      <c r="L125" s="47"/>
      <c r="M125" s="47"/>
      <c r="N125" s="47"/>
      <c r="O125" s="47">
        <v>1</v>
      </c>
      <c r="P125" s="47"/>
      <c r="Q125" s="47"/>
      <c r="R125" s="47"/>
      <c r="S125" s="47"/>
      <c r="T125" s="47"/>
      <c r="U125" s="47"/>
      <c r="V125" s="47">
        <v>1</v>
      </c>
      <c r="W125" s="48">
        <v>11</v>
      </c>
      <c r="X125" s="61">
        <f t="shared" si="19"/>
        <v>1</v>
      </c>
      <c r="Y125" s="52">
        <f t="shared" si="21"/>
        <v>12</v>
      </c>
      <c r="Z125">
        <f t="shared" si="20"/>
        <v>13</v>
      </c>
    </row>
    <row r="126" spans="1:26" x14ac:dyDescent="0.2">
      <c r="A126" s="51" t="s">
        <v>16</v>
      </c>
      <c r="B126" s="16" t="s">
        <v>614</v>
      </c>
      <c r="C126" s="47" t="s">
        <v>151</v>
      </c>
      <c r="D126" s="47" t="s">
        <v>212</v>
      </c>
      <c r="E126" s="52" t="s">
        <v>213</v>
      </c>
      <c r="F126" s="56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8">
        <v>2</v>
      </c>
      <c r="X126" s="61">
        <f t="shared" si="19"/>
        <v>0</v>
      </c>
      <c r="Y126" s="52">
        <f t="shared" si="21"/>
        <v>2</v>
      </c>
      <c r="Z126">
        <f t="shared" si="20"/>
        <v>2</v>
      </c>
    </row>
    <row r="127" spans="1:26" x14ac:dyDescent="0.2">
      <c r="A127" s="51" t="s">
        <v>16</v>
      </c>
      <c r="B127" s="16" t="s">
        <v>615</v>
      </c>
      <c r="C127" s="47" t="s">
        <v>151</v>
      </c>
      <c r="D127" s="47" t="s">
        <v>214</v>
      </c>
      <c r="E127" s="52" t="s">
        <v>215</v>
      </c>
      <c r="F127" s="56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>
        <v>1</v>
      </c>
      <c r="W127" s="48">
        <v>1</v>
      </c>
      <c r="X127" s="61">
        <f t="shared" si="19"/>
        <v>1</v>
      </c>
      <c r="Y127" s="52">
        <f t="shared" si="21"/>
        <v>1</v>
      </c>
      <c r="Z127">
        <f t="shared" si="20"/>
        <v>2</v>
      </c>
    </row>
    <row r="128" spans="1:26" x14ac:dyDescent="0.2">
      <c r="A128" s="51" t="s">
        <v>16</v>
      </c>
      <c r="B128" s="16" t="s">
        <v>617</v>
      </c>
      <c r="C128" s="47" t="s">
        <v>138</v>
      </c>
      <c r="D128" s="47" t="s">
        <v>220</v>
      </c>
      <c r="E128" s="52" t="s">
        <v>221</v>
      </c>
      <c r="F128" s="56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>
        <v>1</v>
      </c>
      <c r="W128" s="48"/>
      <c r="X128" s="61">
        <f t="shared" si="19"/>
        <v>1</v>
      </c>
      <c r="Y128" s="52">
        <f t="shared" si="21"/>
        <v>0</v>
      </c>
      <c r="Z128">
        <f t="shared" si="20"/>
        <v>1</v>
      </c>
    </row>
    <row r="129" spans="1:26" x14ac:dyDescent="0.2">
      <c r="A129" s="51" t="s">
        <v>16</v>
      </c>
      <c r="B129" s="16" t="s">
        <v>618</v>
      </c>
      <c r="C129" s="47" t="s">
        <v>138</v>
      </c>
      <c r="D129" s="47" t="s">
        <v>222</v>
      </c>
      <c r="E129" s="52" t="s">
        <v>223</v>
      </c>
      <c r="F129" s="56"/>
      <c r="G129" s="47"/>
      <c r="H129" s="47"/>
      <c r="I129" s="47"/>
      <c r="J129" s="47"/>
      <c r="K129" s="47">
        <v>1</v>
      </c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8"/>
      <c r="X129" s="61">
        <f t="shared" si="19"/>
        <v>0</v>
      </c>
      <c r="Y129" s="52">
        <f t="shared" si="21"/>
        <v>1</v>
      </c>
      <c r="Z129">
        <f t="shared" si="20"/>
        <v>1</v>
      </c>
    </row>
    <row r="130" spans="1:26" x14ac:dyDescent="0.2">
      <c r="A130" s="51" t="s">
        <v>16</v>
      </c>
      <c r="B130" s="16" t="s">
        <v>619</v>
      </c>
      <c r="C130" s="47" t="s">
        <v>138</v>
      </c>
      <c r="D130" s="47" t="s">
        <v>224</v>
      </c>
      <c r="E130" s="52" t="s">
        <v>225</v>
      </c>
      <c r="F130" s="56"/>
      <c r="G130" s="47">
        <v>1</v>
      </c>
      <c r="H130" s="47"/>
      <c r="I130" s="47"/>
      <c r="J130" s="47"/>
      <c r="K130" s="47"/>
      <c r="L130" s="47"/>
      <c r="M130" s="47"/>
      <c r="N130" s="47"/>
      <c r="O130" s="47">
        <v>2</v>
      </c>
      <c r="P130" s="47"/>
      <c r="Q130" s="47"/>
      <c r="R130" s="47"/>
      <c r="S130" s="47">
        <v>2</v>
      </c>
      <c r="T130" s="47"/>
      <c r="U130" s="47"/>
      <c r="V130" s="47"/>
      <c r="W130" s="48">
        <v>3</v>
      </c>
      <c r="X130" s="61">
        <f t="shared" si="19"/>
        <v>0</v>
      </c>
      <c r="Y130" s="52">
        <f t="shared" si="21"/>
        <v>8</v>
      </c>
      <c r="Z130">
        <f t="shared" si="20"/>
        <v>8</v>
      </c>
    </row>
    <row r="131" spans="1:26" x14ac:dyDescent="0.2">
      <c r="A131" s="51" t="s">
        <v>16</v>
      </c>
      <c r="B131" s="16" t="s">
        <v>620</v>
      </c>
      <c r="C131" s="47" t="s">
        <v>151</v>
      </c>
      <c r="D131" s="47" t="s">
        <v>228</v>
      </c>
      <c r="E131" s="52" t="s">
        <v>229</v>
      </c>
      <c r="F131" s="56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>
        <v>1</v>
      </c>
      <c r="W131" s="48"/>
      <c r="X131" s="61">
        <f t="shared" si="19"/>
        <v>1</v>
      </c>
      <c r="Y131" s="52">
        <f t="shared" si="21"/>
        <v>0</v>
      </c>
      <c r="Z131">
        <f t="shared" si="20"/>
        <v>1</v>
      </c>
    </row>
    <row r="132" spans="1:26" x14ac:dyDescent="0.2">
      <c r="A132" s="51" t="s">
        <v>16</v>
      </c>
      <c r="B132" s="16" t="s">
        <v>622</v>
      </c>
      <c r="C132" s="47" t="s">
        <v>230</v>
      </c>
      <c r="D132" s="47" t="s">
        <v>231</v>
      </c>
      <c r="E132" s="52" t="s">
        <v>232</v>
      </c>
      <c r="F132" s="56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>
        <v>1</v>
      </c>
      <c r="W132" s="48">
        <v>2</v>
      </c>
      <c r="X132" s="61">
        <f t="shared" si="19"/>
        <v>1</v>
      </c>
      <c r="Y132" s="52">
        <f t="shared" si="21"/>
        <v>2</v>
      </c>
      <c r="Z132">
        <f t="shared" si="20"/>
        <v>3</v>
      </c>
    </row>
    <row r="133" spans="1:26" x14ac:dyDescent="0.2">
      <c r="A133" s="51" t="s">
        <v>16</v>
      </c>
      <c r="B133" s="16" t="s">
        <v>623</v>
      </c>
      <c r="C133" s="47" t="s">
        <v>230</v>
      </c>
      <c r="D133" s="47" t="s">
        <v>233</v>
      </c>
      <c r="E133" s="52" t="s">
        <v>234</v>
      </c>
      <c r="F133" s="56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8">
        <v>4</v>
      </c>
      <c r="X133" s="61">
        <f t="shared" si="19"/>
        <v>0</v>
      </c>
      <c r="Y133" s="52">
        <f t="shared" si="21"/>
        <v>4</v>
      </c>
      <c r="Z133">
        <f t="shared" si="20"/>
        <v>4</v>
      </c>
    </row>
    <row r="134" spans="1:26" x14ac:dyDescent="0.2">
      <c r="A134" s="51" t="s">
        <v>16</v>
      </c>
      <c r="B134" s="16" t="s">
        <v>624</v>
      </c>
      <c r="C134" s="47" t="s">
        <v>151</v>
      </c>
      <c r="D134" s="47" t="s">
        <v>235</v>
      </c>
      <c r="E134" s="52" t="s">
        <v>236</v>
      </c>
      <c r="F134" s="56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>
        <v>1</v>
      </c>
      <c r="R134" s="47"/>
      <c r="S134" s="47"/>
      <c r="T134" s="47"/>
      <c r="U134" s="47"/>
      <c r="V134" s="47"/>
      <c r="W134" s="48"/>
      <c r="X134" s="61">
        <f t="shared" si="19"/>
        <v>0</v>
      </c>
      <c r="Y134" s="52">
        <f t="shared" si="21"/>
        <v>1</v>
      </c>
      <c r="Z134">
        <f t="shared" si="20"/>
        <v>1</v>
      </c>
    </row>
    <row r="135" spans="1:26" x14ac:dyDescent="0.2">
      <c r="A135" s="51" t="s">
        <v>16</v>
      </c>
      <c r="B135" s="16" t="s">
        <v>627</v>
      </c>
      <c r="C135" s="47" t="s">
        <v>138</v>
      </c>
      <c r="D135" s="47" t="s">
        <v>243</v>
      </c>
      <c r="E135" s="52" t="s">
        <v>244</v>
      </c>
      <c r="F135" s="56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8">
        <v>1</v>
      </c>
      <c r="X135" s="61">
        <f t="shared" si="19"/>
        <v>0</v>
      </c>
      <c r="Y135" s="52">
        <f t="shared" si="21"/>
        <v>1</v>
      </c>
      <c r="Z135">
        <f t="shared" si="20"/>
        <v>1</v>
      </c>
    </row>
    <row r="136" spans="1:26" x14ac:dyDescent="0.2">
      <c r="A136" s="51" t="s">
        <v>16</v>
      </c>
      <c r="B136" s="16" t="s">
        <v>630</v>
      </c>
      <c r="C136" s="47" t="s">
        <v>230</v>
      </c>
      <c r="D136" s="47" t="s">
        <v>249</v>
      </c>
      <c r="E136" s="52" t="s">
        <v>250</v>
      </c>
      <c r="F136" s="56"/>
      <c r="G136" s="47"/>
      <c r="H136" s="47"/>
      <c r="I136" s="47"/>
      <c r="J136" s="47"/>
      <c r="K136" s="47">
        <v>1</v>
      </c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>
        <v>1</v>
      </c>
      <c r="W136" s="48"/>
      <c r="X136" s="61">
        <f t="shared" si="19"/>
        <v>1</v>
      </c>
      <c r="Y136" s="52">
        <f t="shared" si="21"/>
        <v>1</v>
      </c>
      <c r="Z136">
        <f t="shared" si="20"/>
        <v>2</v>
      </c>
    </row>
    <row r="137" spans="1:26" x14ac:dyDescent="0.2">
      <c r="A137" s="51" t="s">
        <v>16</v>
      </c>
      <c r="B137" s="16" t="s">
        <v>630</v>
      </c>
      <c r="C137" s="47" t="s">
        <v>230</v>
      </c>
      <c r="D137" s="47" t="s">
        <v>251</v>
      </c>
      <c r="E137" s="52" t="s">
        <v>252</v>
      </c>
      <c r="F137" s="56"/>
      <c r="G137" s="47"/>
      <c r="H137" s="47"/>
      <c r="I137" s="47"/>
      <c r="J137" s="47"/>
      <c r="K137" s="47"/>
      <c r="L137" s="47"/>
      <c r="M137" s="47"/>
      <c r="N137" s="47"/>
      <c r="O137" s="47">
        <v>1</v>
      </c>
      <c r="P137" s="47"/>
      <c r="Q137" s="47"/>
      <c r="R137" s="47"/>
      <c r="S137" s="47"/>
      <c r="T137" s="47"/>
      <c r="U137" s="47"/>
      <c r="V137" s="47"/>
      <c r="W137" s="48">
        <v>1</v>
      </c>
      <c r="X137" s="61">
        <f t="shared" si="19"/>
        <v>0</v>
      </c>
      <c r="Y137" s="52">
        <f t="shared" ref="Y137:Y143" si="22">G137+I137+K137+M137+O137+Q137+S137+U137+W137</f>
        <v>2</v>
      </c>
      <c r="Z137">
        <f t="shared" ref="Z137:Z143" si="23">SUM(X137:Y137)</f>
        <v>2</v>
      </c>
    </row>
    <row r="138" spans="1:26" x14ac:dyDescent="0.2">
      <c r="A138" s="51" t="s">
        <v>16</v>
      </c>
      <c r="B138" s="16" t="s">
        <v>631</v>
      </c>
      <c r="C138" s="47" t="s">
        <v>138</v>
      </c>
      <c r="D138" s="47" t="s">
        <v>253</v>
      </c>
      <c r="E138" s="52" t="s">
        <v>254</v>
      </c>
      <c r="F138" s="56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8">
        <v>1</v>
      </c>
      <c r="X138" s="61">
        <f t="shared" si="19"/>
        <v>0</v>
      </c>
      <c r="Y138" s="52">
        <f t="shared" si="22"/>
        <v>1</v>
      </c>
      <c r="Z138">
        <f t="shared" si="23"/>
        <v>1</v>
      </c>
    </row>
    <row r="139" spans="1:26" x14ac:dyDescent="0.2">
      <c r="A139" s="51" t="s">
        <v>16</v>
      </c>
      <c r="B139" s="16" t="s">
        <v>632</v>
      </c>
      <c r="C139" s="47" t="s">
        <v>151</v>
      </c>
      <c r="D139" s="47" t="s">
        <v>257</v>
      </c>
      <c r="E139" s="52" t="s">
        <v>258</v>
      </c>
      <c r="F139" s="56"/>
      <c r="G139" s="47"/>
      <c r="H139" s="47"/>
      <c r="I139" s="47"/>
      <c r="J139" s="47"/>
      <c r="K139" s="47"/>
      <c r="L139" s="47"/>
      <c r="M139" s="47"/>
      <c r="N139" s="47"/>
      <c r="O139" s="47">
        <v>1</v>
      </c>
      <c r="P139" s="47"/>
      <c r="Q139" s="47"/>
      <c r="R139" s="47"/>
      <c r="S139" s="47"/>
      <c r="T139" s="47"/>
      <c r="U139" s="47"/>
      <c r="V139" s="47"/>
      <c r="W139" s="48">
        <v>1</v>
      </c>
      <c r="X139" s="61">
        <f t="shared" si="19"/>
        <v>0</v>
      </c>
      <c r="Y139" s="52">
        <f t="shared" si="22"/>
        <v>2</v>
      </c>
      <c r="Z139">
        <f t="shared" si="23"/>
        <v>2</v>
      </c>
    </row>
    <row r="140" spans="1:26" x14ac:dyDescent="0.2">
      <c r="A140" s="51" t="s">
        <v>16</v>
      </c>
      <c r="B140" s="16" t="s">
        <v>633</v>
      </c>
      <c r="C140" s="47" t="s">
        <v>151</v>
      </c>
      <c r="D140" s="47" t="s">
        <v>548</v>
      </c>
      <c r="E140" s="52" t="s">
        <v>549</v>
      </c>
      <c r="F140" s="56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8">
        <v>1</v>
      </c>
      <c r="X140" s="61">
        <f t="shared" si="19"/>
        <v>0</v>
      </c>
      <c r="Y140" s="52">
        <f t="shared" si="22"/>
        <v>1</v>
      </c>
      <c r="Z140">
        <f t="shared" si="23"/>
        <v>1</v>
      </c>
    </row>
    <row r="141" spans="1:26" x14ac:dyDescent="0.2">
      <c r="A141" s="51" t="s">
        <v>16</v>
      </c>
      <c r="B141" s="16" t="s">
        <v>637</v>
      </c>
      <c r="C141" s="47" t="s">
        <v>151</v>
      </c>
      <c r="D141" s="47" t="s">
        <v>263</v>
      </c>
      <c r="E141" s="52" t="s">
        <v>264</v>
      </c>
      <c r="F141" s="56">
        <v>1</v>
      </c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>
        <v>1</v>
      </c>
      <c r="R141" s="47"/>
      <c r="S141" s="47"/>
      <c r="T141" s="47"/>
      <c r="U141" s="47"/>
      <c r="V141" s="47">
        <v>2</v>
      </c>
      <c r="W141" s="48">
        <v>1</v>
      </c>
      <c r="X141" s="61">
        <f t="shared" si="19"/>
        <v>3</v>
      </c>
      <c r="Y141" s="52">
        <f t="shared" si="22"/>
        <v>2</v>
      </c>
      <c r="Z141">
        <f t="shared" si="23"/>
        <v>5</v>
      </c>
    </row>
    <row r="142" spans="1:26" x14ac:dyDescent="0.2">
      <c r="A142" s="51" t="s">
        <v>16</v>
      </c>
      <c r="B142" s="16" t="s">
        <v>638</v>
      </c>
      <c r="C142" s="47" t="s">
        <v>151</v>
      </c>
      <c r="D142" s="47" t="s">
        <v>265</v>
      </c>
      <c r="E142" s="52" t="s">
        <v>266</v>
      </c>
      <c r="F142" s="56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8">
        <v>1</v>
      </c>
      <c r="X142" s="61">
        <f t="shared" si="19"/>
        <v>0</v>
      </c>
      <c r="Y142" s="52">
        <f t="shared" si="22"/>
        <v>1</v>
      </c>
      <c r="Z142">
        <f t="shared" si="23"/>
        <v>1</v>
      </c>
    </row>
    <row r="143" spans="1:26" x14ac:dyDescent="0.2">
      <c r="A143" s="51" t="s">
        <v>16</v>
      </c>
      <c r="B143" s="16" t="s">
        <v>639</v>
      </c>
      <c r="C143" s="47" t="s">
        <v>151</v>
      </c>
      <c r="D143" s="47" t="s">
        <v>267</v>
      </c>
      <c r="E143" s="52" t="s">
        <v>268</v>
      </c>
      <c r="F143" s="56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8">
        <v>2</v>
      </c>
      <c r="X143" s="61">
        <f t="shared" si="19"/>
        <v>0</v>
      </c>
      <c r="Y143" s="52">
        <f t="shared" si="22"/>
        <v>2</v>
      </c>
      <c r="Z143">
        <f t="shared" si="23"/>
        <v>2</v>
      </c>
    </row>
    <row r="144" spans="1:26" x14ac:dyDescent="0.2">
      <c r="A144" s="51" t="s">
        <v>16</v>
      </c>
      <c r="B144" s="16" t="s">
        <v>640</v>
      </c>
      <c r="C144" s="47" t="s">
        <v>151</v>
      </c>
      <c r="D144" s="47" t="s">
        <v>269</v>
      </c>
      <c r="E144" s="52" t="s">
        <v>270</v>
      </c>
      <c r="F144" s="56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>
        <v>1</v>
      </c>
      <c r="W144" s="48">
        <v>1</v>
      </c>
      <c r="X144" s="61">
        <f t="shared" si="19"/>
        <v>1</v>
      </c>
      <c r="Y144" s="52">
        <f t="shared" si="21"/>
        <v>1</v>
      </c>
      <c r="Z144">
        <f t="shared" si="20"/>
        <v>2</v>
      </c>
    </row>
    <row r="145" spans="1:26" x14ac:dyDescent="0.2">
      <c r="A145" s="51" t="s">
        <v>16</v>
      </c>
      <c r="B145" s="16" t="s">
        <v>641</v>
      </c>
      <c r="C145" s="47" t="s">
        <v>151</v>
      </c>
      <c r="D145" s="47" t="s">
        <v>271</v>
      </c>
      <c r="E145" s="52" t="s">
        <v>272</v>
      </c>
      <c r="F145" s="56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8">
        <v>3</v>
      </c>
      <c r="X145" s="61">
        <f t="shared" si="19"/>
        <v>0</v>
      </c>
      <c r="Y145" s="52">
        <f t="shared" si="21"/>
        <v>3</v>
      </c>
      <c r="Z145">
        <f t="shared" si="20"/>
        <v>3</v>
      </c>
    </row>
    <row r="146" spans="1:26" x14ac:dyDescent="0.2">
      <c r="A146" s="51" t="s">
        <v>16</v>
      </c>
      <c r="B146" s="16" t="s">
        <v>642</v>
      </c>
      <c r="C146" s="47" t="s">
        <v>151</v>
      </c>
      <c r="D146" s="47" t="s">
        <v>273</v>
      </c>
      <c r="E146" s="52" t="s">
        <v>274</v>
      </c>
      <c r="F146" s="56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>
        <v>1</v>
      </c>
      <c r="T146" s="47"/>
      <c r="U146" s="47"/>
      <c r="V146" s="47"/>
      <c r="W146" s="48">
        <v>1</v>
      </c>
      <c r="X146" s="61">
        <f t="shared" si="19"/>
        <v>0</v>
      </c>
      <c r="Y146" s="52">
        <f t="shared" si="21"/>
        <v>2</v>
      </c>
      <c r="Z146">
        <f t="shared" si="20"/>
        <v>2</v>
      </c>
    </row>
    <row r="147" spans="1:26" x14ac:dyDescent="0.2">
      <c r="A147" s="51" t="s">
        <v>16</v>
      </c>
      <c r="B147" s="16" t="s">
        <v>645</v>
      </c>
      <c r="C147" s="47" t="s">
        <v>230</v>
      </c>
      <c r="D147" s="47" t="s">
        <v>282</v>
      </c>
      <c r="E147" s="52" t="s">
        <v>283</v>
      </c>
      <c r="F147" s="56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8">
        <v>1</v>
      </c>
      <c r="X147" s="61">
        <f t="shared" si="19"/>
        <v>0</v>
      </c>
      <c r="Y147" s="52">
        <f t="shared" ref="Y147:Y155" si="24">G147+I147+K147+M147+O147+Q147+S147+U147+W147</f>
        <v>1</v>
      </c>
      <c r="Z147">
        <f t="shared" ref="Z147:Z155" si="25">SUM(X147:Y147)</f>
        <v>1</v>
      </c>
    </row>
    <row r="148" spans="1:26" x14ac:dyDescent="0.2">
      <c r="A148" s="51" t="s">
        <v>16</v>
      </c>
      <c r="B148" s="16" t="s">
        <v>648</v>
      </c>
      <c r="C148" s="47" t="s">
        <v>230</v>
      </c>
      <c r="D148" s="47" t="s">
        <v>290</v>
      </c>
      <c r="E148" s="52" t="s">
        <v>291</v>
      </c>
      <c r="F148" s="56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8">
        <v>1</v>
      </c>
      <c r="X148" s="61">
        <f t="shared" si="19"/>
        <v>0</v>
      </c>
      <c r="Y148" s="52">
        <f t="shared" si="24"/>
        <v>1</v>
      </c>
      <c r="Z148">
        <f t="shared" si="25"/>
        <v>1</v>
      </c>
    </row>
    <row r="149" spans="1:26" x14ac:dyDescent="0.2">
      <c r="A149" s="51" t="s">
        <v>16</v>
      </c>
      <c r="B149" s="16" t="s">
        <v>649</v>
      </c>
      <c r="C149" s="47" t="s">
        <v>295</v>
      </c>
      <c r="D149" s="47" t="s">
        <v>296</v>
      </c>
      <c r="E149" s="52" t="s">
        <v>297</v>
      </c>
      <c r="F149" s="56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8">
        <v>1</v>
      </c>
      <c r="X149" s="61">
        <f t="shared" si="19"/>
        <v>0</v>
      </c>
      <c r="Y149" s="52">
        <f t="shared" si="24"/>
        <v>1</v>
      </c>
      <c r="Z149">
        <f t="shared" si="25"/>
        <v>1</v>
      </c>
    </row>
    <row r="150" spans="1:26" x14ac:dyDescent="0.2">
      <c r="A150" s="51" t="s">
        <v>16</v>
      </c>
      <c r="B150" s="16" t="s">
        <v>651</v>
      </c>
      <c r="C150" s="47" t="s">
        <v>209</v>
      </c>
      <c r="D150" s="47" t="s">
        <v>300</v>
      </c>
      <c r="E150" s="52" t="s">
        <v>301</v>
      </c>
      <c r="F150" s="56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>
        <v>1</v>
      </c>
      <c r="W150" s="48">
        <v>1</v>
      </c>
      <c r="X150" s="61">
        <f t="shared" si="19"/>
        <v>1</v>
      </c>
      <c r="Y150" s="52">
        <f t="shared" si="24"/>
        <v>1</v>
      </c>
      <c r="Z150">
        <f t="shared" si="25"/>
        <v>2</v>
      </c>
    </row>
    <row r="151" spans="1:26" x14ac:dyDescent="0.2">
      <c r="A151" s="51" t="s">
        <v>16</v>
      </c>
      <c r="B151" s="16" t="s">
        <v>652</v>
      </c>
      <c r="C151" s="47" t="s">
        <v>209</v>
      </c>
      <c r="D151" s="47" t="s">
        <v>304</v>
      </c>
      <c r="E151" s="52" t="s">
        <v>305</v>
      </c>
      <c r="F151" s="56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>
        <v>2</v>
      </c>
      <c r="W151" s="48">
        <v>2</v>
      </c>
      <c r="X151" s="61">
        <f t="shared" si="19"/>
        <v>2</v>
      </c>
      <c r="Y151" s="52">
        <f t="shared" si="24"/>
        <v>2</v>
      </c>
      <c r="Z151">
        <f t="shared" si="25"/>
        <v>4</v>
      </c>
    </row>
    <row r="152" spans="1:26" x14ac:dyDescent="0.2">
      <c r="A152" s="51" t="s">
        <v>16</v>
      </c>
      <c r="B152" s="16" t="s">
        <v>653</v>
      </c>
      <c r="C152" s="47" t="s">
        <v>209</v>
      </c>
      <c r="D152" s="47" t="s">
        <v>306</v>
      </c>
      <c r="E152" s="52" t="s">
        <v>307</v>
      </c>
      <c r="F152" s="56"/>
      <c r="G152" s="47"/>
      <c r="H152" s="47"/>
      <c r="I152" s="47"/>
      <c r="J152" s="47"/>
      <c r="K152" s="47"/>
      <c r="L152" s="47"/>
      <c r="M152" s="47">
        <v>1</v>
      </c>
      <c r="N152" s="47"/>
      <c r="O152" s="47"/>
      <c r="P152" s="47"/>
      <c r="Q152" s="47"/>
      <c r="R152" s="47"/>
      <c r="S152" s="47"/>
      <c r="T152" s="47"/>
      <c r="U152" s="47"/>
      <c r="V152" s="47"/>
      <c r="W152" s="48"/>
      <c r="X152" s="61">
        <f t="shared" si="19"/>
        <v>0</v>
      </c>
      <c r="Y152" s="52">
        <f t="shared" si="24"/>
        <v>1</v>
      </c>
      <c r="Z152">
        <f t="shared" si="25"/>
        <v>1</v>
      </c>
    </row>
    <row r="153" spans="1:26" x14ac:dyDescent="0.2">
      <c r="A153" s="51" t="s">
        <v>16</v>
      </c>
      <c r="B153" s="16" t="s">
        <v>655</v>
      </c>
      <c r="C153" s="47" t="s">
        <v>209</v>
      </c>
      <c r="D153" s="47" t="s">
        <v>308</v>
      </c>
      <c r="E153" s="52" t="s">
        <v>309</v>
      </c>
      <c r="F153" s="56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>
        <v>1</v>
      </c>
      <c r="W153" s="48"/>
      <c r="X153" s="61">
        <f t="shared" si="19"/>
        <v>1</v>
      </c>
      <c r="Y153" s="52">
        <f t="shared" si="24"/>
        <v>0</v>
      </c>
      <c r="Z153">
        <f t="shared" si="25"/>
        <v>1</v>
      </c>
    </row>
    <row r="154" spans="1:26" x14ac:dyDescent="0.2">
      <c r="A154" s="51" t="s">
        <v>16</v>
      </c>
      <c r="B154" s="16" t="s">
        <v>656</v>
      </c>
      <c r="C154" s="47" t="s">
        <v>209</v>
      </c>
      <c r="D154" s="47" t="s">
        <v>310</v>
      </c>
      <c r="E154" s="52" t="s">
        <v>311</v>
      </c>
      <c r="F154" s="56"/>
      <c r="G154" s="47"/>
      <c r="H154" s="47"/>
      <c r="I154" s="47"/>
      <c r="J154" s="47"/>
      <c r="K154" s="47">
        <v>1</v>
      </c>
      <c r="L154" s="47"/>
      <c r="M154" s="47">
        <v>1</v>
      </c>
      <c r="N154" s="47"/>
      <c r="O154" s="47">
        <v>1</v>
      </c>
      <c r="P154" s="47">
        <v>1</v>
      </c>
      <c r="Q154" s="47"/>
      <c r="R154" s="47">
        <v>1</v>
      </c>
      <c r="S154" s="47"/>
      <c r="T154" s="47"/>
      <c r="U154" s="47"/>
      <c r="V154" s="47">
        <v>3</v>
      </c>
      <c r="W154" s="48"/>
      <c r="X154" s="61">
        <f t="shared" si="19"/>
        <v>5</v>
      </c>
      <c r="Y154" s="52">
        <f t="shared" si="24"/>
        <v>3</v>
      </c>
      <c r="Z154">
        <f t="shared" si="25"/>
        <v>8</v>
      </c>
    </row>
    <row r="155" spans="1:26" x14ac:dyDescent="0.2">
      <c r="A155" s="51" t="s">
        <v>16</v>
      </c>
      <c r="B155" s="16" t="s">
        <v>657</v>
      </c>
      <c r="C155" s="47" t="s">
        <v>209</v>
      </c>
      <c r="D155" s="47" t="s">
        <v>312</v>
      </c>
      <c r="E155" s="52" t="s">
        <v>313</v>
      </c>
      <c r="F155" s="56"/>
      <c r="G155" s="47">
        <v>1</v>
      </c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>
        <v>1</v>
      </c>
      <c r="W155" s="48">
        <v>3</v>
      </c>
      <c r="X155" s="61">
        <f t="shared" si="19"/>
        <v>1</v>
      </c>
      <c r="Y155" s="52">
        <f t="shared" si="24"/>
        <v>4</v>
      </c>
      <c r="Z155">
        <f t="shared" si="25"/>
        <v>5</v>
      </c>
    </row>
    <row r="156" spans="1:26" x14ac:dyDescent="0.2">
      <c r="A156" s="51" t="s">
        <v>16</v>
      </c>
      <c r="B156" s="16" t="s">
        <v>659</v>
      </c>
      <c r="C156" s="47" t="s">
        <v>151</v>
      </c>
      <c r="D156" s="47" t="s">
        <v>316</v>
      </c>
      <c r="E156" s="52" t="s">
        <v>317</v>
      </c>
      <c r="F156" s="56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8">
        <v>1</v>
      </c>
      <c r="X156" s="61">
        <f t="shared" si="19"/>
        <v>0</v>
      </c>
      <c r="Y156" s="52">
        <f t="shared" si="21"/>
        <v>1</v>
      </c>
      <c r="Z156">
        <f t="shared" si="20"/>
        <v>1</v>
      </c>
    </row>
    <row r="157" spans="1:26" x14ac:dyDescent="0.2">
      <c r="A157" s="53" t="s">
        <v>16</v>
      </c>
      <c r="B157" s="17"/>
      <c r="C157" s="54" t="s">
        <v>138</v>
      </c>
      <c r="D157" s="54" t="s">
        <v>320</v>
      </c>
      <c r="E157" s="55" t="s">
        <v>321</v>
      </c>
      <c r="F157" s="57"/>
      <c r="G157" s="54"/>
      <c r="H157" s="54"/>
      <c r="I157" s="54"/>
      <c r="J157" s="54"/>
      <c r="K157" s="54"/>
      <c r="L157" s="54"/>
      <c r="M157" s="54"/>
      <c r="N157" s="54"/>
      <c r="O157" s="54">
        <v>1</v>
      </c>
      <c r="P157" s="54"/>
      <c r="Q157" s="54"/>
      <c r="R157" s="54"/>
      <c r="S157" s="54"/>
      <c r="T157" s="54"/>
      <c r="U157" s="54"/>
      <c r="V157" s="54"/>
      <c r="W157" s="60"/>
      <c r="X157" s="62">
        <f t="shared" si="19"/>
        <v>0</v>
      </c>
      <c r="Y157" s="55">
        <f>G157+I157+K157+M157+O157+Q157+S157+U157+W157</f>
        <v>1</v>
      </c>
      <c r="Z157">
        <f>SUM(X157:Y157)</f>
        <v>1</v>
      </c>
    </row>
    <row r="158" spans="1:26" x14ac:dyDescent="0.2">
      <c r="A158" s="46"/>
      <c r="B158" s="3"/>
      <c r="E158" s="3" t="s">
        <v>50</v>
      </c>
      <c r="F158">
        <f t="shared" ref="F158:Z158" si="26">SUM(F103:F157)</f>
        <v>3</v>
      </c>
      <c r="G158">
        <f t="shared" si="26"/>
        <v>3</v>
      </c>
      <c r="H158">
        <f t="shared" si="26"/>
        <v>0</v>
      </c>
      <c r="I158">
        <f t="shared" si="26"/>
        <v>0</v>
      </c>
      <c r="J158">
        <f t="shared" si="26"/>
        <v>4</v>
      </c>
      <c r="K158">
        <f t="shared" si="26"/>
        <v>4</v>
      </c>
      <c r="L158">
        <f t="shared" si="26"/>
        <v>0</v>
      </c>
      <c r="M158">
        <f t="shared" si="26"/>
        <v>5</v>
      </c>
      <c r="N158">
        <f t="shared" si="26"/>
        <v>8</v>
      </c>
      <c r="O158">
        <f t="shared" si="26"/>
        <v>13</v>
      </c>
      <c r="P158">
        <f t="shared" si="26"/>
        <v>3</v>
      </c>
      <c r="Q158">
        <f t="shared" si="26"/>
        <v>8</v>
      </c>
      <c r="R158">
        <f t="shared" si="26"/>
        <v>8</v>
      </c>
      <c r="S158">
        <f t="shared" si="26"/>
        <v>7</v>
      </c>
      <c r="T158">
        <f t="shared" si="26"/>
        <v>0</v>
      </c>
      <c r="U158">
        <f t="shared" si="26"/>
        <v>0</v>
      </c>
      <c r="V158">
        <f t="shared" si="26"/>
        <v>73</v>
      </c>
      <c r="W158">
        <f t="shared" si="26"/>
        <v>75</v>
      </c>
      <c r="X158">
        <f t="shared" si="26"/>
        <v>99</v>
      </c>
      <c r="Y158">
        <f t="shared" si="26"/>
        <v>115</v>
      </c>
      <c r="Z158">
        <f t="shared" si="26"/>
        <v>214</v>
      </c>
    </row>
    <row r="159" spans="1:26" x14ac:dyDescent="0.2">
      <c r="A159" s="3"/>
      <c r="B159" s="3"/>
      <c r="F159"/>
    </row>
    <row r="160" spans="1:26" x14ac:dyDescent="0.2">
      <c r="A160" s="63" t="s">
        <v>19</v>
      </c>
      <c r="B160" s="64">
        <v>512001</v>
      </c>
      <c r="C160" s="18" t="s">
        <v>10</v>
      </c>
      <c r="D160" s="18" t="s">
        <v>11</v>
      </c>
      <c r="E160" s="65" t="s">
        <v>94</v>
      </c>
      <c r="F160" s="22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20"/>
      <c r="X160" s="66">
        <f>F160+H160+J160+L160+N160+P160+R160+T160+V160</f>
        <v>0</v>
      </c>
      <c r="Y160" s="65">
        <f>G160+I160+K160+M160+O160+Q160+S160+U160+W160</f>
        <v>0</v>
      </c>
      <c r="Z160">
        <f>SUM(X160:Y160)</f>
        <v>0</v>
      </c>
    </row>
    <row r="161" spans="1:26" x14ac:dyDescent="0.2">
      <c r="B161"/>
      <c r="E161" s="67" t="s">
        <v>113</v>
      </c>
      <c r="F161">
        <f>SUM(F160)</f>
        <v>0</v>
      </c>
      <c r="G161">
        <f t="shared" ref="G161:Z161" si="27">SUM(G160)</f>
        <v>0</v>
      </c>
      <c r="H161">
        <f t="shared" si="27"/>
        <v>0</v>
      </c>
      <c r="I161">
        <f t="shared" si="27"/>
        <v>0</v>
      </c>
      <c r="J161">
        <f t="shared" si="27"/>
        <v>0</v>
      </c>
      <c r="K161">
        <f t="shared" si="27"/>
        <v>0</v>
      </c>
      <c r="L161">
        <f t="shared" si="27"/>
        <v>0</v>
      </c>
      <c r="M161">
        <f t="shared" si="27"/>
        <v>0</v>
      </c>
      <c r="N161">
        <f t="shared" si="27"/>
        <v>0</v>
      </c>
      <c r="O161">
        <f t="shared" si="27"/>
        <v>0</v>
      </c>
      <c r="P161">
        <f t="shared" si="27"/>
        <v>0</v>
      </c>
      <c r="Q161">
        <f t="shared" si="27"/>
        <v>0</v>
      </c>
      <c r="R161">
        <f t="shared" si="27"/>
        <v>0</v>
      </c>
      <c r="S161">
        <f t="shared" si="27"/>
        <v>0</v>
      </c>
      <c r="T161">
        <f t="shared" si="27"/>
        <v>0</v>
      </c>
      <c r="U161">
        <f t="shared" si="27"/>
        <v>0</v>
      </c>
      <c r="V161">
        <f t="shared" si="27"/>
        <v>0</v>
      </c>
      <c r="W161">
        <f t="shared" si="27"/>
        <v>0</v>
      </c>
      <c r="X161">
        <f t="shared" si="27"/>
        <v>0</v>
      </c>
      <c r="Y161">
        <f t="shared" si="27"/>
        <v>0</v>
      </c>
      <c r="Z161">
        <f t="shared" si="27"/>
        <v>0</v>
      </c>
    </row>
    <row r="162" spans="1:26" x14ac:dyDescent="0.2">
      <c r="A162" s="3"/>
      <c r="B162" s="3"/>
      <c r="F162"/>
    </row>
    <row r="163" spans="1:26" x14ac:dyDescent="0.2">
      <c r="B163" t="s">
        <v>54</v>
      </c>
      <c r="E163" s="3" t="s">
        <v>9</v>
      </c>
      <c r="F163" s="1">
        <f>F158+F161</f>
        <v>3</v>
      </c>
      <c r="G163" s="1">
        <f t="shared" ref="G163:Z163" si="28">G158+G161</f>
        <v>3</v>
      </c>
      <c r="H163" s="1">
        <f t="shared" si="28"/>
        <v>0</v>
      </c>
      <c r="I163" s="1">
        <f t="shared" si="28"/>
        <v>0</v>
      </c>
      <c r="J163" s="1">
        <f t="shared" si="28"/>
        <v>4</v>
      </c>
      <c r="K163" s="1">
        <f t="shared" si="28"/>
        <v>4</v>
      </c>
      <c r="L163" s="1">
        <f t="shared" si="28"/>
        <v>0</v>
      </c>
      <c r="M163" s="1">
        <f t="shared" si="28"/>
        <v>5</v>
      </c>
      <c r="N163" s="1">
        <f t="shared" si="28"/>
        <v>8</v>
      </c>
      <c r="O163" s="1">
        <f t="shared" si="28"/>
        <v>13</v>
      </c>
      <c r="P163" s="1">
        <f t="shared" si="28"/>
        <v>3</v>
      </c>
      <c r="Q163" s="1">
        <f t="shared" si="28"/>
        <v>8</v>
      </c>
      <c r="R163" s="1">
        <f t="shared" si="28"/>
        <v>8</v>
      </c>
      <c r="S163" s="1">
        <f t="shared" si="28"/>
        <v>7</v>
      </c>
      <c r="T163" s="1">
        <f t="shared" si="28"/>
        <v>0</v>
      </c>
      <c r="U163" s="1">
        <f t="shared" si="28"/>
        <v>0</v>
      </c>
      <c r="V163" s="1">
        <f t="shared" si="28"/>
        <v>73</v>
      </c>
      <c r="W163" s="1">
        <f t="shared" si="28"/>
        <v>75</v>
      </c>
      <c r="X163" s="1">
        <f t="shared" si="28"/>
        <v>99</v>
      </c>
      <c r="Y163" s="1">
        <f t="shared" si="28"/>
        <v>115</v>
      </c>
      <c r="Z163" s="1">
        <f t="shared" si="28"/>
        <v>214</v>
      </c>
    </row>
    <row r="164" spans="1:26" x14ac:dyDescent="0.2">
      <c r="B164"/>
      <c r="F164"/>
    </row>
  </sheetData>
  <mergeCells count="30">
    <mergeCell ref="F101:G101"/>
    <mergeCell ref="H101:I101"/>
    <mergeCell ref="J101:K101"/>
    <mergeCell ref="L101:M101"/>
    <mergeCell ref="N101:O101"/>
    <mergeCell ref="P101:Q101"/>
    <mergeCell ref="R5:S5"/>
    <mergeCell ref="T5:U5"/>
    <mergeCell ref="V5:W5"/>
    <mergeCell ref="X5:Y5"/>
    <mergeCell ref="P66:Q66"/>
    <mergeCell ref="P5:Q5"/>
    <mergeCell ref="R101:S101"/>
    <mergeCell ref="T101:U101"/>
    <mergeCell ref="V101:W101"/>
    <mergeCell ref="X101:Y101"/>
    <mergeCell ref="R66:S66"/>
    <mergeCell ref="T66:U66"/>
    <mergeCell ref="V66:W66"/>
    <mergeCell ref="X66:Y66"/>
    <mergeCell ref="F66:G66"/>
    <mergeCell ref="H66:I66"/>
    <mergeCell ref="J66:K66"/>
    <mergeCell ref="L66:M66"/>
    <mergeCell ref="N66:O66"/>
    <mergeCell ref="F5:G5"/>
    <mergeCell ref="H5:I5"/>
    <mergeCell ref="J5:K5"/>
    <mergeCell ref="L5:M5"/>
    <mergeCell ref="N5:O5"/>
  </mergeCells>
  <pageMargins left="0.7" right="0.7" top="0.75" bottom="0.75" header="0.3" footer="0.3"/>
  <pageSetup scale="57" orientation="landscape" r:id="rId1"/>
  <rowBreaks count="1" manualBreakCount="1">
    <brk id="9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226"/>
  <sheetViews>
    <sheetView zoomScale="75" zoomScaleNormal="75" workbookViewId="0"/>
  </sheetViews>
  <sheetFormatPr defaultRowHeight="12.75" x14ac:dyDescent="0.2"/>
  <cols>
    <col min="1" max="1" width="10.7109375" customWidth="1"/>
    <col min="2" max="2" width="8.7109375" style="11" customWidth="1"/>
    <col min="4" max="4" width="14.42578125" customWidth="1"/>
    <col min="5" max="5" width="30.5703125" customWidth="1"/>
    <col min="6" max="6" width="5.7109375" style="75" customWidth="1"/>
    <col min="7" max="7" width="7.7109375" customWidth="1"/>
    <col min="8" max="8" width="5.7109375" customWidth="1"/>
    <col min="9" max="9" width="7.7109375" customWidth="1"/>
    <col min="10" max="10" width="5.7109375" customWidth="1"/>
    <col min="11" max="11" width="7.7109375" customWidth="1"/>
    <col min="12" max="12" width="5.7109375" customWidth="1"/>
    <col min="13" max="13" width="7.7109375" customWidth="1"/>
    <col min="14" max="14" width="5.7109375" customWidth="1"/>
    <col min="15" max="15" width="7.7109375" customWidth="1"/>
    <col min="16" max="16" width="5.7109375" customWidth="1"/>
    <col min="17" max="17" width="7.7109375" customWidth="1"/>
    <col min="18" max="18" width="5.5703125" customWidth="1"/>
    <col min="19" max="19" width="7.7109375" customWidth="1"/>
    <col min="20" max="20" width="5.7109375" customWidth="1"/>
    <col min="21" max="21" width="7.7109375" customWidth="1"/>
    <col min="22" max="22" width="5.7109375" customWidth="1"/>
    <col min="23" max="23" width="7.7109375" customWidth="1"/>
    <col min="24" max="24" width="5.7109375" customWidth="1"/>
    <col min="25" max="25" width="7.7109375" customWidth="1"/>
  </cols>
  <sheetData>
    <row r="1" spans="1:26" x14ac:dyDescent="0.2">
      <c r="A1" s="2" t="s">
        <v>3</v>
      </c>
    </row>
    <row r="2" spans="1:26" x14ac:dyDescent="0.2">
      <c r="A2" s="2" t="s">
        <v>101</v>
      </c>
    </row>
    <row r="3" spans="1:26" x14ac:dyDescent="0.2">
      <c r="A3" s="2" t="s">
        <v>560</v>
      </c>
    </row>
    <row r="5" spans="1:26" x14ac:dyDescent="0.2">
      <c r="A5" s="104" t="s">
        <v>99</v>
      </c>
      <c r="F5" s="174" t="s">
        <v>85</v>
      </c>
      <c r="G5" s="173"/>
      <c r="H5" s="174" t="s">
        <v>86</v>
      </c>
      <c r="I5" s="175"/>
      <c r="J5" s="172" t="s">
        <v>87</v>
      </c>
      <c r="K5" s="173"/>
      <c r="L5" s="174" t="s">
        <v>88</v>
      </c>
      <c r="M5" s="175"/>
      <c r="N5" s="172" t="s">
        <v>4</v>
      </c>
      <c r="O5" s="173"/>
      <c r="P5" s="174" t="s">
        <v>89</v>
      </c>
      <c r="Q5" s="175"/>
      <c r="R5" s="170" t="s">
        <v>90</v>
      </c>
      <c r="S5" s="171"/>
      <c r="T5" s="170" t="s">
        <v>91</v>
      </c>
      <c r="U5" s="171"/>
      <c r="V5" s="172" t="s">
        <v>92</v>
      </c>
      <c r="W5" s="173"/>
      <c r="X5" s="174" t="s">
        <v>9</v>
      </c>
      <c r="Y5" s="175"/>
    </row>
    <row r="6" spans="1:26" x14ac:dyDescent="0.2">
      <c r="A6" s="8" t="s">
        <v>6</v>
      </c>
      <c r="B6" s="12" t="s">
        <v>98</v>
      </c>
      <c r="C6" s="9" t="s">
        <v>8</v>
      </c>
      <c r="D6" s="9" t="s">
        <v>7</v>
      </c>
      <c r="E6" s="9" t="s">
        <v>12</v>
      </c>
      <c r="F6" s="4" t="s">
        <v>1</v>
      </c>
      <c r="G6" s="6" t="s">
        <v>2</v>
      </c>
      <c r="H6" s="4" t="s">
        <v>1</v>
      </c>
      <c r="I6" s="5" t="s">
        <v>2</v>
      </c>
      <c r="J6" s="7" t="s">
        <v>1</v>
      </c>
      <c r="K6" s="6" t="s">
        <v>2</v>
      </c>
      <c r="L6" s="4" t="s">
        <v>1</v>
      </c>
      <c r="M6" s="5" t="s">
        <v>2</v>
      </c>
      <c r="N6" s="7" t="s">
        <v>1</v>
      </c>
      <c r="O6" s="6" t="s">
        <v>2</v>
      </c>
      <c r="P6" s="4" t="s">
        <v>1</v>
      </c>
      <c r="Q6" s="5" t="s">
        <v>2</v>
      </c>
      <c r="R6" s="4" t="s">
        <v>1</v>
      </c>
      <c r="S6" s="5" t="s">
        <v>2</v>
      </c>
      <c r="T6" s="4" t="s">
        <v>1</v>
      </c>
      <c r="U6" s="5" t="s">
        <v>2</v>
      </c>
      <c r="V6" s="7" t="s">
        <v>1</v>
      </c>
      <c r="W6" s="6" t="s">
        <v>2</v>
      </c>
      <c r="X6" s="4" t="s">
        <v>1</v>
      </c>
      <c r="Y6" s="5" t="s">
        <v>2</v>
      </c>
      <c r="Z6" s="10" t="s">
        <v>0</v>
      </c>
    </row>
    <row r="7" spans="1:26" x14ac:dyDescent="0.2">
      <c r="A7" s="106" t="s">
        <v>55</v>
      </c>
      <c r="B7" s="64"/>
      <c r="C7" s="18" t="s">
        <v>96</v>
      </c>
      <c r="D7" s="20" t="s">
        <v>96</v>
      </c>
      <c r="E7" s="66" t="s">
        <v>97</v>
      </c>
      <c r="F7" s="164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>
        <v>1</v>
      </c>
      <c r="W7" s="65">
        <v>0</v>
      </c>
      <c r="X7" s="22">
        <f>F7+H7+J7+L7+N7+P7+R7+T7+V7</f>
        <v>1</v>
      </c>
      <c r="Y7" s="65">
        <f t="shared" ref="Y7" si="0">G7+I7+K7+M7+O7+Q7+S7+U7+W7</f>
        <v>0</v>
      </c>
      <c r="Z7">
        <f>SUM(X7:Y7)</f>
        <v>1</v>
      </c>
    </row>
    <row r="8" spans="1:26" x14ac:dyDescent="0.2">
      <c r="B8"/>
      <c r="D8" s="25"/>
      <c r="E8" s="67" t="s">
        <v>51</v>
      </c>
      <c r="F8">
        <f t="shared" ref="F8:Z8" si="1">SUM(F7:F7)</f>
        <v>0</v>
      </c>
      <c r="G8">
        <f t="shared" si="1"/>
        <v>0</v>
      </c>
      <c r="H8">
        <f t="shared" si="1"/>
        <v>0</v>
      </c>
      <c r="I8">
        <f t="shared" si="1"/>
        <v>0</v>
      </c>
      <c r="J8">
        <f t="shared" si="1"/>
        <v>0</v>
      </c>
      <c r="K8">
        <f t="shared" si="1"/>
        <v>0</v>
      </c>
      <c r="L8">
        <f t="shared" si="1"/>
        <v>0</v>
      </c>
      <c r="M8">
        <f t="shared" si="1"/>
        <v>0</v>
      </c>
      <c r="N8">
        <f t="shared" si="1"/>
        <v>0</v>
      </c>
      <c r="O8">
        <f t="shared" si="1"/>
        <v>0</v>
      </c>
      <c r="P8">
        <f t="shared" si="1"/>
        <v>0</v>
      </c>
      <c r="Q8">
        <f t="shared" si="1"/>
        <v>0</v>
      </c>
      <c r="R8">
        <f t="shared" si="1"/>
        <v>0</v>
      </c>
      <c r="S8">
        <f t="shared" si="1"/>
        <v>0</v>
      </c>
      <c r="T8">
        <f t="shared" si="1"/>
        <v>0</v>
      </c>
      <c r="U8">
        <f t="shared" si="1"/>
        <v>0</v>
      </c>
      <c r="V8">
        <f t="shared" si="1"/>
        <v>1</v>
      </c>
      <c r="W8">
        <f t="shared" si="1"/>
        <v>0</v>
      </c>
      <c r="X8">
        <f t="shared" si="1"/>
        <v>1</v>
      </c>
      <c r="Y8">
        <f t="shared" si="1"/>
        <v>0</v>
      </c>
      <c r="Z8">
        <f t="shared" si="1"/>
        <v>1</v>
      </c>
    </row>
    <row r="9" spans="1:26" x14ac:dyDescent="0.2">
      <c r="B9"/>
      <c r="F9"/>
    </row>
    <row r="10" spans="1:26" x14ac:dyDescent="0.2">
      <c r="A10" s="49" t="s">
        <v>16</v>
      </c>
      <c r="B10" s="112" t="s">
        <v>527</v>
      </c>
      <c r="C10" s="13" t="s">
        <v>138</v>
      </c>
      <c r="D10" s="13" t="s">
        <v>141</v>
      </c>
      <c r="E10" s="50" t="s">
        <v>142</v>
      </c>
      <c r="F10" s="21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>
        <v>1</v>
      </c>
      <c r="T10" s="13"/>
      <c r="U10" s="13"/>
      <c r="V10" s="13">
        <v>2</v>
      </c>
      <c r="W10" s="15">
        <v>1</v>
      </c>
      <c r="X10" s="19">
        <f t="shared" ref="X10:Y47" si="2">F10+H10+J10+L10+N10+P10+R10+T10+V10</f>
        <v>2</v>
      </c>
      <c r="Y10" s="50">
        <f t="shared" si="2"/>
        <v>2</v>
      </c>
      <c r="Z10">
        <f t="shared" ref="Z10:Z54" si="3">SUM(X10:Y10)</f>
        <v>4</v>
      </c>
    </row>
    <row r="11" spans="1:26" x14ac:dyDescent="0.2">
      <c r="A11" s="51" t="s">
        <v>16</v>
      </c>
      <c r="B11" s="113" t="s">
        <v>529</v>
      </c>
      <c r="C11" s="47" t="s">
        <v>138</v>
      </c>
      <c r="D11" s="47" t="s">
        <v>145</v>
      </c>
      <c r="E11" s="52" t="s">
        <v>146</v>
      </c>
      <c r="F11" s="56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8">
        <v>1</v>
      </c>
      <c r="X11" s="61">
        <f t="shared" si="2"/>
        <v>0</v>
      </c>
      <c r="Y11" s="52">
        <f t="shared" si="2"/>
        <v>1</v>
      </c>
      <c r="Z11">
        <f t="shared" si="3"/>
        <v>1</v>
      </c>
    </row>
    <row r="12" spans="1:26" x14ac:dyDescent="0.2">
      <c r="A12" s="51" t="s">
        <v>16</v>
      </c>
      <c r="B12" s="113" t="s">
        <v>530</v>
      </c>
      <c r="C12" s="47" t="s">
        <v>138</v>
      </c>
      <c r="D12" s="47" t="s">
        <v>147</v>
      </c>
      <c r="E12" s="52" t="s">
        <v>148</v>
      </c>
      <c r="F12" s="56">
        <v>1</v>
      </c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>
        <v>1</v>
      </c>
      <c r="T12" s="47"/>
      <c r="U12" s="47"/>
      <c r="V12" s="47">
        <v>17</v>
      </c>
      <c r="W12" s="48">
        <v>6</v>
      </c>
      <c r="X12" s="61">
        <f t="shared" si="2"/>
        <v>18</v>
      </c>
      <c r="Y12" s="52">
        <f t="shared" si="2"/>
        <v>7</v>
      </c>
      <c r="Z12">
        <f t="shared" si="3"/>
        <v>25</v>
      </c>
    </row>
    <row r="13" spans="1:26" x14ac:dyDescent="0.2">
      <c r="A13" s="51" t="s">
        <v>16</v>
      </c>
      <c r="B13" s="113" t="s">
        <v>531</v>
      </c>
      <c r="C13" s="47" t="s">
        <v>138</v>
      </c>
      <c r="D13" s="47" t="s">
        <v>149</v>
      </c>
      <c r="E13" s="52" t="s">
        <v>150</v>
      </c>
      <c r="F13" s="56"/>
      <c r="G13" s="47"/>
      <c r="H13" s="47"/>
      <c r="I13" s="47"/>
      <c r="J13" s="47">
        <v>1</v>
      </c>
      <c r="K13" s="47">
        <v>1</v>
      </c>
      <c r="L13" s="47"/>
      <c r="M13" s="47"/>
      <c r="N13" s="47"/>
      <c r="O13" s="47">
        <v>1</v>
      </c>
      <c r="P13" s="47"/>
      <c r="Q13" s="47"/>
      <c r="R13" s="47"/>
      <c r="S13" s="47">
        <v>1</v>
      </c>
      <c r="T13" s="47"/>
      <c r="U13" s="47"/>
      <c r="V13" s="47">
        <v>13</v>
      </c>
      <c r="W13" s="48">
        <v>23</v>
      </c>
      <c r="X13" s="61">
        <f t="shared" si="2"/>
        <v>14</v>
      </c>
      <c r="Y13" s="52">
        <f t="shared" si="2"/>
        <v>26</v>
      </c>
      <c r="Z13">
        <f t="shared" si="3"/>
        <v>40</v>
      </c>
    </row>
    <row r="14" spans="1:26" x14ac:dyDescent="0.2">
      <c r="A14" s="51" t="s">
        <v>16</v>
      </c>
      <c r="B14" s="113" t="s">
        <v>532</v>
      </c>
      <c r="C14" s="47" t="s">
        <v>151</v>
      </c>
      <c r="D14" s="47" t="s">
        <v>152</v>
      </c>
      <c r="E14" s="52" t="s">
        <v>153</v>
      </c>
      <c r="F14" s="56"/>
      <c r="G14" s="47"/>
      <c r="H14" s="47"/>
      <c r="I14" s="47"/>
      <c r="J14" s="47">
        <v>1</v>
      </c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>
        <v>1</v>
      </c>
      <c r="W14" s="48">
        <v>3</v>
      </c>
      <c r="X14" s="61">
        <f t="shared" si="2"/>
        <v>2</v>
      </c>
      <c r="Y14" s="52">
        <f t="shared" si="2"/>
        <v>3</v>
      </c>
      <c r="Z14">
        <f t="shared" si="3"/>
        <v>5</v>
      </c>
    </row>
    <row r="15" spans="1:26" x14ac:dyDescent="0.2">
      <c r="A15" s="51" t="s">
        <v>16</v>
      </c>
      <c r="B15" s="113" t="s">
        <v>533</v>
      </c>
      <c r="C15" s="47" t="s">
        <v>151</v>
      </c>
      <c r="D15" s="47" t="s">
        <v>154</v>
      </c>
      <c r="E15" s="52" t="s">
        <v>155</v>
      </c>
      <c r="F15" s="56">
        <v>1</v>
      </c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8"/>
      <c r="X15" s="61">
        <f t="shared" si="2"/>
        <v>1</v>
      </c>
      <c r="Y15" s="52">
        <f t="shared" si="2"/>
        <v>0</v>
      </c>
      <c r="Z15">
        <f t="shared" si="3"/>
        <v>1</v>
      </c>
    </row>
    <row r="16" spans="1:26" x14ac:dyDescent="0.2">
      <c r="A16" s="51" t="s">
        <v>16</v>
      </c>
      <c r="B16" s="113" t="s">
        <v>535</v>
      </c>
      <c r="C16" s="47" t="s">
        <v>151</v>
      </c>
      <c r="D16" s="47" t="s">
        <v>158</v>
      </c>
      <c r="E16" s="52" t="s">
        <v>159</v>
      </c>
      <c r="F16" s="56"/>
      <c r="G16" s="47"/>
      <c r="H16" s="47"/>
      <c r="I16" s="47"/>
      <c r="J16" s="47"/>
      <c r="K16" s="47"/>
      <c r="L16" s="47"/>
      <c r="M16" s="47"/>
      <c r="N16" s="47"/>
      <c r="O16" s="47">
        <v>1</v>
      </c>
      <c r="P16" s="47"/>
      <c r="Q16" s="47"/>
      <c r="R16" s="47"/>
      <c r="S16" s="47"/>
      <c r="T16" s="47"/>
      <c r="U16" s="47"/>
      <c r="V16" s="47">
        <v>5</v>
      </c>
      <c r="W16" s="48">
        <v>6</v>
      </c>
      <c r="X16" s="61">
        <f t="shared" si="2"/>
        <v>5</v>
      </c>
      <c r="Y16" s="52">
        <f t="shared" si="2"/>
        <v>7</v>
      </c>
      <c r="Z16">
        <f t="shared" si="3"/>
        <v>12</v>
      </c>
    </row>
    <row r="17" spans="1:26" x14ac:dyDescent="0.2">
      <c r="A17" s="51" t="s">
        <v>16</v>
      </c>
      <c r="B17" s="113" t="s">
        <v>536</v>
      </c>
      <c r="C17" s="47" t="s">
        <v>151</v>
      </c>
      <c r="D17" s="47" t="s">
        <v>161</v>
      </c>
      <c r="E17" s="52" t="s">
        <v>162</v>
      </c>
      <c r="F17" s="56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8">
        <v>2</v>
      </c>
      <c r="X17" s="61">
        <f t="shared" si="2"/>
        <v>0</v>
      </c>
      <c r="Y17" s="52">
        <f t="shared" si="2"/>
        <v>2</v>
      </c>
      <c r="Z17">
        <f t="shared" si="3"/>
        <v>2</v>
      </c>
    </row>
    <row r="18" spans="1:26" x14ac:dyDescent="0.2">
      <c r="A18" s="51" t="s">
        <v>16</v>
      </c>
      <c r="B18" s="58" t="s">
        <v>595</v>
      </c>
      <c r="C18" s="47" t="s">
        <v>151</v>
      </c>
      <c r="D18" s="47" t="s">
        <v>165</v>
      </c>
      <c r="E18" s="52" t="s">
        <v>166</v>
      </c>
      <c r="F18" s="56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>
        <v>1</v>
      </c>
      <c r="W18" s="48"/>
      <c r="X18" s="61">
        <f t="shared" si="2"/>
        <v>1</v>
      </c>
      <c r="Y18" s="52">
        <f t="shared" si="2"/>
        <v>0</v>
      </c>
      <c r="Z18">
        <f t="shared" si="3"/>
        <v>1</v>
      </c>
    </row>
    <row r="19" spans="1:26" x14ac:dyDescent="0.2">
      <c r="A19" s="51" t="s">
        <v>16</v>
      </c>
      <c r="B19" s="58" t="s">
        <v>595</v>
      </c>
      <c r="C19" s="47" t="s">
        <v>151</v>
      </c>
      <c r="D19" s="47" t="s">
        <v>167</v>
      </c>
      <c r="E19" s="52" t="s">
        <v>168</v>
      </c>
      <c r="F19" s="56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>
        <v>1</v>
      </c>
      <c r="S19" s="47"/>
      <c r="T19" s="47"/>
      <c r="U19" s="47"/>
      <c r="V19" s="47"/>
      <c r="W19" s="48"/>
      <c r="X19" s="61">
        <f t="shared" si="2"/>
        <v>1</v>
      </c>
      <c r="Y19" s="52">
        <f t="shared" si="2"/>
        <v>0</v>
      </c>
      <c r="Z19">
        <f t="shared" si="3"/>
        <v>1</v>
      </c>
    </row>
    <row r="20" spans="1:26" x14ac:dyDescent="0.2">
      <c r="A20" s="51" t="s">
        <v>16</v>
      </c>
      <c r="B20" s="58" t="s">
        <v>596</v>
      </c>
      <c r="C20" s="47" t="s">
        <v>169</v>
      </c>
      <c r="D20" s="47" t="s">
        <v>170</v>
      </c>
      <c r="E20" s="52" t="s">
        <v>171</v>
      </c>
      <c r="F20" s="56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8">
        <v>1</v>
      </c>
      <c r="X20" s="61">
        <f t="shared" si="2"/>
        <v>0</v>
      </c>
      <c r="Y20" s="52">
        <f t="shared" si="2"/>
        <v>1</v>
      </c>
      <c r="Z20">
        <f t="shared" si="3"/>
        <v>1</v>
      </c>
    </row>
    <row r="21" spans="1:26" x14ac:dyDescent="0.2">
      <c r="A21" s="51" t="s">
        <v>16</v>
      </c>
      <c r="B21" s="58" t="s">
        <v>598</v>
      </c>
      <c r="C21" s="47" t="s">
        <v>178</v>
      </c>
      <c r="D21" s="47" t="s">
        <v>179</v>
      </c>
      <c r="E21" s="52" t="s">
        <v>180</v>
      </c>
      <c r="F21" s="56"/>
      <c r="G21" s="47">
        <v>1</v>
      </c>
      <c r="H21" s="47"/>
      <c r="I21" s="47"/>
      <c r="J21" s="47">
        <v>1</v>
      </c>
      <c r="K21" s="47"/>
      <c r="L21" s="47"/>
      <c r="M21" s="47">
        <v>1</v>
      </c>
      <c r="N21" s="47"/>
      <c r="O21" s="47">
        <v>1</v>
      </c>
      <c r="P21" s="47"/>
      <c r="Q21" s="47"/>
      <c r="R21" s="47"/>
      <c r="S21" s="47">
        <v>2</v>
      </c>
      <c r="T21" s="47"/>
      <c r="U21" s="47"/>
      <c r="V21" s="47">
        <v>22</v>
      </c>
      <c r="W21" s="48">
        <v>19</v>
      </c>
      <c r="X21" s="61">
        <f t="shared" si="2"/>
        <v>23</v>
      </c>
      <c r="Y21" s="52">
        <f t="shared" si="2"/>
        <v>24</v>
      </c>
      <c r="Z21">
        <f t="shared" si="3"/>
        <v>47</v>
      </c>
    </row>
    <row r="22" spans="1:26" x14ac:dyDescent="0.2">
      <c r="A22" s="51" t="s">
        <v>16</v>
      </c>
      <c r="B22" s="58" t="s">
        <v>599</v>
      </c>
      <c r="C22" s="47" t="s">
        <v>178</v>
      </c>
      <c r="D22" s="47" t="s">
        <v>181</v>
      </c>
      <c r="E22" s="52" t="s">
        <v>182</v>
      </c>
      <c r="F22" s="56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>
        <v>2</v>
      </c>
      <c r="W22" s="48"/>
      <c r="X22" s="61">
        <f t="shared" si="2"/>
        <v>2</v>
      </c>
      <c r="Y22" s="52">
        <f t="shared" si="2"/>
        <v>0</v>
      </c>
      <c r="Z22">
        <f t="shared" si="3"/>
        <v>2</v>
      </c>
    </row>
    <row r="23" spans="1:26" x14ac:dyDescent="0.2">
      <c r="A23" s="51" t="s">
        <v>16</v>
      </c>
      <c r="B23" s="58" t="s">
        <v>600</v>
      </c>
      <c r="C23" s="47" t="s">
        <v>178</v>
      </c>
      <c r="D23" s="47" t="s">
        <v>183</v>
      </c>
      <c r="E23" s="52" t="s">
        <v>184</v>
      </c>
      <c r="F23" s="56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>
        <v>1</v>
      </c>
      <c r="W23" s="48"/>
      <c r="X23" s="61">
        <f t="shared" si="2"/>
        <v>1</v>
      </c>
      <c r="Y23" s="52">
        <f t="shared" si="2"/>
        <v>0</v>
      </c>
      <c r="Z23">
        <f t="shared" si="3"/>
        <v>1</v>
      </c>
    </row>
    <row r="24" spans="1:26" x14ac:dyDescent="0.2">
      <c r="A24" s="51" t="s">
        <v>16</v>
      </c>
      <c r="B24" s="58" t="s">
        <v>601</v>
      </c>
      <c r="C24" s="47" t="s">
        <v>178</v>
      </c>
      <c r="D24" s="47" t="s">
        <v>185</v>
      </c>
      <c r="E24" s="52" t="s">
        <v>186</v>
      </c>
      <c r="F24" s="56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8">
        <v>1</v>
      </c>
      <c r="X24" s="61">
        <f t="shared" si="2"/>
        <v>0</v>
      </c>
      <c r="Y24" s="52">
        <f t="shared" si="2"/>
        <v>1</v>
      </c>
      <c r="Z24">
        <f t="shared" si="3"/>
        <v>1</v>
      </c>
    </row>
    <row r="25" spans="1:26" x14ac:dyDescent="0.2">
      <c r="A25" s="51" t="s">
        <v>16</v>
      </c>
      <c r="B25" s="58" t="s">
        <v>604</v>
      </c>
      <c r="C25" s="47" t="s">
        <v>178</v>
      </c>
      <c r="D25" s="47" t="s">
        <v>191</v>
      </c>
      <c r="E25" s="52" t="s">
        <v>192</v>
      </c>
      <c r="F25" s="56">
        <v>2</v>
      </c>
      <c r="G25" s="47"/>
      <c r="H25" s="47"/>
      <c r="I25" s="47"/>
      <c r="J25" s="47">
        <v>2</v>
      </c>
      <c r="K25" s="47"/>
      <c r="L25" s="47"/>
      <c r="M25" s="47"/>
      <c r="N25" s="47"/>
      <c r="O25" s="47"/>
      <c r="P25" s="47"/>
      <c r="Q25" s="47"/>
      <c r="R25" s="47">
        <v>1</v>
      </c>
      <c r="S25" s="47"/>
      <c r="T25" s="47"/>
      <c r="U25" s="47"/>
      <c r="V25" s="47">
        <v>18</v>
      </c>
      <c r="W25" s="48">
        <v>13</v>
      </c>
      <c r="X25" s="61">
        <f t="shared" si="2"/>
        <v>23</v>
      </c>
      <c r="Y25" s="52">
        <f t="shared" si="2"/>
        <v>13</v>
      </c>
      <c r="Z25">
        <f t="shared" si="3"/>
        <v>36</v>
      </c>
    </row>
    <row r="26" spans="1:26" x14ac:dyDescent="0.2">
      <c r="A26" s="51" t="s">
        <v>16</v>
      </c>
      <c r="B26" s="58" t="s">
        <v>605</v>
      </c>
      <c r="C26" s="47" t="s">
        <v>178</v>
      </c>
      <c r="D26" s="47" t="s">
        <v>193</v>
      </c>
      <c r="E26" s="52" t="s">
        <v>194</v>
      </c>
      <c r="F26" s="56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>
        <v>1</v>
      </c>
      <c r="S26" s="47"/>
      <c r="T26" s="47"/>
      <c r="U26" s="47"/>
      <c r="V26" s="47">
        <v>4</v>
      </c>
      <c r="W26" s="48">
        <v>1</v>
      </c>
      <c r="X26" s="61">
        <f t="shared" si="2"/>
        <v>5</v>
      </c>
      <c r="Y26" s="52">
        <f t="shared" si="2"/>
        <v>1</v>
      </c>
      <c r="Z26">
        <f t="shared" si="3"/>
        <v>6</v>
      </c>
    </row>
    <row r="27" spans="1:26" x14ac:dyDescent="0.2">
      <c r="A27" s="51" t="s">
        <v>16</v>
      </c>
      <c r="B27" s="58" t="s">
        <v>606</v>
      </c>
      <c r="C27" s="47" t="s">
        <v>151</v>
      </c>
      <c r="D27" s="47" t="s">
        <v>195</v>
      </c>
      <c r="E27" s="52" t="s">
        <v>196</v>
      </c>
      <c r="F27" s="56"/>
      <c r="G27" s="47"/>
      <c r="H27" s="47"/>
      <c r="I27" s="47"/>
      <c r="J27" s="47"/>
      <c r="K27" s="47">
        <v>1</v>
      </c>
      <c r="L27" s="47"/>
      <c r="M27" s="47"/>
      <c r="N27" s="47"/>
      <c r="O27" s="47">
        <v>1</v>
      </c>
      <c r="P27" s="47"/>
      <c r="Q27" s="47"/>
      <c r="R27" s="47"/>
      <c r="S27" s="47"/>
      <c r="T27" s="47"/>
      <c r="U27" s="47"/>
      <c r="V27" s="47">
        <v>2</v>
      </c>
      <c r="W27" s="48">
        <v>1</v>
      </c>
      <c r="X27" s="61">
        <f t="shared" si="2"/>
        <v>2</v>
      </c>
      <c r="Y27" s="52">
        <f t="shared" si="2"/>
        <v>3</v>
      </c>
      <c r="Z27">
        <f t="shared" si="3"/>
        <v>5</v>
      </c>
    </row>
    <row r="28" spans="1:26" x14ac:dyDescent="0.2">
      <c r="A28" s="51" t="s">
        <v>16</v>
      </c>
      <c r="B28" s="58" t="s">
        <v>613</v>
      </c>
      <c r="C28" s="47" t="s">
        <v>209</v>
      </c>
      <c r="D28" s="47" t="s">
        <v>210</v>
      </c>
      <c r="E28" s="52" t="s">
        <v>211</v>
      </c>
      <c r="F28" s="56"/>
      <c r="G28" s="47">
        <v>4</v>
      </c>
      <c r="H28" s="47"/>
      <c r="I28" s="47"/>
      <c r="J28" s="47"/>
      <c r="K28" s="47">
        <v>2</v>
      </c>
      <c r="L28" s="47"/>
      <c r="M28" s="47">
        <v>1</v>
      </c>
      <c r="N28" s="47"/>
      <c r="O28" s="47">
        <v>2</v>
      </c>
      <c r="P28" s="47"/>
      <c r="Q28" s="47"/>
      <c r="R28" s="47"/>
      <c r="S28" s="47">
        <v>1</v>
      </c>
      <c r="T28" s="47"/>
      <c r="U28" s="47"/>
      <c r="V28" s="47">
        <v>2</v>
      </c>
      <c r="W28" s="48">
        <v>33</v>
      </c>
      <c r="X28" s="61">
        <f t="shared" si="2"/>
        <v>2</v>
      </c>
      <c r="Y28" s="52">
        <f t="shared" si="2"/>
        <v>43</v>
      </c>
      <c r="Z28">
        <f t="shared" si="3"/>
        <v>45</v>
      </c>
    </row>
    <row r="29" spans="1:26" x14ac:dyDescent="0.2">
      <c r="A29" s="51" t="s">
        <v>16</v>
      </c>
      <c r="B29" s="16" t="s">
        <v>614</v>
      </c>
      <c r="C29" s="47" t="s">
        <v>151</v>
      </c>
      <c r="D29" s="47" t="s">
        <v>212</v>
      </c>
      <c r="E29" s="52" t="s">
        <v>213</v>
      </c>
      <c r="F29" s="56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>
        <v>1</v>
      </c>
      <c r="W29" s="48">
        <v>1</v>
      </c>
      <c r="X29" s="61">
        <f t="shared" si="2"/>
        <v>1</v>
      </c>
      <c r="Y29" s="52">
        <f t="shared" si="2"/>
        <v>1</v>
      </c>
      <c r="Z29">
        <f t="shared" si="3"/>
        <v>2</v>
      </c>
    </row>
    <row r="30" spans="1:26" x14ac:dyDescent="0.2">
      <c r="A30" s="51" t="s">
        <v>16</v>
      </c>
      <c r="B30" s="16" t="s">
        <v>615</v>
      </c>
      <c r="C30" s="47" t="s">
        <v>151</v>
      </c>
      <c r="D30" s="47" t="s">
        <v>214</v>
      </c>
      <c r="E30" s="52" t="s">
        <v>215</v>
      </c>
      <c r="F30" s="56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8">
        <v>2</v>
      </c>
      <c r="X30" s="61">
        <f t="shared" si="2"/>
        <v>0</v>
      </c>
      <c r="Y30" s="52">
        <f t="shared" si="2"/>
        <v>2</v>
      </c>
      <c r="Z30">
        <f t="shared" si="3"/>
        <v>2</v>
      </c>
    </row>
    <row r="31" spans="1:26" x14ac:dyDescent="0.2">
      <c r="A31" s="51" t="s">
        <v>16</v>
      </c>
      <c r="B31" s="16" t="s">
        <v>617</v>
      </c>
      <c r="C31" s="47" t="s">
        <v>138</v>
      </c>
      <c r="D31" s="47" t="s">
        <v>218</v>
      </c>
      <c r="E31" s="52" t="s">
        <v>219</v>
      </c>
      <c r="F31" s="56"/>
      <c r="G31" s="47">
        <v>1</v>
      </c>
      <c r="H31" s="47"/>
      <c r="I31" s="47"/>
      <c r="J31" s="47"/>
      <c r="K31" s="47"/>
      <c r="L31" s="47"/>
      <c r="M31" s="47"/>
      <c r="N31" s="47"/>
      <c r="O31" s="47">
        <v>1</v>
      </c>
      <c r="P31" s="47"/>
      <c r="Q31" s="47"/>
      <c r="R31" s="47"/>
      <c r="S31" s="47"/>
      <c r="T31" s="47"/>
      <c r="U31" s="47"/>
      <c r="V31" s="47">
        <v>1</v>
      </c>
      <c r="W31" s="48"/>
      <c r="X31" s="61">
        <f t="shared" si="2"/>
        <v>1</v>
      </c>
      <c r="Y31" s="52">
        <f t="shared" si="2"/>
        <v>2</v>
      </c>
      <c r="Z31">
        <f t="shared" si="3"/>
        <v>3</v>
      </c>
    </row>
    <row r="32" spans="1:26" x14ac:dyDescent="0.2">
      <c r="A32" s="51" t="s">
        <v>16</v>
      </c>
      <c r="B32" s="16" t="s">
        <v>617</v>
      </c>
      <c r="C32" s="47" t="s">
        <v>138</v>
      </c>
      <c r="D32" s="47" t="s">
        <v>220</v>
      </c>
      <c r="E32" s="52" t="s">
        <v>221</v>
      </c>
      <c r="F32" s="56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8">
        <v>2</v>
      </c>
      <c r="X32" s="61">
        <f t="shared" si="2"/>
        <v>0</v>
      </c>
      <c r="Y32" s="52">
        <f t="shared" si="2"/>
        <v>2</v>
      </c>
      <c r="Z32">
        <f t="shared" si="3"/>
        <v>2</v>
      </c>
    </row>
    <row r="33" spans="1:26" x14ac:dyDescent="0.2">
      <c r="A33" s="51" t="s">
        <v>16</v>
      </c>
      <c r="B33" s="16" t="s">
        <v>618</v>
      </c>
      <c r="C33" s="47" t="s">
        <v>138</v>
      </c>
      <c r="D33" s="47" t="s">
        <v>222</v>
      </c>
      <c r="E33" s="52" t="s">
        <v>223</v>
      </c>
      <c r="F33" s="56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>
        <v>1</v>
      </c>
      <c r="W33" s="48"/>
      <c r="X33" s="61">
        <f t="shared" si="2"/>
        <v>1</v>
      </c>
      <c r="Y33" s="52">
        <f t="shared" si="2"/>
        <v>0</v>
      </c>
      <c r="Z33">
        <f t="shared" si="3"/>
        <v>1</v>
      </c>
    </row>
    <row r="34" spans="1:26" x14ac:dyDescent="0.2">
      <c r="A34" s="51" t="s">
        <v>16</v>
      </c>
      <c r="B34" s="16" t="s">
        <v>619</v>
      </c>
      <c r="C34" s="47" t="s">
        <v>138</v>
      </c>
      <c r="D34" s="47" t="s">
        <v>224</v>
      </c>
      <c r="E34" s="52" t="s">
        <v>225</v>
      </c>
      <c r="F34" s="56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>
        <v>1</v>
      </c>
      <c r="W34" s="48"/>
      <c r="X34" s="61">
        <f t="shared" si="2"/>
        <v>1</v>
      </c>
      <c r="Y34" s="52">
        <f t="shared" si="2"/>
        <v>0</v>
      </c>
      <c r="Z34">
        <f t="shared" si="3"/>
        <v>1</v>
      </c>
    </row>
    <row r="35" spans="1:26" x14ac:dyDescent="0.2">
      <c r="A35" s="51" t="s">
        <v>16</v>
      </c>
      <c r="B35" s="16" t="s">
        <v>622</v>
      </c>
      <c r="C35" s="47" t="s">
        <v>230</v>
      </c>
      <c r="D35" s="47" t="s">
        <v>231</v>
      </c>
      <c r="E35" s="52" t="s">
        <v>232</v>
      </c>
      <c r="F35" s="56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>
        <v>1</v>
      </c>
      <c r="W35" s="48"/>
      <c r="X35" s="61">
        <f t="shared" si="2"/>
        <v>1</v>
      </c>
      <c r="Y35" s="52">
        <f t="shared" si="2"/>
        <v>0</v>
      </c>
      <c r="Z35">
        <f t="shared" si="3"/>
        <v>1</v>
      </c>
    </row>
    <row r="36" spans="1:26" x14ac:dyDescent="0.2">
      <c r="A36" s="51" t="s">
        <v>16</v>
      </c>
      <c r="B36" s="16" t="s">
        <v>623</v>
      </c>
      <c r="C36" s="47" t="s">
        <v>230</v>
      </c>
      <c r="D36" s="47" t="s">
        <v>233</v>
      </c>
      <c r="E36" s="52" t="s">
        <v>234</v>
      </c>
      <c r="F36" s="56"/>
      <c r="G36" s="47"/>
      <c r="H36" s="47"/>
      <c r="I36" s="47"/>
      <c r="J36" s="47"/>
      <c r="K36" s="47"/>
      <c r="L36" s="47"/>
      <c r="M36" s="47"/>
      <c r="N36" s="47"/>
      <c r="O36" s="47">
        <v>1</v>
      </c>
      <c r="P36" s="47"/>
      <c r="Q36" s="47"/>
      <c r="R36" s="47"/>
      <c r="S36" s="47"/>
      <c r="T36" s="47"/>
      <c r="U36" s="47"/>
      <c r="V36" s="47"/>
      <c r="W36" s="48"/>
      <c r="X36" s="61">
        <f t="shared" ref="X36:X41" si="4">F36+H36+J36+L36+N36+P36+R36+T36+V36</f>
        <v>0</v>
      </c>
      <c r="Y36" s="52">
        <f t="shared" ref="Y36:Y41" si="5">G36+I36+K36+M36+O36+Q36+S36+U36+W36</f>
        <v>1</v>
      </c>
      <c r="Z36">
        <f t="shared" ref="Z36:Z41" si="6">SUM(X36:Y36)</f>
        <v>1</v>
      </c>
    </row>
    <row r="37" spans="1:26" x14ac:dyDescent="0.2">
      <c r="A37" s="51" t="s">
        <v>16</v>
      </c>
      <c r="B37" s="16" t="s">
        <v>627</v>
      </c>
      <c r="C37" s="47" t="s">
        <v>138</v>
      </c>
      <c r="D37" s="47" t="s">
        <v>243</v>
      </c>
      <c r="E37" s="52" t="s">
        <v>244</v>
      </c>
      <c r="F37" s="56"/>
      <c r="G37" s="47">
        <v>1</v>
      </c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>
        <v>6</v>
      </c>
      <c r="W37" s="48">
        <v>1</v>
      </c>
      <c r="X37" s="61">
        <f t="shared" si="4"/>
        <v>6</v>
      </c>
      <c r="Y37" s="52">
        <f t="shared" si="5"/>
        <v>2</v>
      </c>
      <c r="Z37">
        <f t="shared" si="6"/>
        <v>8</v>
      </c>
    </row>
    <row r="38" spans="1:26" x14ac:dyDescent="0.2">
      <c r="A38" s="51" t="s">
        <v>16</v>
      </c>
      <c r="B38" s="16" t="s">
        <v>630</v>
      </c>
      <c r="C38" s="47" t="s">
        <v>230</v>
      </c>
      <c r="D38" s="47" t="s">
        <v>249</v>
      </c>
      <c r="E38" s="52" t="s">
        <v>250</v>
      </c>
      <c r="F38" s="56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>
        <v>1</v>
      </c>
      <c r="T38" s="47"/>
      <c r="U38" s="47"/>
      <c r="V38" s="47"/>
      <c r="W38" s="48"/>
      <c r="X38" s="61">
        <f t="shared" si="4"/>
        <v>0</v>
      </c>
      <c r="Y38" s="52">
        <f t="shared" si="5"/>
        <v>1</v>
      </c>
      <c r="Z38">
        <f t="shared" si="6"/>
        <v>1</v>
      </c>
    </row>
    <row r="39" spans="1:26" x14ac:dyDescent="0.2">
      <c r="A39" s="51" t="s">
        <v>16</v>
      </c>
      <c r="B39" s="16" t="s">
        <v>630</v>
      </c>
      <c r="C39" s="47" t="s">
        <v>230</v>
      </c>
      <c r="D39" s="47" t="s">
        <v>251</v>
      </c>
      <c r="E39" s="52" t="s">
        <v>252</v>
      </c>
      <c r="F39" s="56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8">
        <v>1</v>
      </c>
      <c r="X39" s="61">
        <f t="shared" si="4"/>
        <v>0</v>
      </c>
      <c r="Y39" s="52">
        <f t="shared" si="5"/>
        <v>1</v>
      </c>
      <c r="Z39">
        <f t="shared" si="6"/>
        <v>1</v>
      </c>
    </row>
    <row r="40" spans="1:26" x14ac:dyDescent="0.2">
      <c r="A40" s="51" t="s">
        <v>16</v>
      </c>
      <c r="B40" s="16" t="s">
        <v>631</v>
      </c>
      <c r="C40" s="47" t="s">
        <v>138</v>
      </c>
      <c r="D40" s="47" t="s">
        <v>253</v>
      </c>
      <c r="E40" s="52" t="s">
        <v>254</v>
      </c>
      <c r="F40" s="56">
        <v>2</v>
      </c>
      <c r="G40" s="47"/>
      <c r="H40" s="47"/>
      <c r="I40" s="47"/>
      <c r="J40" s="47"/>
      <c r="K40" s="47"/>
      <c r="L40" s="47"/>
      <c r="M40" s="47"/>
      <c r="N40" s="47">
        <v>1</v>
      </c>
      <c r="O40" s="47"/>
      <c r="P40" s="47"/>
      <c r="Q40" s="47"/>
      <c r="R40" s="47"/>
      <c r="S40" s="47">
        <v>1</v>
      </c>
      <c r="T40" s="47"/>
      <c r="U40" s="47"/>
      <c r="V40" s="47">
        <v>18</v>
      </c>
      <c r="W40" s="48">
        <v>11</v>
      </c>
      <c r="X40" s="61">
        <f t="shared" si="4"/>
        <v>21</v>
      </c>
      <c r="Y40" s="52">
        <f t="shared" si="5"/>
        <v>12</v>
      </c>
      <c r="Z40">
        <f t="shared" si="6"/>
        <v>33</v>
      </c>
    </row>
    <row r="41" spans="1:26" x14ac:dyDescent="0.2">
      <c r="A41" s="51" t="s">
        <v>16</v>
      </c>
      <c r="B41" s="16" t="s">
        <v>631</v>
      </c>
      <c r="C41" s="47" t="s">
        <v>138</v>
      </c>
      <c r="D41" s="47" t="s">
        <v>255</v>
      </c>
      <c r="E41" s="52" t="s">
        <v>256</v>
      </c>
      <c r="F41" s="56"/>
      <c r="G41" s="47"/>
      <c r="H41" s="47"/>
      <c r="I41" s="47"/>
      <c r="J41" s="47"/>
      <c r="K41" s="47"/>
      <c r="L41" s="47"/>
      <c r="M41" s="47"/>
      <c r="N41" s="47"/>
      <c r="O41" s="47">
        <v>1</v>
      </c>
      <c r="P41" s="47"/>
      <c r="Q41" s="47"/>
      <c r="R41" s="47">
        <v>1</v>
      </c>
      <c r="S41" s="47"/>
      <c r="T41" s="47"/>
      <c r="U41" s="47"/>
      <c r="V41" s="47">
        <v>7</v>
      </c>
      <c r="W41" s="48">
        <v>4</v>
      </c>
      <c r="X41" s="61">
        <f t="shared" si="4"/>
        <v>8</v>
      </c>
      <c r="Y41" s="52">
        <f t="shared" si="5"/>
        <v>5</v>
      </c>
      <c r="Z41">
        <f t="shared" si="6"/>
        <v>13</v>
      </c>
    </row>
    <row r="42" spans="1:26" x14ac:dyDescent="0.2">
      <c r="A42" s="51" t="s">
        <v>16</v>
      </c>
      <c r="B42" s="16" t="s">
        <v>632</v>
      </c>
      <c r="C42" s="47" t="s">
        <v>151</v>
      </c>
      <c r="D42" s="47" t="s">
        <v>257</v>
      </c>
      <c r="E42" s="52" t="s">
        <v>258</v>
      </c>
      <c r="F42" s="56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>
        <v>1</v>
      </c>
      <c r="W42" s="48"/>
      <c r="X42" s="61">
        <f t="shared" si="2"/>
        <v>1</v>
      </c>
      <c r="Y42" s="52">
        <f t="shared" si="2"/>
        <v>0</v>
      </c>
      <c r="Z42">
        <f t="shared" si="3"/>
        <v>1</v>
      </c>
    </row>
    <row r="43" spans="1:26" x14ac:dyDescent="0.2">
      <c r="A43" s="51" t="s">
        <v>16</v>
      </c>
      <c r="B43" s="16" t="s">
        <v>633</v>
      </c>
      <c r="C43" s="47" t="s">
        <v>151</v>
      </c>
      <c r="D43" s="47" t="s">
        <v>548</v>
      </c>
      <c r="E43" s="52" t="s">
        <v>549</v>
      </c>
      <c r="F43" s="56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>
        <v>1</v>
      </c>
      <c r="W43" s="48">
        <v>3</v>
      </c>
      <c r="X43" s="61">
        <f t="shared" si="2"/>
        <v>1</v>
      </c>
      <c r="Y43" s="52">
        <f t="shared" si="2"/>
        <v>3</v>
      </c>
      <c r="Z43">
        <f t="shared" si="3"/>
        <v>4</v>
      </c>
    </row>
    <row r="44" spans="1:26" x14ac:dyDescent="0.2">
      <c r="A44" s="51" t="s">
        <v>16</v>
      </c>
      <c r="B44" s="16" t="s">
        <v>637</v>
      </c>
      <c r="C44" s="47" t="s">
        <v>151</v>
      </c>
      <c r="D44" s="47" t="s">
        <v>263</v>
      </c>
      <c r="E44" s="52" t="s">
        <v>264</v>
      </c>
      <c r="F44" s="56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>
        <v>1</v>
      </c>
      <c r="W44" s="48"/>
      <c r="X44" s="61">
        <f t="shared" si="2"/>
        <v>1</v>
      </c>
      <c r="Y44" s="52">
        <f t="shared" si="2"/>
        <v>0</v>
      </c>
      <c r="Z44">
        <f t="shared" si="3"/>
        <v>1</v>
      </c>
    </row>
    <row r="45" spans="1:26" x14ac:dyDescent="0.2">
      <c r="A45" s="51" t="s">
        <v>16</v>
      </c>
      <c r="B45" s="16" t="s">
        <v>640</v>
      </c>
      <c r="C45" s="47" t="s">
        <v>151</v>
      </c>
      <c r="D45" s="47" t="s">
        <v>269</v>
      </c>
      <c r="E45" s="52" t="s">
        <v>270</v>
      </c>
      <c r="F45" s="56"/>
      <c r="G45" s="47"/>
      <c r="H45" s="47"/>
      <c r="I45" s="47"/>
      <c r="J45" s="47"/>
      <c r="K45" s="47"/>
      <c r="L45" s="47"/>
      <c r="M45" s="47"/>
      <c r="N45" s="47"/>
      <c r="O45" s="47">
        <v>1</v>
      </c>
      <c r="P45" s="47"/>
      <c r="Q45" s="47"/>
      <c r="R45" s="47"/>
      <c r="S45" s="47"/>
      <c r="T45" s="47"/>
      <c r="U45" s="47"/>
      <c r="V45" s="47"/>
      <c r="W45" s="48"/>
      <c r="X45" s="61">
        <f t="shared" ref="X45:X46" si="7">F45+H45+J45+L45+N45+P45+R45+T45+V45</f>
        <v>0</v>
      </c>
      <c r="Y45" s="52">
        <f t="shared" ref="Y45:Y46" si="8">G45+I45+K45+M45+O45+Q45+S45+U45+W45</f>
        <v>1</v>
      </c>
      <c r="Z45">
        <f t="shared" ref="Z45:Z46" si="9">SUM(X45:Y45)</f>
        <v>1</v>
      </c>
    </row>
    <row r="46" spans="1:26" x14ac:dyDescent="0.2">
      <c r="A46" s="51" t="s">
        <v>16</v>
      </c>
      <c r="B46" s="16" t="s">
        <v>641</v>
      </c>
      <c r="C46" s="47" t="s">
        <v>151</v>
      </c>
      <c r="D46" s="47" t="s">
        <v>271</v>
      </c>
      <c r="E46" s="52" t="s">
        <v>272</v>
      </c>
      <c r="F46" s="56"/>
      <c r="G46" s="47"/>
      <c r="H46" s="47"/>
      <c r="I46" s="47"/>
      <c r="J46" s="47"/>
      <c r="K46" s="47"/>
      <c r="L46" s="47">
        <v>1</v>
      </c>
      <c r="M46" s="47"/>
      <c r="N46" s="47"/>
      <c r="O46" s="47">
        <v>2</v>
      </c>
      <c r="P46" s="47"/>
      <c r="Q46" s="47"/>
      <c r="R46" s="47"/>
      <c r="S46" s="47">
        <v>1</v>
      </c>
      <c r="T46" s="47"/>
      <c r="U46" s="47"/>
      <c r="V46" s="47">
        <v>24</v>
      </c>
      <c r="W46" s="48">
        <v>7</v>
      </c>
      <c r="X46" s="61">
        <f t="shared" si="7"/>
        <v>25</v>
      </c>
      <c r="Y46" s="52">
        <f t="shared" si="8"/>
        <v>10</v>
      </c>
      <c r="Z46">
        <f t="shared" si="9"/>
        <v>35</v>
      </c>
    </row>
    <row r="47" spans="1:26" x14ac:dyDescent="0.2">
      <c r="A47" s="51" t="s">
        <v>16</v>
      </c>
      <c r="B47" s="16" t="s">
        <v>647</v>
      </c>
      <c r="C47" s="47" t="s">
        <v>10</v>
      </c>
      <c r="D47" s="47" t="s">
        <v>288</v>
      </c>
      <c r="E47" s="52" t="s">
        <v>289</v>
      </c>
      <c r="F47" s="56"/>
      <c r="G47" s="47">
        <v>3</v>
      </c>
      <c r="H47" s="47"/>
      <c r="I47" s="47"/>
      <c r="J47" s="47"/>
      <c r="K47" s="47">
        <v>5</v>
      </c>
      <c r="L47" s="47">
        <v>1</v>
      </c>
      <c r="M47" s="47">
        <v>2</v>
      </c>
      <c r="N47" s="47">
        <v>2</v>
      </c>
      <c r="O47" s="47">
        <v>3</v>
      </c>
      <c r="P47" s="47"/>
      <c r="Q47" s="47"/>
      <c r="R47" s="47">
        <v>1</v>
      </c>
      <c r="S47" s="47">
        <v>4</v>
      </c>
      <c r="T47" s="47"/>
      <c r="U47" s="47"/>
      <c r="V47" s="47">
        <v>19</v>
      </c>
      <c r="W47" s="48">
        <v>28</v>
      </c>
      <c r="X47" s="61">
        <f t="shared" si="2"/>
        <v>23</v>
      </c>
      <c r="Y47" s="52">
        <f t="shared" si="2"/>
        <v>45</v>
      </c>
      <c r="Z47">
        <f t="shared" si="3"/>
        <v>68</v>
      </c>
    </row>
    <row r="48" spans="1:26" x14ac:dyDescent="0.2">
      <c r="A48" s="51" t="s">
        <v>16</v>
      </c>
      <c r="B48" s="16" t="s">
        <v>651</v>
      </c>
      <c r="C48" s="47" t="s">
        <v>209</v>
      </c>
      <c r="D48" s="47" t="s">
        <v>302</v>
      </c>
      <c r="E48" s="52" t="s">
        <v>303</v>
      </c>
      <c r="F48" s="56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8">
        <v>1</v>
      </c>
      <c r="X48" s="61">
        <f t="shared" ref="X48:Y54" si="10">F48+H48+J48+L48+N48+P48+R48+T48+V48</f>
        <v>0</v>
      </c>
      <c r="Y48" s="52">
        <f t="shared" si="10"/>
        <v>1</v>
      </c>
      <c r="Z48">
        <f t="shared" si="3"/>
        <v>1</v>
      </c>
    </row>
    <row r="49" spans="1:26" x14ac:dyDescent="0.2">
      <c r="A49" s="51" t="s">
        <v>16</v>
      </c>
      <c r="B49" s="16" t="s">
        <v>652</v>
      </c>
      <c r="C49" s="47" t="s">
        <v>209</v>
      </c>
      <c r="D49" s="47" t="s">
        <v>304</v>
      </c>
      <c r="E49" s="52" t="s">
        <v>305</v>
      </c>
      <c r="F49" s="56">
        <v>1</v>
      </c>
      <c r="G49" s="47"/>
      <c r="H49" s="47"/>
      <c r="I49" s="47"/>
      <c r="J49" s="47">
        <v>1</v>
      </c>
      <c r="K49" s="47"/>
      <c r="L49" s="47"/>
      <c r="M49" s="47"/>
      <c r="N49" s="47">
        <v>1</v>
      </c>
      <c r="O49" s="47">
        <v>1</v>
      </c>
      <c r="P49" s="47"/>
      <c r="Q49" s="47"/>
      <c r="R49" s="47">
        <v>2</v>
      </c>
      <c r="S49" s="47"/>
      <c r="T49" s="47"/>
      <c r="U49" s="47"/>
      <c r="V49" s="47">
        <v>23</v>
      </c>
      <c r="W49" s="48">
        <v>9</v>
      </c>
      <c r="X49" s="61">
        <f t="shared" si="10"/>
        <v>28</v>
      </c>
      <c r="Y49" s="52">
        <f t="shared" si="10"/>
        <v>10</v>
      </c>
      <c r="Z49">
        <f t="shared" si="3"/>
        <v>38</v>
      </c>
    </row>
    <row r="50" spans="1:26" x14ac:dyDescent="0.2">
      <c r="A50" s="51" t="s">
        <v>16</v>
      </c>
      <c r="B50" s="16" t="s">
        <v>653</v>
      </c>
      <c r="C50" s="47" t="s">
        <v>209</v>
      </c>
      <c r="D50" s="47" t="s">
        <v>306</v>
      </c>
      <c r="E50" s="52" t="s">
        <v>307</v>
      </c>
      <c r="F50" s="56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>
        <v>1</v>
      </c>
      <c r="W50" s="48"/>
      <c r="X50" s="61">
        <f t="shared" si="10"/>
        <v>1</v>
      </c>
      <c r="Y50" s="52">
        <f t="shared" si="10"/>
        <v>0</v>
      </c>
      <c r="Z50">
        <f t="shared" si="3"/>
        <v>1</v>
      </c>
    </row>
    <row r="51" spans="1:26" x14ac:dyDescent="0.2">
      <c r="A51" s="51" t="s">
        <v>16</v>
      </c>
      <c r="B51" s="16" t="s">
        <v>656</v>
      </c>
      <c r="C51" s="47" t="s">
        <v>209</v>
      </c>
      <c r="D51" s="47" t="s">
        <v>310</v>
      </c>
      <c r="E51" s="52" t="s">
        <v>311</v>
      </c>
      <c r="F51" s="56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>
        <v>1</v>
      </c>
      <c r="W51" s="48">
        <v>1</v>
      </c>
      <c r="X51" s="61">
        <f t="shared" si="10"/>
        <v>1</v>
      </c>
      <c r="Y51" s="52">
        <f t="shared" si="10"/>
        <v>1</v>
      </c>
      <c r="Z51">
        <f t="shared" si="3"/>
        <v>2</v>
      </c>
    </row>
    <row r="52" spans="1:26" x14ac:dyDescent="0.2">
      <c r="A52" s="51" t="s">
        <v>16</v>
      </c>
      <c r="B52" s="16" t="s">
        <v>657</v>
      </c>
      <c r="C52" s="47" t="s">
        <v>209</v>
      </c>
      <c r="D52" s="47" t="s">
        <v>312</v>
      </c>
      <c r="E52" s="52" t="s">
        <v>313</v>
      </c>
      <c r="F52" s="56"/>
      <c r="G52" s="47">
        <v>1</v>
      </c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8"/>
      <c r="X52" s="61">
        <f t="shared" si="10"/>
        <v>0</v>
      </c>
      <c r="Y52" s="52">
        <f t="shared" si="10"/>
        <v>1</v>
      </c>
      <c r="Z52">
        <f t="shared" si="3"/>
        <v>1</v>
      </c>
    </row>
    <row r="53" spans="1:26" x14ac:dyDescent="0.2">
      <c r="A53" s="51" t="s">
        <v>16</v>
      </c>
      <c r="B53" s="16" t="s">
        <v>658</v>
      </c>
      <c r="C53" s="47" t="s">
        <v>209</v>
      </c>
      <c r="D53" s="47" t="s">
        <v>314</v>
      </c>
      <c r="E53" s="52" t="s">
        <v>315</v>
      </c>
      <c r="F53" s="56"/>
      <c r="G53" s="47"/>
      <c r="H53" s="47"/>
      <c r="I53" s="47"/>
      <c r="J53" s="47"/>
      <c r="K53" s="47">
        <v>1</v>
      </c>
      <c r="L53" s="47"/>
      <c r="M53" s="47"/>
      <c r="N53" s="47">
        <v>1</v>
      </c>
      <c r="O53" s="47">
        <v>3</v>
      </c>
      <c r="P53" s="47"/>
      <c r="Q53" s="47"/>
      <c r="R53" s="47"/>
      <c r="S53" s="47"/>
      <c r="T53" s="47"/>
      <c r="U53" s="47"/>
      <c r="V53" s="47">
        <v>1</v>
      </c>
      <c r="W53" s="48">
        <v>18</v>
      </c>
      <c r="X53" s="61">
        <f t="shared" si="10"/>
        <v>2</v>
      </c>
      <c r="Y53" s="52">
        <f t="shared" si="10"/>
        <v>22</v>
      </c>
      <c r="Z53">
        <f t="shared" si="3"/>
        <v>24</v>
      </c>
    </row>
    <row r="54" spans="1:26" x14ac:dyDescent="0.2">
      <c r="A54" s="51" t="s">
        <v>16</v>
      </c>
      <c r="B54" s="16" t="s">
        <v>659</v>
      </c>
      <c r="C54" s="47" t="s">
        <v>151</v>
      </c>
      <c r="D54" s="47" t="s">
        <v>316</v>
      </c>
      <c r="E54" s="52" t="s">
        <v>317</v>
      </c>
      <c r="F54" s="56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8">
        <v>1</v>
      </c>
      <c r="X54" s="61">
        <f t="shared" si="10"/>
        <v>0</v>
      </c>
      <c r="Y54" s="52">
        <f t="shared" si="10"/>
        <v>1</v>
      </c>
      <c r="Z54">
        <f t="shared" si="3"/>
        <v>1</v>
      </c>
    </row>
    <row r="55" spans="1:26" x14ac:dyDescent="0.2">
      <c r="A55" s="53" t="s">
        <v>16</v>
      </c>
      <c r="B55" s="17"/>
      <c r="C55" s="54" t="s">
        <v>209</v>
      </c>
      <c r="D55" s="54" t="s">
        <v>324</v>
      </c>
      <c r="E55" s="55" t="s">
        <v>325</v>
      </c>
      <c r="F55" s="57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>
        <v>1</v>
      </c>
      <c r="W55" s="60"/>
      <c r="X55" s="62">
        <f>F55+H55+J55+L55+N55+P55+R55+T55+V55</f>
        <v>1</v>
      </c>
      <c r="Y55" s="55">
        <f>G55+I55+K55+M55+O55+Q55+S55+U55+W55</f>
        <v>0</v>
      </c>
      <c r="Z55">
        <f>SUM(X55:Y55)</f>
        <v>1</v>
      </c>
    </row>
    <row r="56" spans="1:26" x14ac:dyDescent="0.2">
      <c r="B56"/>
      <c r="E56" s="3" t="s">
        <v>50</v>
      </c>
      <c r="F56">
        <f t="shared" ref="F56:Z56" si="11">SUM(F10:F55)</f>
        <v>7</v>
      </c>
      <c r="G56">
        <f t="shared" si="11"/>
        <v>11</v>
      </c>
      <c r="H56">
        <f t="shared" si="11"/>
        <v>0</v>
      </c>
      <c r="I56">
        <f t="shared" si="11"/>
        <v>0</v>
      </c>
      <c r="J56">
        <f t="shared" si="11"/>
        <v>6</v>
      </c>
      <c r="K56">
        <f t="shared" si="11"/>
        <v>10</v>
      </c>
      <c r="L56">
        <f t="shared" si="11"/>
        <v>2</v>
      </c>
      <c r="M56">
        <f t="shared" si="11"/>
        <v>4</v>
      </c>
      <c r="N56">
        <f t="shared" si="11"/>
        <v>5</v>
      </c>
      <c r="O56">
        <f t="shared" si="11"/>
        <v>19</v>
      </c>
      <c r="P56">
        <f t="shared" si="11"/>
        <v>0</v>
      </c>
      <c r="Q56">
        <f t="shared" si="11"/>
        <v>0</v>
      </c>
      <c r="R56">
        <f t="shared" si="11"/>
        <v>7</v>
      </c>
      <c r="S56">
        <f t="shared" si="11"/>
        <v>13</v>
      </c>
      <c r="T56">
        <f t="shared" si="11"/>
        <v>0</v>
      </c>
      <c r="U56">
        <f t="shared" si="11"/>
        <v>0</v>
      </c>
      <c r="V56">
        <f t="shared" si="11"/>
        <v>199</v>
      </c>
      <c r="W56">
        <f t="shared" si="11"/>
        <v>201</v>
      </c>
      <c r="X56">
        <f t="shared" si="11"/>
        <v>226</v>
      </c>
      <c r="Y56">
        <f t="shared" si="11"/>
        <v>258</v>
      </c>
      <c r="Z56">
        <f t="shared" si="11"/>
        <v>484</v>
      </c>
    </row>
    <row r="57" spans="1:26" x14ac:dyDescent="0.2">
      <c r="B57"/>
      <c r="F57"/>
    </row>
    <row r="58" spans="1:26" x14ac:dyDescent="0.2">
      <c r="A58" s="106" t="s">
        <v>56</v>
      </c>
      <c r="B58" s="64"/>
      <c r="C58" s="18"/>
      <c r="D58" s="18"/>
      <c r="E58" s="65"/>
      <c r="F58" s="22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20"/>
      <c r="X58" s="66">
        <f>F58+H58+J58+L58+N58+P58+R58+T58+V58</f>
        <v>0</v>
      </c>
      <c r="Y58" s="65">
        <f>G58+I58+K58+M58+O58+Q58+S58+U58+W58</f>
        <v>0</v>
      </c>
      <c r="Z58">
        <f>SUM(X58:Y58)</f>
        <v>0</v>
      </c>
    </row>
    <row r="59" spans="1:26" x14ac:dyDescent="0.2">
      <c r="A59" s="3"/>
      <c r="B59" s="3"/>
      <c r="E59" s="67" t="s">
        <v>49</v>
      </c>
      <c r="F59">
        <f t="shared" ref="F59:Z59" si="12">SUM(F58:F58)</f>
        <v>0</v>
      </c>
      <c r="G59">
        <f t="shared" si="12"/>
        <v>0</v>
      </c>
      <c r="H59">
        <f t="shared" si="12"/>
        <v>0</v>
      </c>
      <c r="I59">
        <f t="shared" si="12"/>
        <v>0</v>
      </c>
      <c r="J59">
        <f t="shared" si="12"/>
        <v>0</v>
      </c>
      <c r="K59">
        <f t="shared" si="12"/>
        <v>0</v>
      </c>
      <c r="L59">
        <f t="shared" si="12"/>
        <v>0</v>
      </c>
      <c r="M59">
        <f t="shared" si="12"/>
        <v>0</v>
      </c>
      <c r="N59">
        <f t="shared" si="12"/>
        <v>0</v>
      </c>
      <c r="O59">
        <f t="shared" si="12"/>
        <v>0</v>
      </c>
      <c r="P59">
        <f t="shared" si="12"/>
        <v>0</v>
      </c>
      <c r="Q59">
        <f t="shared" si="12"/>
        <v>0</v>
      </c>
      <c r="R59">
        <f t="shared" si="12"/>
        <v>0</v>
      </c>
      <c r="S59">
        <f t="shared" si="12"/>
        <v>0</v>
      </c>
      <c r="T59">
        <f t="shared" si="12"/>
        <v>0</v>
      </c>
      <c r="U59">
        <f t="shared" si="12"/>
        <v>0</v>
      </c>
      <c r="V59">
        <f t="shared" si="12"/>
        <v>0</v>
      </c>
      <c r="W59">
        <f t="shared" si="12"/>
        <v>0</v>
      </c>
      <c r="X59">
        <f t="shared" si="12"/>
        <v>0</v>
      </c>
      <c r="Y59">
        <f t="shared" si="12"/>
        <v>0</v>
      </c>
      <c r="Z59">
        <f t="shared" si="12"/>
        <v>0</v>
      </c>
    </row>
    <row r="60" spans="1:26" x14ac:dyDescent="0.2">
      <c r="A60" s="3"/>
      <c r="B60" s="3"/>
      <c r="F60"/>
    </row>
    <row r="61" spans="1:26" x14ac:dyDescent="0.2">
      <c r="A61" s="49" t="s">
        <v>17</v>
      </c>
      <c r="B61" s="59" t="s">
        <v>604</v>
      </c>
      <c r="C61" s="13" t="s">
        <v>386</v>
      </c>
      <c r="D61" s="13" t="s">
        <v>395</v>
      </c>
      <c r="E61" s="50" t="s">
        <v>396</v>
      </c>
      <c r="F61" s="21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>
        <v>2</v>
      </c>
      <c r="W61" s="15">
        <v>1</v>
      </c>
      <c r="X61" s="19">
        <f t="shared" ref="X61:Y69" si="13">F61+H61+J61+L61+N61+P61+R61+T61+V61</f>
        <v>2</v>
      </c>
      <c r="Y61" s="50">
        <f t="shared" si="13"/>
        <v>1</v>
      </c>
      <c r="Z61">
        <f t="shared" ref="Z61:Z69" si="14">SUM(X61:Y61)</f>
        <v>3</v>
      </c>
    </row>
    <row r="62" spans="1:26" x14ac:dyDescent="0.2">
      <c r="A62" s="51" t="s">
        <v>17</v>
      </c>
      <c r="B62" s="58" t="s">
        <v>612</v>
      </c>
      <c r="C62" s="47" t="s">
        <v>541</v>
      </c>
      <c r="D62" s="47" t="s">
        <v>403</v>
      </c>
      <c r="E62" s="52" t="s">
        <v>404</v>
      </c>
      <c r="F62" s="56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8">
        <v>2</v>
      </c>
      <c r="X62" s="61">
        <f t="shared" si="13"/>
        <v>0</v>
      </c>
      <c r="Y62" s="52">
        <f t="shared" si="13"/>
        <v>2</v>
      </c>
      <c r="Z62">
        <f t="shared" si="14"/>
        <v>2</v>
      </c>
    </row>
    <row r="63" spans="1:26" x14ac:dyDescent="0.2">
      <c r="A63" s="51" t="s">
        <v>17</v>
      </c>
      <c r="B63" s="58" t="s">
        <v>613</v>
      </c>
      <c r="C63" s="47" t="s">
        <v>458</v>
      </c>
      <c r="D63" s="47" t="s">
        <v>405</v>
      </c>
      <c r="E63" s="52" t="s">
        <v>406</v>
      </c>
      <c r="F63" s="56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>
        <v>1</v>
      </c>
      <c r="S63" s="47">
        <v>1</v>
      </c>
      <c r="T63" s="47"/>
      <c r="U63" s="47"/>
      <c r="V63" s="47"/>
      <c r="W63" s="48"/>
      <c r="X63" s="61">
        <f t="shared" si="13"/>
        <v>1</v>
      </c>
      <c r="Y63" s="52">
        <f t="shared" si="13"/>
        <v>1</v>
      </c>
      <c r="Z63">
        <f t="shared" si="14"/>
        <v>2</v>
      </c>
    </row>
    <row r="64" spans="1:26" x14ac:dyDescent="0.2">
      <c r="A64" s="51" t="s">
        <v>17</v>
      </c>
      <c r="B64" s="58" t="s">
        <v>667</v>
      </c>
      <c r="C64" s="47" t="s">
        <v>352</v>
      </c>
      <c r="D64" s="47" t="s">
        <v>409</v>
      </c>
      <c r="E64" s="52" t="s">
        <v>410</v>
      </c>
      <c r="F64" s="56"/>
      <c r="G64" s="47"/>
      <c r="H64" s="47"/>
      <c r="I64" s="47"/>
      <c r="J64" s="47"/>
      <c r="K64" s="47">
        <v>1</v>
      </c>
      <c r="L64" s="47"/>
      <c r="M64" s="47"/>
      <c r="N64" s="47"/>
      <c r="O64" s="47"/>
      <c r="P64" s="47"/>
      <c r="Q64" s="47"/>
      <c r="R64" s="47">
        <v>2</v>
      </c>
      <c r="S64" s="47">
        <v>1</v>
      </c>
      <c r="T64" s="47"/>
      <c r="U64" s="47"/>
      <c r="V64" s="47">
        <v>5</v>
      </c>
      <c r="W64" s="48">
        <v>23</v>
      </c>
      <c r="X64" s="61">
        <f t="shared" ref="X64:X68" si="15">F64+H64+J64+L64+N64+P64+R64+T64+V64</f>
        <v>7</v>
      </c>
      <c r="Y64" s="52">
        <f t="shared" ref="Y64:Y68" si="16">G64+I64+K64+M64+O64+Q64+S64+U64+W64</f>
        <v>25</v>
      </c>
      <c r="Z64">
        <f t="shared" ref="Z64:Z68" si="17">SUM(X64:Y64)</f>
        <v>32</v>
      </c>
    </row>
    <row r="65" spans="1:26" x14ac:dyDescent="0.2">
      <c r="A65" s="51" t="s">
        <v>17</v>
      </c>
      <c r="B65" s="58" t="s">
        <v>622</v>
      </c>
      <c r="C65" s="47" t="s">
        <v>541</v>
      </c>
      <c r="D65" s="47" t="s">
        <v>419</v>
      </c>
      <c r="E65" s="52" t="s">
        <v>420</v>
      </c>
      <c r="F65" s="56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8">
        <v>1</v>
      </c>
      <c r="X65" s="61">
        <f t="shared" si="15"/>
        <v>0</v>
      </c>
      <c r="Y65" s="52">
        <f t="shared" si="16"/>
        <v>1</v>
      </c>
      <c r="Z65">
        <f t="shared" si="17"/>
        <v>1</v>
      </c>
    </row>
    <row r="66" spans="1:26" x14ac:dyDescent="0.2">
      <c r="A66" s="51" t="s">
        <v>17</v>
      </c>
      <c r="B66" s="58" t="s">
        <v>673</v>
      </c>
      <c r="C66" s="47" t="s">
        <v>347</v>
      </c>
      <c r="D66" s="47" t="s">
        <v>436</v>
      </c>
      <c r="E66" s="52" t="s">
        <v>437</v>
      </c>
      <c r="F66" s="56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>
        <v>1</v>
      </c>
      <c r="S66" s="47"/>
      <c r="T66" s="47"/>
      <c r="U66" s="47"/>
      <c r="V66" s="47"/>
      <c r="W66" s="48"/>
      <c r="X66" s="61">
        <f t="shared" si="15"/>
        <v>1</v>
      </c>
      <c r="Y66" s="52">
        <f t="shared" si="16"/>
        <v>0</v>
      </c>
      <c r="Z66">
        <f t="shared" si="17"/>
        <v>1</v>
      </c>
    </row>
    <row r="67" spans="1:26" x14ac:dyDescent="0.2">
      <c r="A67" s="51" t="s">
        <v>17</v>
      </c>
      <c r="B67" s="58" t="s">
        <v>631</v>
      </c>
      <c r="C67" s="47" t="s">
        <v>347</v>
      </c>
      <c r="D67" s="47" t="s">
        <v>438</v>
      </c>
      <c r="E67" s="52" t="s">
        <v>439</v>
      </c>
      <c r="F67" s="56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>
        <v>2</v>
      </c>
      <c r="W67" s="48">
        <v>2</v>
      </c>
      <c r="X67" s="61">
        <f t="shared" si="15"/>
        <v>2</v>
      </c>
      <c r="Y67" s="52">
        <f t="shared" si="16"/>
        <v>2</v>
      </c>
      <c r="Z67">
        <f t="shared" si="17"/>
        <v>4</v>
      </c>
    </row>
    <row r="68" spans="1:26" x14ac:dyDescent="0.2">
      <c r="A68" s="51" t="s">
        <v>17</v>
      </c>
      <c r="B68" s="58" t="s">
        <v>678</v>
      </c>
      <c r="C68" s="47" t="s">
        <v>369</v>
      </c>
      <c r="D68" s="47" t="s">
        <v>469</v>
      </c>
      <c r="E68" s="52" t="s">
        <v>470</v>
      </c>
      <c r="F68" s="56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8">
        <v>1</v>
      </c>
      <c r="X68" s="61">
        <f t="shared" si="15"/>
        <v>0</v>
      </c>
      <c r="Y68" s="52">
        <f t="shared" si="16"/>
        <v>1</v>
      </c>
      <c r="Z68">
        <f t="shared" si="17"/>
        <v>1</v>
      </c>
    </row>
    <row r="69" spans="1:26" x14ac:dyDescent="0.2">
      <c r="A69" s="53" t="s">
        <v>17</v>
      </c>
      <c r="B69" s="17" t="s">
        <v>659</v>
      </c>
      <c r="C69" s="54" t="s">
        <v>352</v>
      </c>
      <c r="D69" s="54" t="s">
        <v>471</v>
      </c>
      <c r="E69" s="55" t="s">
        <v>472</v>
      </c>
      <c r="F69" s="57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>
        <v>2</v>
      </c>
      <c r="W69" s="60"/>
      <c r="X69" s="62">
        <f t="shared" si="13"/>
        <v>2</v>
      </c>
      <c r="Y69" s="55">
        <f t="shared" si="13"/>
        <v>0</v>
      </c>
      <c r="Z69">
        <f t="shared" si="14"/>
        <v>2</v>
      </c>
    </row>
    <row r="70" spans="1:26" x14ac:dyDescent="0.2">
      <c r="A70" s="3"/>
      <c r="B70" s="3"/>
      <c r="D70" s="69"/>
      <c r="E70" s="70" t="s">
        <v>48</v>
      </c>
      <c r="F70">
        <f t="shared" ref="F70:Z70" si="18">SUM(F61:F69)</f>
        <v>0</v>
      </c>
      <c r="G70">
        <f t="shared" si="18"/>
        <v>0</v>
      </c>
      <c r="H70">
        <f t="shared" si="18"/>
        <v>0</v>
      </c>
      <c r="I70">
        <f t="shared" si="18"/>
        <v>0</v>
      </c>
      <c r="J70">
        <f t="shared" si="18"/>
        <v>0</v>
      </c>
      <c r="K70">
        <f t="shared" si="18"/>
        <v>1</v>
      </c>
      <c r="L70">
        <f t="shared" si="18"/>
        <v>0</v>
      </c>
      <c r="M70">
        <f t="shared" si="18"/>
        <v>0</v>
      </c>
      <c r="N70">
        <f t="shared" si="18"/>
        <v>0</v>
      </c>
      <c r="O70">
        <f t="shared" si="18"/>
        <v>0</v>
      </c>
      <c r="P70">
        <f t="shared" si="18"/>
        <v>0</v>
      </c>
      <c r="Q70">
        <f t="shared" si="18"/>
        <v>0</v>
      </c>
      <c r="R70">
        <f t="shared" si="18"/>
        <v>4</v>
      </c>
      <c r="S70">
        <f t="shared" si="18"/>
        <v>2</v>
      </c>
      <c r="T70">
        <f t="shared" si="18"/>
        <v>0</v>
      </c>
      <c r="U70">
        <f t="shared" si="18"/>
        <v>0</v>
      </c>
      <c r="V70">
        <f t="shared" si="18"/>
        <v>11</v>
      </c>
      <c r="W70">
        <f t="shared" si="18"/>
        <v>30</v>
      </c>
      <c r="X70">
        <f t="shared" si="18"/>
        <v>15</v>
      </c>
      <c r="Y70">
        <f t="shared" si="18"/>
        <v>33</v>
      </c>
      <c r="Z70">
        <f t="shared" si="18"/>
        <v>48</v>
      </c>
    </row>
    <row r="71" spans="1:26" x14ac:dyDescent="0.2">
      <c r="A71" s="3"/>
      <c r="B71" s="3"/>
      <c r="F71"/>
    </row>
    <row r="72" spans="1:26" x14ac:dyDescent="0.2">
      <c r="A72" s="38" t="s">
        <v>18</v>
      </c>
      <c r="B72" s="59" t="s">
        <v>604</v>
      </c>
      <c r="C72" s="13" t="s">
        <v>386</v>
      </c>
      <c r="D72" s="13" t="s">
        <v>485</v>
      </c>
      <c r="E72" s="50" t="s">
        <v>486</v>
      </c>
      <c r="F72" s="21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>
        <v>1</v>
      </c>
      <c r="W72" s="15"/>
      <c r="X72" s="19">
        <f t="shared" ref="X72:Y75" si="19">F72+H72+J72+L72+N72+P72+R72+T72+V72</f>
        <v>1</v>
      </c>
      <c r="Y72" s="50">
        <f t="shared" si="19"/>
        <v>0</v>
      </c>
      <c r="Z72">
        <f>SUM(X72:Y72)</f>
        <v>1</v>
      </c>
    </row>
    <row r="73" spans="1:26" x14ac:dyDescent="0.2">
      <c r="A73" s="41" t="s">
        <v>18</v>
      </c>
      <c r="B73" s="58" t="s">
        <v>668</v>
      </c>
      <c r="C73" s="47" t="s">
        <v>352</v>
      </c>
      <c r="D73" s="47" t="s">
        <v>491</v>
      </c>
      <c r="E73" s="52" t="s">
        <v>492</v>
      </c>
      <c r="F73" s="56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8">
        <v>1</v>
      </c>
      <c r="X73" s="61">
        <f t="shared" si="19"/>
        <v>0</v>
      </c>
      <c r="Y73" s="52">
        <f t="shared" si="19"/>
        <v>1</v>
      </c>
      <c r="Z73">
        <f>SUM(X73:Y73)</f>
        <v>1</v>
      </c>
    </row>
    <row r="74" spans="1:26" x14ac:dyDescent="0.2">
      <c r="A74" s="41" t="s">
        <v>18</v>
      </c>
      <c r="B74" s="58" t="s">
        <v>679</v>
      </c>
      <c r="C74" s="47" t="s">
        <v>541</v>
      </c>
      <c r="D74" s="47" t="s">
        <v>503</v>
      </c>
      <c r="E74" s="52" t="s">
        <v>504</v>
      </c>
      <c r="F74" s="56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>
        <v>1</v>
      </c>
      <c r="W74" s="48"/>
      <c r="X74" s="61">
        <f t="shared" ref="X74" si="20">F74+H74+J74+L74+N74+P74+R74+T74+V74</f>
        <v>1</v>
      </c>
      <c r="Y74" s="52">
        <f t="shared" ref="Y74" si="21">G74+I74+K74+M74+O74+Q74+S74+U74+W74</f>
        <v>0</v>
      </c>
      <c r="Z74">
        <f>SUM(X74:Y74)</f>
        <v>1</v>
      </c>
    </row>
    <row r="75" spans="1:26" x14ac:dyDescent="0.2">
      <c r="A75" s="43" t="s">
        <v>18</v>
      </c>
      <c r="B75" s="17" t="s">
        <v>647</v>
      </c>
      <c r="C75" s="54" t="s">
        <v>450</v>
      </c>
      <c r="D75" s="54" t="s">
        <v>509</v>
      </c>
      <c r="E75" s="55" t="s">
        <v>510</v>
      </c>
      <c r="F75" s="57"/>
      <c r="G75" s="54"/>
      <c r="H75" s="54"/>
      <c r="I75" s="54"/>
      <c r="J75" s="54">
        <v>1</v>
      </c>
      <c r="K75" s="54">
        <v>1</v>
      </c>
      <c r="L75" s="54"/>
      <c r="M75" s="54"/>
      <c r="N75" s="54"/>
      <c r="O75" s="54"/>
      <c r="P75" s="54"/>
      <c r="Q75" s="54"/>
      <c r="R75" s="54"/>
      <c r="S75" s="54">
        <v>1</v>
      </c>
      <c r="T75" s="54"/>
      <c r="U75" s="54"/>
      <c r="V75" s="54">
        <v>4</v>
      </c>
      <c r="W75" s="60">
        <v>1</v>
      </c>
      <c r="X75" s="62">
        <f t="shared" si="19"/>
        <v>5</v>
      </c>
      <c r="Y75" s="55">
        <f t="shared" si="19"/>
        <v>3</v>
      </c>
      <c r="Z75">
        <f>SUM(X75:Y75)</f>
        <v>8</v>
      </c>
    </row>
    <row r="76" spans="1:26" x14ac:dyDescent="0.2">
      <c r="A76" s="3"/>
      <c r="B76" s="3"/>
      <c r="D76" s="69"/>
      <c r="E76" s="70" t="s">
        <v>47</v>
      </c>
      <c r="F76">
        <f t="shared" ref="F76:Z76" si="22">SUM(F72:F75)</f>
        <v>0</v>
      </c>
      <c r="G76">
        <f t="shared" si="22"/>
        <v>0</v>
      </c>
      <c r="H76">
        <f t="shared" si="22"/>
        <v>0</v>
      </c>
      <c r="I76">
        <f t="shared" si="22"/>
        <v>0</v>
      </c>
      <c r="J76">
        <f t="shared" si="22"/>
        <v>1</v>
      </c>
      <c r="K76">
        <f t="shared" si="22"/>
        <v>1</v>
      </c>
      <c r="L76">
        <f t="shared" si="22"/>
        <v>0</v>
      </c>
      <c r="M76">
        <f t="shared" si="22"/>
        <v>0</v>
      </c>
      <c r="N76">
        <f t="shared" si="22"/>
        <v>0</v>
      </c>
      <c r="O76">
        <f t="shared" si="22"/>
        <v>0</v>
      </c>
      <c r="P76">
        <f t="shared" si="22"/>
        <v>0</v>
      </c>
      <c r="Q76">
        <f t="shared" si="22"/>
        <v>0</v>
      </c>
      <c r="R76">
        <f t="shared" si="22"/>
        <v>0</v>
      </c>
      <c r="S76">
        <f t="shared" si="22"/>
        <v>1</v>
      </c>
      <c r="T76">
        <f t="shared" si="22"/>
        <v>0</v>
      </c>
      <c r="U76">
        <f t="shared" si="22"/>
        <v>0</v>
      </c>
      <c r="V76">
        <f t="shared" si="22"/>
        <v>6</v>
      </c>
      <c r="W76">
        <f>SUM(W72:W75)</f>
        <v>2</v>
      </c>
      <c r="X76">
        <f t="shared" si="22"/>
        <v>7</v>
      </c>
      <c r="Y76">
        <f t="shared" si="22"/>
        <v>4</v>
      </c>
      <c r="Z76">
        <f t="shared" si="22"/>
        <v>11</v>
      </c>
    </row>
    <row r="77" spans="1:26" x14ac:dyDescent="0.2">
      <c r="A77" s="3"/>
      <c r="B77" s="3"/>
      <c r="F77"/>
    </row>
    <row r="78" spans="1:26" x14ac:dyDescent="0.2">
      <c r="A78" s="63" t="s">
        <v>19</v>
      </c>
      <c r="B78" s="64">
        <v>512001</v>
      </c>
      <c r="C78" s="18" t="s">
        <v>10</v>
      </c>
      <c r="D78" s="18" t="s">
        <v>11</v>
      </c>
      <c r="E78" s="65" t="s">
        <v>94</v>
      </c>
      <c r="F78" s="22"/>
      <c r="G78" s="18"/>
      <c r="H78" s="18"/>
      <c r="I78" s="18"/>
      <c r="J78" s="18">
        <v>4</v>
      </c>
      <c r="K78" s="18">
        <v>2</v>
      </c>
      <c r="L78" s="18"/>
      <c r="M78" s="18"/>
      <c r="N78" s="18">
        <v>2</v>
      </c>
      <c r="O78" s="18"/>
      <c r="P78" s="18"/>
      <c r="Q78" s="18"/>
      <c r="R78" s="18">
        <v>5</v>
      </c>
      <c r="S78" s="18">
        <v>2</v>
      </c>
      <c r="T78" s="18"/>
      <c r="U78" s="18"/>
      <c r="V78" s="18">
        <v>24</v>
      </c>
      <c r="W78" s="20">
        <v>52</v>
      </c>
      <c r="X78" s="66">
        <f>F78+H78+J78+L78+N78+P78+R78+T78+V78</f>
        <v>35</v>
      </c>
      <c r="Y78" s="65">
        <f>G78+I78+K78+M78+O78+Q78+S78+U78+W78</f>
        <v>56</v>
      </c>
      <c r="Z78">
        <f>SUM(X78:Y78)</f>
        <v>91</v>
      </c>
    </row>
    <row r="79" spans="1:26" x14ac:dyDescent="0.2">
      <c r="B79"/>
      <c r="E79" s="67" t="s">
        <v>113</v>
      </c>
      <c r="F79">
        <f>SUM(F78)</f>
        <v>0</v>
      </c>
      <c r="G79">
        <f t="shared" ref="G79:Z79" si="23">SUM(G78)</f>
        <v>0</v>
      </c>
      <c r="H79">
        <f t="shared" si="23"/>
        <v>0</v>
      </c>
      <c r="I79">
        <f t="shared" si="23"/>
        <v>0</v>
      </c>
      <c r="J79">
        <f t="shared" si="23"/>
        <v>4</v>
      </c>
      <c r="K79">
        <f t="shared" si="23"/>
        <v>2</v>
      </c>
      <c r="L79">
        <f t="shared" si="23"/>
        <v>0</v>
      </c>
      <c r="M79">
        <f t="shared" si="23"/>
        <v>0</v>
      </c>
      <c r="N79">
        <f t="shared" si="23"/>
        <v>2</v>
      </c>
      <c r="O79">
        <f t="shared" si="23"/>
        <v>0</v>
      </c>
      <c r="P79">
        <f t="shared" si="23"/>
        <v>0</v>
      </c>
      <c r="Q79">
        <f t="shared" si="23"/>
        <v>0</v>
      </c>
      <c r="R79">
        <f t="shared" si="23"/>
        <v>5</v>
      </c>
      <c r="S79">
        <f t="shared" si="23"/>
        <v>2</v>
      </c>
      <c r="T79">
        <f t="shared" si="23"/>
        <v>0</v>
      </c>
      <c r="U79">
        <f t="shared" si="23"/>
        <v>0</v>
      </c>
      <c r="V79">
        <f t="shared" si="23"/>
        <v>24</v>
      </c>
      <c r="W79">
        <f>SUM(W78)</f>
        <v>52</v>
      </c>
      <c r="X79">
        <f t="shared" si="23"/>
        <v>35</v>
      </c>
      <c r="Y79">
        <f t="shared" si="23"/>
        <v>56</v>
      </c>
      <c r="Z79">
        <f t="shared" si="23"/>
        <v>91</v>
      </c>
    </row>
    <row r="80" spans="1:26" x14ac:dyDescent="0.2">
      <c r="B80"/>
      <c r="F80"/>
    </row>
    <row r="81" spans="1:26" x14ac:dyDescent="0.2">
      <c r="B81" t="s">
        <v>52</v>
      </c>
      <c r="E81" s="3" t="s">
        <v>9</v>
      </c>
      <c r="F81" s="1">
        <f t="shared" ref="F81:Z81" si="24">F8+F56+F59+F70+F76+F79</f>
        <v>7</v>
      </c>
      <c r="G81" s="1">
        <f t="shared" si="24"/>
        <v>11</v>
      </c>
      <c r="H81" s="1">
        <f t="shared" si="24"/>
        <v>0</v>
      </c>
      <c r="I81" s="1">
        <f t="shared" si="24"/>
        <v>0</v>
      </c>
      <c r="J81" s="1">
        <f t="shared" si="24"/>
        <v>11</v>
      </c>
      <c r="K81" s="1">
        <f t="shared" si="24"/>
        <v>14</v>
      </c>
      <c r="L81" s="1">
        <f t="shared" si="24"/>
        <v>2</v>
      </c>
      <c r="M81" s="1">
        <f t="shared" si="24"/>
        <v>4</v>
      </c>
      <c r="N81" s="1">
        <f t="shared" si="24"/>
        <v>7</v>
      </c>
      <c r="O81" s="1">
        <f t="shared" si="24"/>
        <v>19</v>
      </c>
      <c r="P81" s="1">
        <f t="shared" si="24"/>
        <v>0</v>
      </c>
      <c r="Q81" s="1">
        <f t="shared" si="24"/>
        <v>0</v>
      </c>
      <c r="R81" s="1">
        <f t="shared" si="24"/>
        <v>16</v>
      </c>
      <c r="S81" s="1">
        <f t="shared" si="24"/>
        <v>18</v>
      </c>
      <c r="T81" s="1">
        <f t="shared" si="24"/>
        <v>0</v>
      </c>
      <c r="U81" s="1">
        <f t="shared" si="24"/>
        <v>0</v>
      </c>
      <c r="V81" s="1">
        <f t="shared" si="24"/>
        <v>241</v>
      </c>
      <c r="W81" s="1">
        <f t="shared" si="24"/>
        <v>285</v>
      </c>
      <c r="X81" s="1">
        <f t="shared" si="24"/>
        <v>284</v>
      </c>
      <c r="Y81" s="1">
        <f t="shared" si="24"/>
        <v>351</v>
      </c>
      <c r="Z81" s="1">
        <f t="shared" si="24"/>
        <v>635</v>
      </c>
    </row>
    <row r="83" spans="1:26" x14ac:dyDescent="0.2">
      <c r="B83"/>
      <c r="E83" s="3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87"/>
    </row>
    <row r="84" spans="1:26" x14ac:dyDescent="0.2">
      <c r="B84"/>
      <c r="F84"/>
    </row>
    <row r="85" spans="1:26" x14ac:dyDescent="0.2">
      <c r="A85" s="2" t="s">
        <v>3</v>
      </c>
      <c r="F85"/>
    </row>
    <row r="86" spans="1:26" x14ac:dyDescent="0.2">
      <c r="A86" s="2" t="s">
        <v>104</v>
      </c>
      <c r="F86"/>
    </row>
    <row r="87" spans="1:26" x14ac:dyDescent="0.2">
      <c r="A87" s="2" t="s">
        <v>560</v>
      </c>
      <c r="F87"/>
    </row>
    <row r="88" spans="1:26" x14ac:dyDescent="0.2">
      <c r="F88"/>
    </row>
    <row r="89" spans="1:26" x14ac:dyDescent="0.2">
      <c r="A89" s="104" t="s">
        <v>99</v>
      </c>
      <c r="F89" s="174" t="s">
        <v>85</v>
      </c>
      <c r="G89" s="173"/>
      <c r="H89" s="174" t="s">
        <v>86</v>
      </c>
      <c r="I89" s="175"/>
      <c r="J89" s="172" t="s">
        <v>87</v>
      </c>
      <c r="K89" s="173"/>
      <c r="L89" s="174" t="s">
        <v>88</v>
      </c>
      <c r="M89" s="175"/>
      <c r="N89" s="172" t="s">
        <v>4</v>
      </c>
      <c r="O89" s="173"/>
      <c r="P89" s="174" t="s">
        <v>89</v>
      </c>
      <c r="Q89" s="175"/>
      <c r="R89" s="170" t="s">
        <v>90</v>
      </c>
      <c r="S89" s="171"/>
      <c r="T89" s="170" t="s">
        <v>91</v>
      </c>
      <c r="U89" s="171"/>
      <c r="V89" s="172" t="s">
        <v>92</v>
      </c>
      <c r="W89" s="173"/>
      <c r="X89" s="174" t="s">
        <v>9</v>
      </c>
      <c r="Y89" s="175"/>
    </row>
    <row r="90" spans="1:26" x14ac:dyDescent="0.2">
      <c r="A90" s="88" t="s">
        <v>6</v>
      </c>
      <c r="B90" s="89" t="s">
        <v>98</v>
      </c>
      <c r="C90" s="90" t="s">
        <v>8</v>
      </c>
      <c r="D90" s="90" t="s">
        <v>7</v>
      </c>
      <c r="E90" s="90" t="s">
        <v>12</v>
      </c>
      <c r="F90" s="91" t="s">
        <v>1</v>
      </c>
      <c r="G90" s="92" t="s">
        <v>2</v>
      </c>
      <c r="H90" s="91" t="s">
        <v>1</v>
      </c>
      <c r="I90" s="93" t="s">
        <v>2</v>
      </c>
      <c r="J90" s="94" t="s">
        <v>1</v>
      </c>
      <c r="K90" s="92" t="s">
        <v>2</v>
      </c>
      <c r="L90" s="91" t="s">
        <v>1</v>
      </c>
      <c r="M90" s="93" t="s">
        <v>2</v>
      </c>
      <c r="N90" s="94" t="s">
        <v>1</v>
      </c>
      <c r="O90" s="92" t="s">
        <v>2</v>
      </c>
      <c r="P90" s="91" t="s">
        <v>1</v>
      </c>
      <c r="Q90" s="93" t="s">
        <v>2</v>
      </c>
      <c r="R90" s="91" t="s">
        <v>1</v>
      </c>
      <c r="S90" s="93" t="s">
        <v>2</v>
      </c>
      <c r="T90" s="91" t="s">
        <v>1</v>
      </c>
      <c r="U90" s="93" t="s">
        <v>2</v>
      </c>
      <c r="V90" s="94" t="s">
        <v>1</v>
      </c>
      <c r="W90" s="92" t="s">
        <v>2</v>
      </c>
      <c r="X90" s="91" t="s">
        <v>1</v>
      </c>
      <c r="Y90" s="93" t="s">
        <v>2</v>
      </c>
      <c r="Z90" s="10" t="s">
        <v>0</v>
      </c>
    </row>
    <row r="91" spans="1:26" x14ac:dyDescent="0.2">
      <c r="A91" s="106" t="s">
        <v>55</v>
      </c>
      <c r="B91" s="64"/>
      <c r="C91" s="18"/>
      <c r="D91" s="18"/>
      <c r="E91" s="65"/>
      <c r="F91" s="22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65"/>
      <c r="X91" s="66">
        <f>F91+H91+J91+L91+N91+P91+R91+T91+V91</f>
        <v>0</v>
      </c>
      <c r="Y91" s="65">
        <f>G91+I91+K91+M91+O91+Q91+S91+U91+W91</f>
        <v>0</v>
      </c>
      <c r="Z91">
        <f>SUM(X91:Y91)</f>
        <v>0</v>
      </c>
    </row>
    <row r="92" spans="1:26" x14ac:dyDescent="0.2">
      <c r="B92"/>
      <c r="D92" s="25"/>
      <c r="E92" s="67" t="s">
        <v>51</v>
      </c>
      <c r="F92">
        <f t="shared" ref="F92:Z92" si="25">SUM(F91:F91)</f>
        <v>0</v>
      </c>
      <c r="G92">
        <f t="shared" si="25"/>
        <v>0</v>
      </c>
      <c r="H92">
        <f t="shared" si="25"/>
        <v>0</v>
      </c>
      <c r="I92">
        <f t="shared" si="25"/>
        <v>0</v>
      </c>
      <c r="J92">
        <f t="shared" si="25"/>
        <v>0</v>
      </c>
      <c r="K92">
        <f t="shared" si="25"/>
        <v>0</v>
      </c>
      <c r="L92">
        <f t="shared" si="25"/>
        <v>0</v>
      </c>
      <c r="M92">
        <f t="shared" si="25"/>
        <v>0</v>
      </c>
      <c r="N92">
        <f t="shared" si="25"/>
        <v>0</v>
      </c>
      <c r="O92">
        <f t="shared" si="25"/>
        <v>0</v>
      </c>
      <c r="P92">
        <f t="shared" si="25"/>
        <v>0</v>
      </c>
      <c r="Q92">
        <f t="shared" si="25"/>
        <v>0</v>
      </c>
      <c r="R92">
        <f t="shared" si="25"/>
        <v>0</v>
      </c>
      <c r="S92">
        <f t="shared" si="25"/>
        <v>0</v>
      </c>
      <c r="T92">
        <f t="shared" si="25"/>
        <v>0</v>
      </c>
      <c r="U92">
        <f t="shared" si="25"/>
        <v>0</v>
      </c>
      <c r="V92">
        <f t="shared" si="25"/>
        <v>0</v>
      </c>
      <c r="W92">
        <f t="shared" si="25"/>
        <v>0</v>
      </c>
      <c r="X92">
        <f t="shared" si="25"/>
        <v>0</v>
      </c>
      <c r="Y92">
        <f t="shared" si="25"/>
        <v>0</v>
      </c>
      <c r="Z92">
        <f t="shared" si="25"/>
        <v>0</v>
      </c>
    </row>
    <row r="93" spans="1:26" x14ac:dyDescent="0.2">
      <c r="A93" s="95"/>
      <c r="B93" s="96"/>
      <c r="C93" s="97"/>
      <c r="D93" s="97"/>
      <c r="E93" s="97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x14ac:dyDescent="0.2">
      <c r="A94" s="49" t="s">
        <v>16</v>
      </c>
      <c r="B94" s="112" t="s">
        <v>529</v>
      </c>
      <c r="C94" s="13" t="s">
        <v>138</v>
      </c>
      <c r="D94" s="13" t="s">
        <v>145</v>
      </c>
      <c r="E94" s="50" t="s">
        <v>146</v>
      </c>
      <c r="F94" s="21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5">
        <v>1</v>
      </c>
      <c r="X94" s="19">
        <f t="shared" ref="X94:Y117" si="26">F94+H94+J94+L94+N94+P94+R94+T94+V94</f>
        <v>0</v>
      </c>
      <c r="Y94" s="50">
        <f t="shared" si="26"/>
        <v>1</v>
      </c>
      <c r="Z94">
        <f t="shared" ref="Z94:Z117" si="27">SUM(X94:Y94)</f>
        <v>1</v>
      </c>
    </row>
    <row r="95" spans="1:26" x14ac:dyDescent="0.2">
      <c r="A95" s="51" t="s">
        <v>16</v>
      </c>
      <c r="B95" s="113" t="s">
        <v>530</v>
      </c>
      <c r="C95" s="47" t="s">
        <v>138</v>
      </c>
      <c r="D95" s="47" t="s">
        <v>147</v>
      </c>
      <c r="E95" s="52" t="s">
        <v>148</v>
      </c>
      <c r="F95" s="56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>
        <v>2</v>
      </c>
      <c r="W95" s="48"/>
      <c r="X95" s="61">
        <f t="shared" si="26"/>
        <v>2</v>
      </c>
      <c r="Y95" s="52">
        <f t="shared" si="26"/>
        <v>0</v>
      </c>
      <c r="Z95">
        <f t="shared" si="27"/>
        <v>2</v>
      </c>
    </row>
    <row r="96" spans="1:26" x14ac:dyDescent="0.2">
      <c r="A96" s="51" t="s">
        <v>16</v>
      </c>
      <c r="B96" s="113" t="s">
        <v>531</v>
      </c>
      <c r="C96" s="47" t="s">
        <v>138</v>
      </c>
      <c r="D96" s="47" t="s">
        <v>149</v>
      </c>
      <c r="E96" s="52" t="s">
        <v>150</v>
      </c>
      <c r="F96" s="56"/>
      <c r="G96" s="47"/>
      <c r="H96" s="47"/>
      <c r="I96" s="47"/>
      <c r="J96" s="47"/>
      <c r="K96" s="47"/>
      <c r="L96" s="47"/>
      <c r="M96" s="47"/>
      <c r="N96" s="47"/>
      <c r="O96" s="47">
        <v>2</v>
      </c>
      <c r="P96" s="47"/>
      <c r="Q96" s="47"/>
      <c r="R96" s="47"/>
      <c r="S96" s="47"/>
      <c r="T96" s="47"/>
      <c r="U96" s="47"/>
      <c r="V96" s="47">
        <v>3</v>
      </c>
      <c r="W96" s="48">
        <v>3</v>
      </c>
      <c r="X96" s="61">
        <f t="shared" si="26"/>
        <v>3</v>
      </c>
      <c r="Y96" s="52">
        <f t="shared" si="26"/>
        <v>5</v>
      </c>
      <c r="Z96">
        <f t="shared" si="27"/>
        <v>8</v>
      </c>
    </row>
    <row r="97" spans="1:26" x14ac:dyDescent="0.2">
      <c r="A97" s="51" t="s">
        <v>16</v>
      </c>
      <c r="B97" s="113" t="s">
        <v>536</v>
      </c>
      <c r="C97" s="47" t="s">
        <v>151</v>
      </c>
      <c r="D97" s="47" t="s">
        <v>161</v>
      </c>
      <c r="E97" s="52" t="s">
        <v>162</v>
      </c>
      <c r="F97" s="56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>
        <v>1</v>
      </c>
      <c r="W97" s="48">
        <v>1</v>
      </c>
      <c r="X97" s="61">
        <f t="shared" si="26"/>
        <v>1</v>
      </c>
      <c r="Y97" s="52">
        <f t="shared" si="26"/>
        <v>1</v>
      </c>
      <c r="Z97">
        <f t="shared" si="27"/>
        <v>2</v>
      </c>
    </row>
    <row r="98" spans="1:26" x14ac:dyDescent="0.2">
      <c r="A98" s="51" t="s">
        <v>16</v>
      </c>
      <c r="B98" s="113" t="s">
        <v>537</v>
      </c>
      <c r="C98" s="47" t="s">
        <v>151</v>
      </c>
      <c r="D98" s="47" t="s">
        <v>163</v>
      </c>
      <c r="E98" s="52" t="s">
        <v>164</v>
      </c>
      <c r="F98" s="56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>
        <v>1</v>
      </c>
      <c r="W98" s="48">
        <v>3</v>
      </c>
      <c r="X98" s="61">
        <f t="shared" si="26"/>
        <v>1</v>
      </c>
      <c r="Y98" s="52">
        <f t="shared" si="26"/>
        <v>3</v>
      </c>
      <c r="Z98">
        <f t="shared" si="27"/>
        <v>4</v>
      </c>
    </row>
    <row r="99" spans="1:26" x14ac:dyDescent="0.2">
      <c r="A99" s="51" t="s">
        <v>16</v>
      </c>
      <c r="B99" s="113" t="s">
        <v>595</v>
      </c>
      <c r="C99" s="47" t="s">
        <v>151</v>
      </c>
      <c r="D99" s="47" t="s">
        <v>165</v>
      </c>
      <c r="E99" s="52" t="s">
        <v>166</v>
      </c>
      <c r="F99" s="56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>
        <v>2</v>
      </c>
      <c r="W99" s="48"/>
      <c r="X99" s="61">
        <f t="shared" si="26"/>
        <v>2</v>
      </c>
      <c r="Y99" s="52">
        <f t="shared" si="26"/>
        <v>0</v>
      </c>
      <c r="Z99">
        <f t="shared" si="27"/>
        <v>2</v>
      </c>
    </row>
    <row r="100" spans="1:26" x14ac:dyDescent="0.2">
      <c r="A100" s="51" t="s">
        <v>16</v>
      </c>
      <c r="B100" s="58" t="s">
        <v>595</v>
      </c>
      <c r="C100" s="47" t="s">
        <v>151</v>
      </c>
      <c r="D100" s="47" t="s">
        <v>167</v>
      </c>
      <c r="E100" s="52" t="s">
        <v>168</v>
      </c>
      <c r="F100" s="56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>
        <v>1</v>
      </c>
      <c r="W100" s="48"/>
      <c r="X100" s="61">
        <f t="shared" si="26"/>
        <v>1</v>
      </c>
      <c r="Y100" s="52">
        <f t="shared" si="26"/>
        <v>0</v>
      </c>
      <c r="Z100">
        <f t="shared" si="27"/>
        <v>1</v>
      </c>
    </row>
    <row r="101" spans="1:26" x14ac:dyDescent="0.2">
      <c r="A101" s="51" t="s">
        <v>16</v>
      </c>
      <c r="B101" s="58" t="s">
        <v>606</v>
      </c>
      <c r="C101" s="47" t="s">
        <v>151</v>
      </c>
      <c r="D101" s="47" t="s">
        <v>195</v>
      </c>
      <c r="E101" s="52" t="s">
        <v>196</v>
      </c>
      <c r="F101" s="56"/>
      <c r="G101" s="47">
        <v>1</v>
      </c>
      <c r="H101" s="47"/>
      <c r="I101" s="47"/>
      <c r="J101" s="47">
        <v>1</v>
      </c>
      <c r="K101" s="47"/>
      <c r="L101" s="47"/>
      <c r="M101" s="47"/>
      <c r="N101" s="47"/>
      <c r="O101" s="47"/>
      <c r="P101" s="47"/>
      <c r="Q101" s="47"/>
      <c r="R101" s="47">
        <v>1</v>
      </c>
      <c r="S101" s="47"/>
      <c r="T101" s="47"/>
      <c r="U101" s="47"/>
      <c r="V101" s="47">
        <v>3</v>
      </c>
      <c r="W101" s="48">
        <v>2</v>
      </c>
      <c r="X101" s="61">
        <f t="shared" si="26"/>
        <v>5</v>
      </c>
      <c r="Y101" s="52">
        <f t="shared" si="26"/>
        <v>3</v>
      </c>
      <c r="Z101">
        <f t="shared" si="27"/>
        <v>8</v>
      </c>
    </row>
    <row r="102" spans="1:26" x14ac:dyDescent="0.2">
      <c r="A102" s="51" t="s">
        <v>16</v>
      </c>
      <c r="B102" s="58" t="s">
        <v>607</v>
      </c>
      <c r="C102" s="47" t="s">
        <v>151</v>
      </c>
      <c r="D102" s="47" t="s">
        <v>197</v>
      </c>
      <c r="E102" s="52" t="s">
        <v>198</v>
      </c>
      <c r="F102" s="56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>
        <v>2</v>
      </c>
      <c r="W102" s="48"/>
      <c r="X102" s="61">
        <f t="shared" si="26"/>
        <v>2</v>
      </c>
      <c r="Y102" s="52">
        <f t="shared" si="26"/>
        <v>0</v>
      </c>
      <c r="Z102">
        <f t="shared" si="27"/>
        <v>2</v>
      </c>
    </row>
    <row r="103" spans="1:26" x14ac:dyDescent="0.2">
      <c r="A103" s="51" t="s">
        <v>16</v>
      </c>
      <c r="B103" s="58" t="s">
        <v>608</v>
      </c>
      <c r="C103" s="47" t="s">
        <v>151</v>
      </c>
      <c r="D103" s="47" t="s">
        <v>199</v>
      </c>
      <c r="E103" s="52" t="s">
        <v>200</v>
      </c>
      <c r="F103" s="56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>
        <v>4</v>
      </c>
      <c r="W103" s="48">
        <v>9</v>
      </c>
      <c r="X103" s="61">
        <f t="shared" si="26"/>
        <v>4</v>
      </c>
      <c r="Y103" s="52">
        <f t="shared" si="26"/>
        <v>9</v>
      </c>
      <c r="Z103">
        <f t="shared" si="27"/>
        <v>13</v>
      </c>
    </row>
    <row r="104" spans="1:26" x14ac:dyDescent="0.2">
      <c r="A104" s="51" t="s">
        <v>16</v>
      </c>
      <c r="B104" s="16" t="s">
        <v>609</v>
      </c>
      <c r="C104" s="47" t="s">
        <v>151</v>
      </c>
      <c r="D104" s="47" t="s">
        <v>201</v>
      </c>
      <c r="E104" s="52" t="s">
        <v>202</v>
      </c>
      <c r="F104" s="56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8">
        <v>1</v>
      </c>
      <c r="X104" s="61">
        <f t="shared" si="26"/>
        <v>0</v>
      </c>
      <c r="Y104" s="52">
        <f t="shared" si="26"/>
        <v>1</v>
      </c>
      <c r="Z104">
        <f t="shared" si="27"/>
        <v>1</v>
      </c>
    </row>
    <row r="105" spans="1:26" x14ac:dyDescent="0.2">
      <c r="A105" s="51" t="s">
        <v>16</v>
      </c>
      <c r="B105" s="16" t="s">
        <v>610</v>
      </c>
      <c r="C105" s="47" t="s">
        <v>151</v>
      </c>
      <c r="D105" s="47" t="s">
        <v>203</v>
      </c>
      <c r="E105" s="52" t="s">
        <v>204</v>
      </c>
      <c r="F105" s="56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>
        <v>1</v>
      </c>
      <c r="T105" s="47"/>
      <c r="U105" s="47"/>
      <c r="V105" s="47">
        <v>1</v>
      </c>
      <c r="W105" s="48">
        <v>5</v>
      </c>
      <c r="X105" s="61">
        <f t="shared" si="26"/>
        <v>1</v>
      </c>
      <c r="Y105" s="52">
        <f t="shared" si="26"/>
        <v>6</v>
      </c>
      <c r="Z105">
        <f t="shared" si="27"/>
        <v>7</v>
      </c>
    </row>
    <row r="106" spans="1:26" x14ac:dyDescent="0.2">
      <c r="A106" s="51" t="s">
        <v>16</v>
      </c>
      <c r="B106" s="16" t="s">
        <v>614</v>
      </c>
      <c r="C106" s="47" t="s">
        <v>151</v>
      </c>
      <c r="D106" s="47" t="s">
        <v>212</v>
      </c>
      <c r="E106" s="52" t="s">
        <v>213</v>
      </c>
      <c r="F106" s="56"/>
      <c r="G106" s="47"/>
      <c r="H106" s="47"/>
      <c r="I106" s="47"/>
      <c r="J106" s="47"/>
      <c r="K106" s="47"/>
      <c r="L106" s="47"/>
      <c r="M106" s="47"/>
      <c r="N106" s="47"/>
      <c r="O106" s="47">
        <v>1</v>
      </c>
      <c r="P106" s="47"/>
      <c r="Q106" s="47"/>
      <c r="R106" s="47"/>
      <c r="S106" s="47"/>
      <c r="T106" s="47"/>
      <c r="U106" s="47"/>
      <c r="V106" s="47"/>
      <c r="W106" s="48"/>
      <c r="X106" s="61">
        <f t="shared" si="26"/>
        <v>0</v>
      </c>
      <c r="Y106" s="52">
        <f t="shared" si="26"/>
        <v>1</v>
      </c>
      <c r="Z106">
        <f t="shared" si="27"/>
        <v>1</v>
      </c>
    </row>
    <row r="107" spans="1:26" x14ac:dyDescent="0.2">
      <c r="A107" s="51" t="s">
        <v>16</v>
      </c>
      <c r="B107" s="16" t="s">
        <v>615</v>
      </c>
      <c r="C107" s="47" t="s">
        <v>151</v>
      </c>
      <c r="D107" s="47" t="s">
        <v>214</v>
      </c>
      <c r="E107" s="52" t="s">
        <v>215</v>
      </c>
      <c r="F107" s="56"/>
      <c r="G107" s="47"/>
      <c r="H107" s="47"/>
      <c r="I107" s="47"/>
      <c r="J107" s="47"/>
      <c r="K107" s="47"/>
      <c r="L107" s="47"/>
      <c r="M107" s="47"/>
      <c r="N107" s="47"/>
      <c r="O107" s="47">
        <v>1</v>
      </c>
      <c r="P107" s="47"/>
      <c r="Q107" s="47"/>
      <c r="R107" s="47"/>
      <c r="S107" s="47">
        <v>1</v>
      </c>
      <c r="T107" s="47"/>
      <c r="U107" s="47"/>
      <c r="V107" s="47">
        <v>3</v>
      </c>
      <c r="W107" s="48">
        <v>3</v>
      </c>
      <c r="X107" s="61">
        <f t="shared" si="26"/>
        <v>3</v>
      </c>
      <c r="Y107" s="52">
        <f t="shared" si="26"/>
        <v>5</v>
      </c>
      <c r="Z107">
        <f t="shared" si="27"/>
        <v>8</v>
      </c>
    </row>
    <row r="108" spans="1:26" x14ac:dyDescent="0.2">
      <c r="A108" s="51" t="s">
        <v>16</v>
      </c>
      <c r="B108" s="16" t="s">
        <v>617</v>
      </c>
      <c r="C108" s="47" t="s">
        <v>138</v>
      </c>
      <c r="D108" s="47" t="s">
        <v>220</v>
      </c>
      <c r="E108" s="52" t="s">
        <v>221</v>
      </c>
      <c r="F108" s="56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8">
        <v>1</v>
      </c>
      <c r="X108" s="61">
        <f t="shared" si="26"/>
        <v>0</v>
      </c>
      <c r="Y108" s="52">
        <f t="shared" si="26"/>
        <v>1</v>
      </c>
      <c r="Z108">
        <f t="shared" si="27"/>
        <v>1</v>
      </c>
    </row>
    <row r="109" spans="1:26" x14ac:dyDescent="0.2">
      <c r="A109" s="51" t="s">
        <v>16</v>
      </c>
      <c r="B109" s="16" t="s">
        <v>618</v>
      </c>
      <c r="C109" s="47" t="s">
        <v>138</v>
      </c>
      <c r="D109" s="47" t="s">
        <v>222</v>
      </c>
      <c r="E109" s="52" t="s">
        <v>223</v>
      </c>
      <c r="F109" s="56"/>
      <c r="G109" s="47"/>
      <c r="H109" s="47"/>
      <c r="I109" s="47"/>
      <c r="J109" s="47"/>
      <c r="K109" s="47">
        <v>1</v>
      </c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8"/>
      <c r="X109" s="61">
        <f t="shared" si="26"/>
        <v>0</v>
      </c>
      <c r="Y109" s="52">
        <f t="shared" si="26"/>
        <v>1</v>
      </c>
      <c r="Z109">
        <f t="shared" si="27"/>
        <v>1</v>
      </c>
    </row>
    <row r="110" spans="1:26" x14ac:dyDescent="0.2">
      <c r="A110" s="51" t="s">
        <v>16</v>
      </c>
      <c r="B110" s="16" t="s">
        <v>619</v>
      </c>
      <c r="C110" s="47" t="s">
        <v>138</v>
      </c>
      <c r="D110" s="47" t="s">
        <v>224</v>
      </c>
      <c r="E110" s="52" t="s">
        <v>225</v>
      </c>
      <c r="F110" s="56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>
        <v>1</v>
      </c>
      <c r="W110" s="48">
        <v>1</v>
      </c>
      <c r="X110" s="61">
        <f t="shared" si="26"/>
        <v>1</v>
      </c>
      <c r="Y110" s="52">
        <f t="shared" si="26"/>
        <v>1</v>
      </c>
      <c r="Z110">
        <f t="shared" si="27"/>
        <v>2</v>
      </c>
    </row>
    <row r="111" spans="1:26" x14ac:dyDescent="0.2">
      <c r="A111" s="51" t="s">
        <v>16</v>
      </c>
      <c r="B111" s="16" t="s">
        <v>630</v>
      </c>
      <c r="C111" s="47" t="s">
        <v>230</v>
      </c>
      <c r="D111" s="47" t="s">
        <v>249</v>
      </c>
      <c r="E111" s="52" t="s">
        <v>250</v>
      </c>
      <c r="F111" s="56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8">
        <v>1</v>
      </c>
      <c r="X111" s="61">
        <f t="shared" si="26"/>
        <v>0</v>
      </c>
      <c r="Y111" s="52">
        <f t="shared" si="26"/>
        <v>1</v>
      </c>
      <c r="Z111">
        <f t="shared" si="27"/>
        <v>1</v>
      </c>
    </row>
    <row r="112" spans="1:26" x14ac:dyDescent="0.2">
      <c r="A112" s="51" t="s">
        <v>16</v>
      </c>
      <c r="B112" s="16" t="s">
        <v>631</v>
      </c>
      <c r="C112" s="47" t="s">
        <v>138</v>
      </c>
      <c r="D112" s="47" t="s">
        <v>255</v>
      </c>
      <c r="E112" s="52" t="s">
        <v>256</v>
      </c>
      <c r="F112" s="56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>
        <v>1</v>
      </c>
      <c r="W112" s="48">
        <v>1</v>
      </c>
      <c r="X112" s="61">
        <f t="shared" si="26"/>
        <v>1</v>
      </c>
      <c r="Y112" s="52">
        <f t="shared" si="26"/>
        <v>1</v>
      </c>
      <c r="Z112">
        <f t="shared" si="27"/>
        <v>2</v>
      </c>
    </row>
    <row r="113" spans="1:26" x14ac:dyDescent="0.2">
      <c r="A113" s="51" t="s">
        <v>16</v>
      </c>
      <c r="B113" s="16" t="s">
        <v>637</v>
      </c>
      <c r="C113" s="47" t="s">
        <v>151</v>
      </c>
      <c r="D113" s="47" t="s">
        <v>263</v>
      </c>
      <c r="E113" s="52" t="s">
        <v>264</v>
      </c>
      <c r="F113" s="56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8">
        <v>1</v>
      </c>
      <c r="X113" s="61">
        <f t="shared" si="26"/>
        <v>0</v>
      </c>
      <c r="Y113" s="52">
        <f t="shared" si="26"/>
        <v>1</v>
      </c>
      <c r="Z113">
        <f t="shared" si="27"/>
        <v>1</v>
      </c>
    </row>
    <row r="114" spans="1:26" x14ac:dyDescent="0.2">
      <c r="A114" s="51" t="s">
        <v>16</v>
      </c>
      <c r="B114" s="16" t="s">
        <v>640</v>
      </c>
      <c r="C114" s="47" t="s">
        <v>151</v>
      </c>
      <c r="D114" s="47" t="s">
        <v>269</v>
      </c>
      <c r="E114" s="52" t="s">
        <v>270</v>
      </c>
      <c r="F114" s="56"/>
      <c r="G114" s="47"/>
      <c r="H114" s="47"/>
      <c r="I114" s="47"/>
      <c r="J114" s="47"/>
      <c r="K114" s="47"/>
      <c r="L114" s="47">
        <v>1</v>
      </c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8"/>
      <c r="X114" s="61">
        <f t="shared" ref="X114:X115" si="28">F114+H114+J114+L114+N114+P114+R114+T114+V114</f>
        <v>1</v>
      </c>
      <c r="Y114" s="52">
        <f t="shared" ref="Y114:Y115" si="29">G114+I114+K114+M114+O114+Q114+S114+U114+W114</f>
        <v>0</v>
      </c>
      <c r="Z114">
        <f t="shared" ref="Z114:Z115" si="30">SUM(X114:Y114)</f>
        <v>1</v>
      </c>
    </row>
    <row r="115" spans="1:26" x14ac:dyDescent="0.2">
      <c r="A115" s="51" t="s">
        <v>16</v>
      </c>
      <c r="B115" s="16" t="s">
        <v>641</v>
      </c>
      <c r="C115" s="47" t="s">
        <v>151</v>
      </c>
      <c r="D115" s="47" t="s">
        <v>271</v>
      </c>
      <c r="E115" s="52" t="s">
        <v>272</v>
      </c>
      <c r="F115" s="56"/>
      <c r="G115" s="47"/>
      <c r="H115" s="47"/>
      <c r="I115" s="47"/>
      <c r="J115" s="47"/>
      <c r="K115" s="47"/>
      <c r="L115" s="47"/>
      <c r="M115" s="47"/>
      <c r="N115" s="47"/>
      <c r="O115" s="47">
        <v>1</v>
      </c>
      <c r="P115" s="47"/>
      <c r="Q115" s="47"/>
      <c r="R115" s="47"/>
      <c r="S115" s="47"/>
      <c r="T115" s="47"/>
      <c r="U115" s="47"/>
      <c r="V115" s="47">
        <v>3</v>
      </c>
      <c r="W115" s="48">
        <v>5</v>
      </c>
      <c r="X115" s="61">
        <f t="shared" si="28"/>
        <v>3</v>
      </c>
      <c r="Y115" s="52">
        <f t="shared" si="29"/>
        <v>6</v>
      </c>
      <c r="Z115">
        <f t="shared" si="30"/>
        <v>9</v>
      </c>
    </row>
    <row r="116" spans="1:26" x14ac:dyDescent="0.2">
      <c r="A116" s="51" t="s">
        <v>16</v>
      </c>
      <c r="B116" s="16" t="s">
        <v>659</v>
      </c>
      <c r="C116" s="47" t="s">
        <v>151</v>
      </c>
      <c r="D116" s="47" t="s">
        <v>316</v>
      </c>
      <c r="E116" s="52" t="s">
        <v>317</v>
      </c>
      <c r="F116" s="56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8">
        <v>1</v>
      </c>
      <c r="X116" s="61">
        <f t="shared" si="26"/>
        <v>0</v>
      </c>
      <c r="Y116" s="52">
        <f t="shared" si="26"/>
        <v>1</v>
      </c>
      <c r="Z116">
        <f t="shared" si="27"/>
        <v>1</v>
      </c>
    </row>
    <row r="117" spans="1:26" x14ac:dyDescent="0.2">
      <c r="A117" s="51" t="s">
        <v>16</v>
      </c>
      <c r="B117" s="16"/>
      <c r="C117" s="47" t="s">
        <v>209</v>
      </c>
      <c r="D117" s="47" t="s">
        <v>324</v>
      </c>
      <c r="E117" s="52" t="s">
        <v>325</v>
      </c>
      <c r="F117" s="56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8">
        <v>1</v>
      </c>
      <c r="X117" s="61">
        <f t="shared" si="26"/>
        <v>0</v>
      </c>
      <c r="Y117" s="52">
        <f t="shared" si="26"/>
        <v>1</v>
      </c>
      <c r="Z117">
        <f t="shared" si="27"/>
        <v>1</v>
      </c>
    </row>
    <row r="118" spans="1:26" x14ac:dyDescent="0.2">
      <c r="A118" s="53" t="s">
        <v>16</v>
      </c>
      <c r="B118" s="17"/>
      <c r="C118" s="54" t="s">
        <v>178</v>
      </c>
      <c r="D118" s="54" t="s">
        <v>332</v>
      </c>
      <c r="E118" s="55" t="s">
        <v>333</v>
      </c>
      <c r="F118" s="57"/>
      <c r="G118" s="54"/>
      <c r="H118" s="54"/>
      <c r="I118" s="54"/>
      <c r="J118" s="54"/>
      <c r="K118" s="54"/>
      <c r="L118" s="54"/>
      <c r="M118" s="54"/>
      <c r="N118" s="54"/>
      <c r="O118" s="54">
        <v>1</v>
      </c>
      <c r="P118" s="54"/>
      <c r="Q118" s="54"/>
      <c r="R118" s="54"/>
      <c r="S118" s="54"/>
      <c r="T118" s="54"/>
      <c r="U118" s="54"/>
      <c r="V118" s="54"/>
      <c r="W118" s="60"/>
      <c r="X118" s="62">
        <f>F118+H118+J118+L118+N118+P118+R118+T118+V118</f>
        <v>0</v>
      </c>
      <c r="Y118" s="55">
        <f>G118+I118+K118+M118+O118+Q118+S118+U118+W118</f>
        <v>1</v>
      </c>
      <c r="Z118">
        <f>SUM(X118:Y118)</f>
        <v>1</v>
      </c>
    </row>
    <row r="119" spans="1:26" x14ac:dyDescent="0.2">
      <c r="A119" s="46"/>
      <c r="B119" s="3"/>
      <c r="E119" s="3" t="s">
        <v>50</v>
      </c>
      <c r="F119">
        <f t="shared" ref="F119:Z119" si="31">SUM(F94:F118)</f>
        <v>0</v>
      </c>
      <c r="G119">
        <f t="shared" si="31"/>
        <v>1</v>
      </c>
      <c r="H119">
        <f t="shared" si="31"/>
        <v>0</v>
      </c>
      <c r="I119">
        <f t="shared" si="31"/>
        <v>0</v>
      </c>
      <c r="J119">
        <f t="shared" si="31"/>
        <v>1</v>
      </c>
      <c r="K119">
        <f t="shared" si="31"/>
        <v>1</v>
      </c>
      <c r="L119">
        <f t="shared" si="31"/>
        <v>1</v>
      </c>
      <c r="M119">
        <f t="shared" si="31"/>
        <v>0</v>
      </c>
      <c r="N119">
        <f t="shared" si="31"/>
        <v>0</v>
      </c>
      <c r="O119">
        <f t="shared" si="31"/>
        <v>6</v>
      </c>
      <c r="P119">
        <f t="shared" si="31"/>
        <v>0</v>
      </c>
      <c r="Q119">
        <f t="shared" si="31"/>
        <v>0</v>
      </c>
      <c r="R119">
        <f t="shared" si="31"/>
        <v>1</v>
      </c>
      <c r="S119">
        <f t="shared" si="31"/>
        <v>2</v>
      </c>
      <c r="T119">
        <f t="shared" si="31"/>
        <v>0</v>
      </c>
      <c r="U119">
        <f t="shared" si="31"/>
        <v>0</v>
      </c>
      <c r="V119">
        <f t="shared" si="31"/>
        <v>28</v>
      </c>
      <c r="W119">
        <f t="shared" si="31"/>
        <v>40</v>
      </c>
      <c r="X119">
        <f t="shared" si="31"/>
        <v>31</v>
      </c>
      <c r="Y119">
        <f t="shared" si="31"/>
        <v>50</v>
      </c>
      <c r="Z119">
        <f t="shared" si="31"/>
        <v>81</v>
      </c>
    </row>
    <row r="120" spans="1:26" x14ac:dyDescent="0.2">
      <c r="A120" s="3"/>
      <c r="B120" s="3"/>
      <c r="F120"/>
    </row>
    <row r="121" spans="1:26" x14ac:dyDescent="0.2">
      <c r="A121" s="106" t="s">
        <v>56</v>
      </c>
      <c r="B121" s="141" t="s">
        <v>538</v>
      </c>
      <c r="C121" s="18" t="s">
        <v>347</v>
      </c>
      <c r="D121" s="18" t="s">
        <v>348</v>
      </c>
      <c r="E121" s="65" t="s">
        <v>349</v>
      </c>
      <c r="F121" s="22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>
        <v>2</v>
      </c>
      <c r="W121" s="20"/>
      <c r="X121" s="66">
        <f>F121+H121+J121+L121+N121+P121+R121+T121+V121</f>
        <v>2</v>
      </c>
      <c r="Y121" s="65">
        <f>G121+I121+K121+M121+O121+Q121+S121+U121+W121</f>
        <v>0</v>
      </c>
      <c r="Z121">
        <f>SUM(X121:Y121)</f>
        <v>2</v>
      </c>
    </row>
    <row r="122" spans="1:26" x14ac:dyDescent="0.2">
      <c r="A122" s="3"/>
      <c r="B122" s="3"/>
      <c r="E122" s="67" t="s">
        <v>49</v>
      </c>
      <c r="F122">
        <f t="shared" ref="F122:Z122" si="32">SUM(F121:F121)</f>
        <v>0</v>
      </c>
      <c r="G122">
        <f t="shared" si="32"/>
        <v>0</v>
      </c>
      <c r="H122">
        <f t="shared" si="32"/>
        <v>0</v>
      </c>
      <c r="I122">
        <f t="shared" si="32"/>
        <v>0</v>
      </c>
      <c r="J122">
        <f t="shared" si="32"/>
        <v>0</v>
      </c>
      <c r="K122">
        <f t="shared" si="32"/>
        <v>0</v>
      </c>
      <c r="L122">
        <f t="shared" si="32"/>
        <v>0</v>
      </c>
      <c r="M122">
        <f t="shared" si="32"/>
        <v>0</v>
      </c>
      <c r="N122">
        <f t="shared" si="32"/>
        <v>0</v>
      </c>
      <c r="O122">
        <f t="shared" si="32"/>
        <v>0</v>
      </c>
      <c r="P122">
        <f t="shared" si="32"/>
        <v>0</v>
      </c>
      <c r="Q122">
        <f t="shared" si="32"/>
        <v>0</v>
      </c>
      <c r="R122">
        <f t="shared" si="32"/>
        <v>0</v>
      </c>
      <c r="S122">
        <f t="shared" si="32"/>
        <v>0</v>
      </c>
      <c r="T122">
        <f t="shared" si="32"/>
        <v>0</v>
      </c>
      <c r="U122">
        <f t="shared" si="32"/>
        <v>0</v>
      </c>
      <c r="V122">
        <f t="shared" si="32"/>
        <v>2</v>
      </c>
      <c r="W122">
        <f t="shared" si="32"/>
        <v>0</v>
      </c>
      <c r="X122">
        <f t="shared" si="32"/>
        <v>2</v>
      </c>
      <c r="Y122">
        <f t="shared" si="32"/>
        <v>0</v>
      </c>
      <c r="Z122">
        <f t="shared" si="32"/>
        <v>2</v>
      </c>
    </row>
    <row r="123" spans="1:26" x14ac:dyDescent="0.2">
      <c r="A123" s="3"/>
      <c r="B123" s="3"/>
      <c r="F123"/>
    </row>
    <row r="124" spans="1:26" x14ac:dyDescent="0.2">
      <c r="A124" s="49" t="s">
        <v>17</v>
      </c>
      <c r="B124" s="14" t="s">
        <v>667</v>
      </c>
      <c r="C124" s="13" t="s">
        <v>352</v>
      </c>
      <c r="D124" s="13" t="s">
        <v>409</v>
      </c>
      <c r="E124" s="50" t="s">
        <v>410</v>
      </c>
      <c r="F124" s="21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>
        <v>1</v>
      </c>
      <c r="W124" s="15"/>
      <c r="X124" s="19">
        <f t="shared" ref="X124:X126" si="33">F124+H124+J124+L124+N124+P124+R124+T124+V124</f>
        <v>1</v>
      </c>
      <c r="Y124" s="50">
        <f t="shared" ref="Y124:Y126" si="34">G124+I124+K124+M124+O124+Q124+S124+U124+W124</f>
        <v>0</v>
      </c>
      <c r="Z124">
        <f t="shared" ref="Z124:Z126" si="35">SUM(X124:Y124)</f>
        <v>1</v>
      </c>
    </row>
    <row r="125" spans="1:26" x14ac:dyDescent="0.2">
      <c r="A125" s="51" t="s">
        <v>17</v>
      </c>
      <c r="B125" s="16" t="s">
        <v>630</v>
      </c>
      <c r="C125" s="47" t="s">
        <v>541</v>
      </c>
      <c r="D125" s="47" t="s">
        <v>430</v>
      </c>
      <c r="E125" s="52" t="s">
        <v>431</v>
      </c>
      <c r="F125" s="56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>
        <v>1</v>
      </c>
      <c r="W125" s="48"/>
      <c r="X125" s="61">
        <f t="shared" si="33"/>
        <v>1</v>
      </c>
      <c r="Y125" s="52">
        <f t="shared" si="34"/>
        <v>0</v>
      </c>
      <c r="Z125">
        <f t="shared" si="35"/>
        <v>1</v>
      </c>
    </row>
    <row r="126" spans="1:26" x14ac:dyDescent="0.2">
      <c r="A126" s="53" t="s">
        <v>17</v>
      </c>
      <c r="B126" s="17" t="s">
        <v>651</v>
      </c>
      <c r="C126" s="54" t="s">
        <v>458</v>
      </c>
      <c r="D126" s="54" t="s">
        <v>461</v>
      </c>
      <c r="E126" s="55" t="s">
        <v>462</v>
      </c>
      <c r="F126" s="57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>
        <v>1</v>
      </c>
      <c r="W126" s="60"/>
      <c r="X126" s="62">
        <f t="shared" si="33"/>
        <v>1</v>
      </c>
      <c r="Y126" s="55">
        <f t="shared" si="34"/>
        <v>0</v>
      </c>
      <c r="Z126">
        <f t="shared" si="35"/>
        <v>1</v>
      </c>
    </row>
    <row r="127" spans="1:26" x14ac:dyDescent="0.2">
      <c r="A127" s="46"/>
      <c r="B127" s="3"/>
      <c r="E127" s="67" t="s">
        <v>48</v>
      </c>
      <c r="F127">
        <f t="shared" ref="F127:Z127" si="36">SUM(F124:F126)</f>
        <v>0</v>
      </c>
      <c r="G127">
        <f t="shared" si="36"/>
        <v>0</v>
      </c>
      <c r="H127">
        <f t="shared" si="36"/>
        <v>0</v>
      </c>
      <c r="I127">
        <f t="shared" si="36"/>
        <v>0</v>
      </c>
      <c r="J127">
        <f t="shared" si="36"/>
        <v>0</v>
      </c>
      <c r="K127">
        <f t="shared" si="36"/>
        <v>0</v>
      </c>
      <c r="L127">
        <f t="shared" si="36"/>
        <v>0</v>
      </c>
      <c r="M127">
        <f t="shared" si="36"/>
        <v>0</v>
      </c>
      <c r="N127">
        <f t="shared" si="36"/>
        <v>0</v>
      </c>
      <c r="O127">
        <f t="shared" si="36"/>
        <v>0</v>
      </c>
      <c r="P127">
        <f t="shared" si="36"/>
        <v>0</v>
      </c>
      <c r="Q127">
        <f t="shared" si="36"/>
        <v>0</v>
      </c>
      <c r="R127">
        <f t="shared" si="36"/>
        <v>0</v>
      </c>
      <c r="S127">
        <f t="shared" si="36"/>
        <v>0</v>
      </c>
      <c r="T127">
        <f t="shared" si="36"/>
        <v>0</v>
      </c>
      <c r="U127">
        <f t="shared" si="36"/>
        <v>0</v>
      </c>
      <c r="V127">
        <f t="shared" si="36"/>
        <v>3</v>
      </c>
      <c r="W127">
        <f t="shared" si="36"/>
        <v>0</v>
      </c>
      <c r="X127">
        <f t="shared" si="36"/>
        <v>3</v>
      </c>
      <c r="Y127">
        <f t="shared" si="36"/>
        <v>0</v>
      </c>
      <c r="Z127">
        <f t="shared" si="36"/>
        <v>3</v>
      </c>
    </row>
    <row r="128" spans="1:26" x14ac:dyDescent="0.2">
      <c r="A128" s="3"/>
      <c r="B128" s="3"/>
      <c r="F128"/>
    </row>
    <row r="129" spans="1:26" x14ac:dyDescent="0.2">
      <c r="A129" s="63" t="s">
        <v>18</v>
      </c>
      <c r="B129" s="107"/>
      <c r="C129" s="18"/>
      <c r="D129" s="18"/>
      <c r="E129" s="65"/>
      <c r="F129" s="66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20"/>
      <c r="X129" s="66">
        <f>F129+H129+J129+L129+N129+P129+R129+T129+V129</f>
        <v>0</v>
      </c>
      <c r="Y129" s="65">
        <f>G129+I129+K129+M129+O129+Q129+S129+U129+W129</f>
        <v>0</v>
      </c>
      <c r="Z129">
        <f>SUM(X129:Y129)</f>
        <v>0</v>
      </c>
    </row>
    <row r="130" spans="1:26" x14ac:dyDescent="0.2">
      <c r="A130" s="46"/>
      <c r="B130" s="3"/>
      <c r="E130" s="67" t="s">
        <v>47</v>
      </c>
      <c r="F130">
        <f t="shared" ref="F130:Z130" si="37">SUM(F129:F129)</f>
        <v>0</v>
      </c>
      <c r="G130">
        <f t="shared" si="37"/>
        <v>0</v>
      </c>
      <c r="H130">
        <f t="shared" si="37"/>
        <v>0</v>
      </c>
      <c r="I130">
        <f t="shared" si="37"/>
        <v>0</v>
      </c>
      <c r="J130">
        <f t="shared" si="37"/>
        <v>0</v>
      </c>
      <c r="K130">
        <f t="shared" si="37"/>
        <v>0</v>
      </c>
      <c r="L130">
        <f t="shared" si="37"/>
        <v>0</v>
      </c>
      <c r="M130">
        <f t="shared" si="37"/>
        <v>0</v>
      </c>
      <c r="N130">
        <f t="shared" si="37"/>
        <v>0</v>
      </c>
      <c r="O130">
        <f t="shared" si="37"/>
        <v>0</v>
      </c>
      <c r="P130">
        <f t="shared" si="37"/>
        <v>0</v>
      </c>
      <c r="Q130">
        <f t="shared" si="37"/>
        <v>0</v>
      </c>
      <c r="R130">
        <f t="shared" si="37"/>
        <v>0</v>
      </c>
      <c r="S130">
        <f t="shared" si="37"/>
        <v>0</v>
      </c>
      <c r="T130">
        <f t="shared" si="37"/>
        <v>0</v>
      </c>
      <c r="U130">
        <f t="shared" si="37"/>
        <v>0</v>
      </c>
      <c r="V130">
        <f t="shared" si="37"/>
        <v>0</v>
      </c>
      <c r="W130">
        <f t="shared" si="37"/>
        <v>0</v>
      </c>
      <c r="X130">
        <f t="shared" si="37"/>
        <v>0</v>
      </c>
      <c r="Y130">
        <f t="shared" si="37"/>
        <v>0</v>
      </c>
      <c r="Z130">
        <f t="shared" si="37"/>
        <v>0</v>
      </c>
    </row>
    <row r="131" spans="1:26" x14ac:dyDescent="0.2">
      <c r="A131" s="3"/>
      <c r="B131" s="3"/>
      <c r="F131"/>
    </row>
    <row r="132" spans="1:26" x14ac:dyDescent="0.2">
      <c r="A132" s="63" t="s">
        <v>19</v>
      </c>
      <c r="B132" s="64">
        <v>512001</v>
      </c>
      <c r="C132" s="18" t="s">
        <v>10</v>
      </c>
      <c r="D132" s="18" t="s">
        <v>11</v>
      </c>
      <c r="E132" s="65" t="s">
        <v>94</v>
      </c>
      <c r="F132" s="22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20"/>
      <c r="X132" s="66">
        <f>F132+H132+J132+L132+N132+P132+R132+T132+V132</f>
        <v>0</v>
      </c>
      <c r="Y132" s="65">
        <f>G132+I132+K132+M132+O132+Q132+S132+U132+W132</f>
        <v>0</v>
      </c>
      <c r="Z132">
        <f>SUM(X132:Y132)</f>
        <v>0</v>
      </c>
    </row>
    <row r="133" spans="1:26" x14ac:dyDescent="0.2">
      <c r="A133" s="3"/>
      <c r="B133" s="3"/>
      <c r="E133" s="67" t="s">
        <v>113</v>
      </c>
      <c r="F133">
        <f>SUM(F132)</f>
        <v>0</v>
      </c>
      <c r="G133">
        <f t="shared" ref="G133:Z133" si="38">SUM(G132)</f>
        <v>0</v>
      </c>
      <c r="H133">
        <f t="shared" si="38"/>
        <v>0</v>
      </c>
      <c r="I133">
        <f t="shared" si="38"/>
        <v>0</v>
      </c>
      <c r="J133">
        <f t="shared" si="38"/>
        <v>0</v>
      </c>
      <c r="K133">
        <f t="shared" si="38"/>
        <v>0</v>
      </c>
      <c r="L133">
        <f t="shared" si="38"/>
        <v>0</v>
      </c>
      <c r="M133">
        <f t="shared" si="38"/>
        <v>0</v>
      </c>
      <c r="N133">
        <f t="shared" si="38"/>
        <v>0</v>
      </c>
      <c r="O133">
        <f t="shared" si="38"/>
        <v>0</v>
      </c>
      <c r="P133">
        <f t="shared" si="38"/>
        <v>0</v>
      </c>
      <c r="Q133">
        <f t="shared" si="38"/>
        <v>0</v>
      </c>
      <c r="R133">
        <f t="shared" si="38"/>
        <v>0</v>
      </c>
      <c r="S133">
        <f t="shared" si="38"/>
        <v>0</v>
      </c>
      <c r="T133">
        <f t="shared" si="38"/>
        <v>0</v>
      </c>
      <c r="U133">
        <f t="shared" si="38"/>
        <v>0</v>
      </c>
      <c r="V133">
        <f t="shared" si="38"/>
        <v>0</v>
      </c>
      <c r="W133">
        <f t="shared" si="38"/>
        <v>0</v>
      </c>
      <c r="X133">
        <f t="shared" si="38"/>
        <v>0</v>
      </c>
      <c r="Y133">
        <f t="shared" si="38"/>
        <v>0</v>
      </c>
      <c r="Z133">
        <f t="shared" si="38"/>
        <v>0</v>
      </c>
    </row>
    <row r="134" spans="1:26" x14ac:dyDescent="0.2">
      <c r="B134"/>
      <c r="F134"/>
    </row>
    <row r="135" spans="1:26" x14ac:dyDescent="0.2">
      <c r="B135" t="s">
        <v>53</v>
      </c>
      <c r="E135" s="3" t="s">
        <v>9</v>
      </c>
      <c r="F135" s="1">
        <f t="shared" ref="F135:Z135" si="39">F92+F119+F122+F127+F130+F133</f>
        <v>0</v>
      </c>
      <c r="G135" s="1">
        <f t="shared" si="39"/>
        <v>1</v>
      </c>
      <c r="H135" s="1">
        <f t="shared" si="39"/>
        <v>0</v>
      </c>
      <c r="I135" s="1">
        <f t="shared" si="39"/>
        <v>0</v>
      </c>
      <c r="J135" s="1">
        <f t="shared" si="39"/>
        <v>1</v>
      </c>
      <c r="K135" s="1">
        <f t="shared" si="39"/>
        <v>1</v>
      </c>
      <c r="L135" s="1">
        <f t="shared" si="39"/>
        <v>1</v>
      </c>
      <c r="M135" s="1">
        <f t="shared" si="39"/>
        <v>0</v>
      </c>
      <c r="N135" s="1">
        <f t="shared" si="39"/>
        <v>0</v>
      </c>
      <c r="O135" s="1">
        <f t="shared" si="39"/>
        <v>6</v>
      </c>
      <c r="P135" s="1">
        <f t="shared" si="39"/>
        <v>0</v>
      </c>
      <c r="Q135" s="1">
        <f t="shared" si="39"/>
        <v>0</v>
      </c>
      <c r="R135" s="1">
        <f t="shared" si="39"/>
        <v>1</v>
      </c>
      <c r="S135" s="1">
        <f t="shared" si="39"/>
        <v>2</v>
      </c>
      <c r="T135" s="1">
        <f t="shared" si="39"/>
        <v>0</v>
      </c>
      <c r="U135" s="1">
        <f t="shared" si="39"/>
        <v>0</v>
      </c>
      <c r="V135" s="1">
        <f t="shared" si="39"/>
        <v>33</v>
      </c>
      <c r="W135" s="1">
        <f t="shared" si="39"/>
        <v>40</v>
      </c>
      <c r="X135" s="1">
        <f t="shared" si="39"/>
        <v>36</v>
      </c>
      <c r="Y135" s="1">
        <f t="shared" si="39"/>
        <v>50</v>
      </c>
      <c r="Z135" s="1">
        <f t="shared" si="39"/>
        <v>86</v>
      </c>
    </row>
    <row r="136" spans="1:26" x14ac:dyDescent="0.2">
      <c r="B136"/>
      <c r="F136"/>
    </row>
    <row r="137" spans="1:26" x14ac:dyDescent="0.2">
      <c r="B137"/>
      <c r="F137"/>
    </row>
    <row r="138" spans="1:26" x14ac:dyDescent="0.2">
      <c r="A138" s="2" t="s">
        <v>3</v>
      </c>
      <c r="F138"/>
    </row>
    <row r="139" spans="1:26" x14ac:dyDescent="0.2">
      <c r="A139" s="2" t="s">
        <v>103</v>
      </c>
      <c r="F139"/>
      <c r="G139" s="68"/>
    </row>
    <row r="140" spans="1:26" x14ac:dyDescent="0.2">
      <c r="A140" s="2" t="s">
        <v>560</v>
      </c>
      <c r="F140"/>
    </row>
    <row r="141" spans="1:26" x14ac:dyDescent="0.2">
      <c r="F141"/>
    </row>
    <row r="142" spans="1:26" x14ac:dyDescent="0.2">
      <c r="A142" s="104" t="s">
        <v>99</v>
      </c>
      <c r="F142" s="174" t="s">
        <v>85</v>
      </c>
      <c r="G142" s="173"/>
      <c r="H142" s="174" t="s">
        <v>86</v>
      </c>
      <c r="I142" s="175"/>
      <c r="J142" s="172" t="s">
        <v>87</v>
      </c>
      <c r="K142" s="173"/>
      <c r="L142" s="174" t="s">
        <v>88</v>
      </c>
      <c r="M142" s="175"/>
      <c r="N142" s="172" t="s">
        <v>4</v>
      </c>
      <c r="O142" s="173"/>
      <c r="P142" s="174" t="s">
        <v>89</v>
      </c>
      <c r="Q142" s="175"/>
      <c r="R142" s="170" t="s">
        <v>90</v>
      </c>
      <c r="S142" s="171"/>
      <c r="T142" s="170" t="s">
        <v>91</v>
      </c>
      <c r="U142" s="171"/>
      <c r="V142" s="172" t="s">
        <v>92</v>
      </c>
      <c r="W142" s="173"/>
      <c r="X142" s="174" t="s">
        <v>9</v>
      </c>
      <c r="Y142" s="175"/>
    </row>
    <row r="143" spans="1:26" x14ac:dyDescent="0.2">
      <c r="A143" s="8" t="s">
        <v>6</v>
      </c>
      <c r="B143" s="12" t="s">
        <v>98</v>
      </c>
      <c r="C143" s="9" t="s">
        <v>8</v>
      </c>
      <c r="D143" s="9" t="s">
        <v>7</v>
      </c>
      <c r="E143" s="9" t="s">
        <v>12</v>
      </c>
      <c r="F143" s="4" t="s">
        <v>1</v>
      </c>
      <c r="G143" s="6" t="s">
        <v>2</v>
      </c>
      <c r="H143" s="4" t="s">
        <v>1</v>
      </c>
      <c r="I143" s="5" t="s">
        <v>2</v>
      </c>
      <c r="J143" s="7" t="s">
        <v>1</v>
      </c>
      <c r="K143" s="6" t="s">
        <v>2</v>
      </c>
      <c r="L143" s="4" t="s">
        <v>1</v>
      </c>
      <c r="M143" s="5" t="s">
        <v>2</v>
      </c>
      <c r="N143" s="7" t="s">
        <v>1</v>
      </c>
      <c r="O143" s="6" t="s">
        <v>2</v>
      </c>
      <c r="P143" s="4" t="s">
        <v>1</v>
      </c>
      <c r="Q143" s="5" t="s">
        <v>2</v>
      </c>
      <c r="R143" s="4" t="s">
        <v>1</v>
      </c>
      <c r="S143" s="5" t="s">
        <v>2</v>
      </c>
      <c r="T143" s="4" t="s">
        <v>1</v>
      </c>
      <c r="U143" s="5" t="s">
        <v>2</v>
      </c>
      <c r="V143" s="7" t="s">
        <v>1</v>
      </c>
      <c r="W143" s="6" t="s">
        <v>2</v>
      </c>
      <c r="X143" s="4" t="s">
        <v>1</v>
      </c>
      <c r="Y143" s="5" t="s">
        <v>2</v>
      </c>
      <c r="Z143" s="10" t="s">
        <v>0</v>
      </c>
    </row>
    <row r="144" spans="1:26" x14ac:dyDescent="0.2">
      <c r="A144" s="106" t="s">
        <v>55</v>
      </c>
      <c r="B144" s="64"/>
      <c r="C144" s="18" t="s">
        <v>96</v>
      </c>
      <c r="D144" s="18" t="s">
        <v>96</v>
      </c>
      <c r="E144" s="65" t="s">
        <v>97</v>
      </c>
      <c r="F144" s="22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>
        <v>1</v>
      </c>
      <c r="W144" s="20"/>
      <c r="X144" s="66">
        <f>F144+H144+J144+L144+N144+P144+R144+T144+V144</f>
        <v>1</v>
      </c>
      <c r="Y144" s="65">
        <f>G144+I144+K144+M144+O144+Q144+S144+U144+W144</f>
        <v>0</v>
      </c>
      <c r="Z144">
        <f>SUM(X144:Y144)</f>
        <v>1</v>
      </c>
    </row>
    <row r="145" spans="1:26" x14ac:dyDescent="0.2">
      <c r="A145" s="3"/>
      <c r="B145" s="3"/>
      <c r="E145" s="67" t="s">
        <v>51</v>
      </c>
      <c r="F145">
        <f t="shared" ref="F145:Z145" si="40">SUM(F144:F144)</f>
        <v>0</v>
      </c>
      <c r="G145">
        <f t="shared" si="40"/>
        <v>0</v>
      </c>
      <c r="H145">
        <f t="shared" si="40"/>
        <v>0</v>
      </c>
      <c r="I145">
        <f t="shared" si="40"/>
        <v>0</v>
      </c>
      <c r="J145">
        <f t="shared" si="40"/>
        <v>0</v>
      </c>
      <c r="K145">
        <f t="shared" si="40"/>
        <v>0</v>
      </c>
      <c r="L145">
        <f t="shared" si="40"/>
        <v>0</v>
      </c>
      <c r="M145">
        <f t="shared" si="40"/>
        <v>0</v>
      </c>
      <c r="N145">
        <f t="shared" si="40"/>
        <v>0</v>
      </c>
      <c r="O145">
        <f t="shared" si="40"/>
        <v>0</v>
      </c>
      <c r="P145">
        <f t="shared" si="40"/>
        <v>0</v>
      </c>
      <c r="Q145">
        <f t="shared" si="40"/>
        <v>0</v>
      </c>
      <c r="R145">
        <f t="shared" si="40"/>
        <v>0</v>
      </c>
      <c r="S145">
        <f t="shared" si="40"/>
        <v>0</v>
      </c>
      <c r="T145">
        <f t="shared" si="40"/>
        <v>0</v>
      </c>
      <c r="U145">
        <f t="shared" si="40"/>
        <v>0</v>
      </c>
      <c r="V145">
        <f t="shared" si="40"/>
        <v>1</v>
      </c>
      <c r="W145">
        <f t="shared" si="40"/>
        <v>0</v>
      </c>
      <c r="X145">
        <f t="shared" si="40"/>
        <v>1</v>
      </c>
      <c r="Y145">
        <f t="shared" si="40"/>
        <v>0</v>
      </c>
      <c r="Z145">
        <f t="shared" si="40"/>
        <v>1</v>
      </c>
    </row>
    <row r="146" spans="1:26" x14ac:dyDescent="0.2">
      <c r="A146" s="3"/>
      <c r="B146" s="3"/>
      <c r="F146"/>
    </row>
    <row r="147" spans="1:26" x14ac:dyDescent="0.2">
      <c r="A147" s="49" t="s">
        <v>16</v>
      </c>
      <c r="B147" s="112" t="s">
        <v>527</v>
      </c>
      <c r="C147" s="13" t="s">
        <v>138</v>
      </c>
      <c r="D147" s="13" t="s">
        <v>141</v>
      </c>
      <c r="E147" s="50" t="s">
        <v>142</v>
      </c>
      <c r="F147" s="21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>
        <v>1</v>
      </c>
      <c r="T147" s="13"/>
      <c r="U147" s="13"/>
      <c r="V147" s="13">
        <v>2</v>
      </c>
      <c r="W147" s="15">
        <v>1</v>
      </c>
      <c r="X147" s="19">
        <f t="shared" ref="X147:Y197" si="41">F147+H147+J147+L147+N147+P147+R147+T147+V147</f>
        <v>2</v>
      </c>
      <c r="Y147" s="50">
        <f t="shared" si="41"/>
        <v>2</v>
      </c>
      <c r="Z147">
        <f t="shared" ref="Z147:Z197" si="42">SUM(X147:Y147)</f>
        <v>4</v>
      </c>
    </row>
    <row r="148" spans="1:26" x14ac:dyDescent="0.2">
      <c r="A148" s="51" t="s">
        <v>16</v>
      </c>
      <c r="B148" s="113" t="s">
        <v>529</v>
      </c>
      <c r="C148" s="47" t="s">
        <v>138</v>
      </c>
      <c r="D148" s="47" t="s">
        <v>145</v>
      </c>
      <c r="E148" s="52" t="s">
        <v>146</v>
      </c>
      <c r="F148" s="56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8">
        <v>2</v>
      </c>
      <c r="X148" s="61">
        <f t="shared" si="41"/>
        <v>0</v>
      </c>
      <c r="Y148" s="52">
        <f t="shared" si="41"/>
        <v>2</v>
      </c>
      <c r="Z148">
        <f t="shared" si="42"/>
        <v>2</v>
      </c>
    </row>
    <row r="149" spans="1:26" x14ac:dyDescent="0.2">
      <c r="A149" s="51" t="s">
        <v>16</v>
      </c>
      <c r="B149" s="113" t="s">
        <v>530</v>
      </c>
      <c r="C149" s="47" t="s">
        <v>138</v>
      </c>
      <c r="D149" s="47" t="s">
        <v>147</v>
      </c>
      <c r="E149" s="52" t="s">
        <v>148</v>
      </c>
      <c r="F149" s="56">
        <v>1</v>
      </c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>
        <v>1</v>
      </c>
      <c r="T149" s="47"/>
      <c r="U149" s="47"/>
      <c r="V149" s="47">
        <v>19</v>
      </c>
      <c r="W149" s="48">
        <v>6</v>
      </c>
      <c r="X149" s="61">
        <f t="shared" si="41"/>
        <v>20</v>
      </c>
      <c r="Y149" s="52">
        <f t="shared" si="41"/>
        <v>7</v>
      </c>
      <c r="Z149">
        <f t="shared" si="42"/>
        <v>27</v>
      </c>
    </row>
    <row r="150" spans="1:26" x14ac:dyDescent="0.2">
      <c r="A150" s="51" t="s">
        <v>16</v>
      </c>
      <c r="B150" s="113" t="s">
        <v>531</v>
      </c>
      <c r="C150" s="47" t="s">
        <v>138</v>
      </c>
      <c r="D150" s="47" t="s">
        <v>149</v>
      </c>
      <c r="E150" s="52" t="s">
        <v>150</v>
      </c>
      <c r="F150" s="56"/>
      <c r="G150" s="47"/>
      <c r="H150" s="47"/>
      <c r="I150" s="47"/>
      <c r="J150" s="47">
        <v>1</v>
      </c>
      <c r="K150" s="47">
        <v>1</v>
      </c>
      <c r="L150" s="47"/>
      <c r="M150" s="47"/>
      <c r="N150" s="47"/>
      <c r="O150" s="47">
        <v>3</v>
      </c>
      <c r="P150" s="47"/>
      <c r="Q150" s="47"/>
      <c r="R150" s="47"/>
      <c r="S150" s="47">
        <v>1</v>
      </c>
      <c r="T150" s="47"/>
      <c r="U150" s="47"/>
      <c r="V150" s="47">
        <v>16</v>
      </c>
      <c r="W150" s="48">
        <v>26</v>
      </c>
      <c r="X150" s="61">
        <f t="shared" si="41"/>
        <v>17</v>
      </c>
      <c r="Y150" s="52">
        <f t="shared" si="41"/>
        <v>31</v>
      </c>
      <c r="Z150">
        <f t="shared" si="42"/>
        <v>48</v>
      </c>
    </row>
    <row r="151" spans="1:26" x14ac:dyDescent="0.2">
      <c r="A151" s="51" t="s">
        <v>16</v>
      </c>
      <c r="B151" s="113" t="s">
        <v>532</v>
      </c>
      <c r="C151" s="47" t="s">
        <v>151</v>
      </c>
      <c r="D151" s="47" t="s">
        <v>152</v>
      </c>
      <c r="E151" s="52" t="s">
        <v>153</v>
      </c>
      <c r="F151" s="56"/>
      <c r="G151" s="47"/>
      <c r="H151" s="47"/>
      <c r="I151" s="47"/>
      <c r="J151" s="47">
        <v>1</v>
      </c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>
        <v>1</v>
      </c>
      <c r="W151" s="48">
        <v>3</v>
      </c>
      <c r="X151" s="61">
        <f t="shared" si="41"/>
        <v>2</v>
      </c>
      <c r="Y151" s="52">
        <f t="shared" si="41"/>
        <v>3</v>
      </c>
      <c r="Z151">
        <f t="shared" si="42"/>
        <v>5</v>
      </c>
    </row>
    <row r="152" spans="1:26" x14ac:dyDescent="0.2">
      <c r="A152" s="51" t="s">
        <v>16</v>
      </c>
      <c r="B152" s="113" t="s">
        <v>533</v>
      </c>
      <c r="C152" s="47" t="s">
        <v>151</v>
      </c>
      <c r="D152" s="47" t="s">
        <v>154</v>
      </c>
      <c r="E152" s="52" t="s">
        <v>155</v>
      </c>
      <c r="F152" s="56">
        <v>1</v>
      </c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8"/>
      <c r="X152" s="61">
        <f t="shared" si="41"/>
        <v>1</v>
      </c>
      <c r="Y152" s="52">
        <f t="shared" si="41"/>
        <v>0</v>
      </c>
      <c r="Z152">
        <f t="shared" si="42"/>
        <v>1</v>
      </c>
    </row>
    <row r="153" spans="1:26" x14ac:dyDescent="0.2">
      <c r="A153" s="51" t="s">
        <v>16</v>
      </c>
      <c r="B153" s="113" t="s">
        <v>535</v>
      </c>
      <c r="C153" s="47" t="s">
        <v>151</v>
      </c>
      <c r="D153" s="47" t="s">
        <v>158</v>
      </c>
      <c r="E153" s="52" t="s">
        <v>159</v>
      </c>
      <c r="F153" s="56"/>
      <c r="G153" s="47"/>
      <c r="H153" s="47"/>
      <c r="I153" s="47"/>
      <c r="J153" s="47"/>
      <c r="K153" s="47"/>
      <c r="L153" s="47"/>
      <c r="M153" s="47"/>
      <c r="N153" s="47"/>
      <c r="O153" s="47">
        <v>1</v>
      </c>
      <c r="P153" s="47"/>
      <c r="Q153" s="47"/>
      <c r="R153" s="47"/>
      <c r="S153" s="47"/>
      <c r="T153" s="47"/>
      <c r="U153" s="47"/>
      <c r="V153" s="47">
        <v>5</v>
      </c>
      <c r="W153" s="48">
        <v>6</v>
      </c>
      <c r="X153" s="61">
        <f t="shared" si="41"/>
        <v>5</v>
      </c>
      <c r="Y153" s="52">
        <f t="shared" si="41"/>
        <v>7</v>
      </c>
      <c r="Z153">
        <f t="shared" si="42"/>
        <v>12</v>
      </c>
    </row>
    <row r="154" spans="1:26" x14ac:dyDescent="0.2">
      <c r="A154" s="51" t="s">
        <v>16</v>
      </c>
      <c r="B154" s="113" t="s">
        <v>536</v>
      </c>
      <c r="C154" s="47" t="s">
        <v>151</v>
      </c>
      <c r="D154" s="47" t="s">
        <v>161</v>
      </c>
      <c r="E154" s="52" t="s">
        <v>162</v>
      </c>
      <c r="F154" s="56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>
        <v>1</v>
      </c>
      <c r="W154" s="48">
        <v>3</v>
      </c>
      <c r="X154" s="61">
        <f t="shared" si="41"/>
        <v>1</v>
      </c>
      <c r="Y154" s="52">
        <f t="shared" si="41"/>
        <v>3</v>
      </c>
      <c r="Z154">
        <f t="shared" si="42"/>
        <v>4</v>
      </c>
    </row>
    <row r="155" spans="1:26" x14ac:dyDescent="0.2">
      <c r="A155" s="51" t="s">
        <v>16</v>
      </c>
      <c r="B155" s="113" t="s">
        <v>537</v>
      </c>
      <c r="C155" s="47" t="s">
        <v>151</v>
      </c>
      <c r="D155" s="47" t="s">
        <v>163</v>
      </c>
      <c r="E155" s="52" t="s">
        <v>164</v>
      </c>
      <c r="F155" s="56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>
        <v>1</v>
      </c>
      <c r="W155" s="48">
        <v>3</v>
      </c>
      <c r="X155" s="61">
        <f t="shared" si="41"/>
        <v>1</v>
      </c>
      <c r="Y155" s="52">
        <f t="shared" si="41"/>
        <v>3</v>
      </c>
      <c r="Z155">
        <f t="shared" si="42"/>
        <v>4</v>
      </c>
    </row>
    <row r="156" spans="1:26" x14ac:dyDescent="0.2">
      <c r="A156" s="51" t="s">
        <v>16</v>
      </c>
      <c r="B156" s="16" t="s">
        <v>595</v>
      </c>
      <c r="C156" s="47" t="s">
        <v>151</v>
      </c>
      <c r="D156" s="47" t="s">
        <v>165</v>
      </c>
      <c r="E156" s="52" t="s">
        <v>166</v>
      </c>
      <c r="F156" s="56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>
        <v>3</v>
      </c>
      <c r="W156" s="48"/>
      <c r="X156" s="61">
        <f t="shared" si="41"/>
        <v>3</v>
      </c>
      <c r="Y156" s="52">
        <f t="shared" si="41"/>
        <v>0</v>
      </c>
      <c r="Z156">
        <f t="shared" si="42"/>
        <v>3</v>
      </c>
    </row>
    <row r="157" spans="1:26" x14ac:dyDescent="0.2">
      <c r="A157" s="51" t="s">
        <v>16</v>
      </c>
      <c r="B157" s="16" t="s">
        <v>595</v>
      </c>
      <c r="C157" s="47" t="s">
        <v>151</v>
      </c>
      <c r="D157" s="47" t="s">
        <v>167</v>
      </c>
      <c r="E157" s="52" t="s">
        <v>168</v>
      </c>
      <c r="F157" s="56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>
        <v>1</v>
      </c>
      <c r="S157" s="47"/>
      <c r="T157" s="47"/>
      <c r="U157" s="47"/>
      <c r="V157" s="47">
        <v>1</v>
      </c>
      <c r="W157" s="48"/>
      <c r="X157" s="61">
        <f t="shared" si="41"/>
        <v>2</v>
      </c>
      <c r="Y157" s="52">
        <f t="shared" si="41"/>
        <v>0</v>
      </c>
      <c r="Z157">
        <f t="shared" si="42"/>
        <v>2</v>
      </c>
    </row>
    <row r="158" spans="1:26" x14ac:dyDescent="0.2">
      <c r="A158" s="51" t="s">
        <v>16</v>
      </c>
      <c r="B158" s="16" t="s">
        <v>596</v>
      </c>
      <c r="C158" s="47" t="s">
        <v>169</v>
      </c>
      <c r="D158" s="47" t="s">
        <v>170</v>
      </c>
      <c r="E158" s="52" t="s">
        <v>171</v>
      </c>
      <c r="F158" s="56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8">
        <v>1</v>
      </c>
      <c r="X158" s="61">
        <f t="shared" si="41"/>
        <v>0</v>
      </c>
      <c r="Y158" s="52">
        <f t="shared" si="41"/>
        <v>1</v>
      </c>
      <c r="Z158">
        <f t="shared" si="42"/>
        <v>1</v>
      </c>
    </row>
    <row r="159" spans="1:26" x14ac:dyDescent="0.2">
      <c r="A159" s="51" t="s">
        <v>16</v>
      </c>
      <c r="B159" s="16" t="s">
        <v>598</v>
      </c>
      <c r="C159" s="47" t="s">
        <v>178</v>
      </c>
      <c r="D159" s="47" t="s">
        <v>179</v>
      </c>
      <c r="E159" s="52" t="s">
        <v>180</v>
      </c>
      <c r="F159" s="56"/>
      <c r="G159" s="47">
        <v>1</v>
      </c>
      <c r="H159" s="47"/>
      <c r="I159" s="47"/>
      <c r="J159" s="47">
        <v>1</v>
      </c>
      <c r="K159" s="47"/>
      <c r="L159" s="47"/>
      <c r="M159" s="47">
        <v>1</v>
      </c>
      <c r="N159" s="47"/>
      <c r="O159" s="47">
        <v>1</v>
      </c>
      <c r="P159" s="47"/>
      <c r="Q159" s="47"/>
      <c r="R159" s="47"/>
      <c r="S159" s="47">
        <v>2</v>
      </c>
      <c r="T159" s="47"/>
      <c r="U159" s="47"/>
      <c r="V159" s="47">
        <v>22</v>
      </c>
      <c r="W159" s="48">
        <v>19</v>
      </c>
      <c r="X159" s="61">
        <f t="shared" si="41"/>
        <v>23</v>
      </c>
      <c r="Y159" s="52">
        <f t="shared" si="41"/>
        <v>24</v>
      </c>
      <c r="Z159">
        <f t="shared" si="42"/>
        <v>47</v>
      </c>
    </row>
    <row r="160" spans="1:26" x14ac:dyDescent="0.2">
      <c r="A160" s="51" t="s">
        <v>16</v>
      </c>
      <c r="B160" s="16" t="s">
        <v>599</v>
      </c>
      <c r="C160" s="47" t="s">
        <v>178</v>
      </c>
      <c r="D160" s="47" t="s">
        <v>181</v>
      </c>
      <c r="E160" s="52" t="s">
        <v>182</v>
      </c>
      <c r="F160" s="56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>
        <v>2</v>
      </c>
      <c r="W160" s="48"/>
      <c r="X160" s="61">
        <f t="shared" si="41"/>
        <v>2</v>
      </c>
      <c r="Y160" s="52">
        <f t="shared" si="41"/>
        <v>0</v>
      </c>
      <c r="Z160">
        <f t="shared" si="42"/>
        <v>2</v>
      </c>
    </row>
    <row r="161" spans="1:26" x14ac:dyDescent="0.2">
      <c r="A161" s="51" t="s">
        <v>16</v>
      </c>
      <c r="B161" s="16" t="s">
        <v>600</v>
      </c>
      <c r="C161" s="47" t="s">
        <v>178</v>
      </c>
      <c r="D161" s="47" t="s">
        <v>183</v>
      </c>
      <c r="E161" s="52" t="s">
        <v>184</v>
      </c>
      <c r="F161" s="56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>
        <v>1</v>
      </c>
      <c r="W161" s="48"/>
      <c r="X161" s="61">
        <f t="shared" si="41"/>
        <v>1</v>
      </c>
      <c r="Y161" s="52">
        <f t="shared" si="41"/>
        <v>0</v>
      </c>
      <c r="Z161">
        <f t="shared" si="42"/>
        <v>1</v>
      </c>
    </row>
    <row r="162" spans="1:26" x14ac:dyDescent="0.2">
      <c r="A162" s="51" t="s">
        <v>16</v>
      </c>
      <c r="B162" s="16" t="s">
        <v>601</v>
      </c>
      <c r="C162" s="47" t="s">
        <v>178</v>
      </c>
      <c r="D162" s="47" t="s">
        <v>185</v>
      </c>
      <c r="E162" s="52" t="s">
        <v>186</v>
      </c>
      <c r="F162" s="56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8">
        <v>1</v>
      </c>
      <c r="X162" s="61">
        <f t="shared" si="41"/>
        <v>0</v>
      </c>
      <c r="Y162" s="52">
        <f t="shared" si="41"/>
        <v>1</v>
      </c>
      <c r="Z162">
        <f t="shared" si="42"/>
        <v>1</v>
      </c>
    </row>
    <row r="163" spans="1:26" x14ac:dyDescent="0.2">
      <c r="A163" s="51" t="s">
        <v>16</v>
      </c>
      <c r="B163" s="16" t="s">
        <v>604</v>
      </c>
      <c r="C163" s="47" t="s">
        <v>178</v>
      </c>
      <c r="D163" s="47" t="s">
        <v>191</v>
      </c>
      <c r="E163" s="52" t="s">
        <v>192</v>
      </c>
      <c r="F163" s="56">
        <v>2</v>
      </c>
      <c r="G163" s="47"/>
      <c r="H163" s="47"/>
      <c r="I163" s="47"/>
      <c r="J163" s="47">
        <v>2</v>
      </c>
      <c r="K163" s="47"/>
      <c r="L163" s="47"/>
      <c r="M163" s="47"/>
      <c r="N163" s="47"/>
      <c r="O163" s="47"/>
      <c r="P163" s="47"/>
      <c r="Q163" s="47"/>
      <c r="R163" s="47">
        <v>1</v>
      </c>
      <c r="S163" s="47"/>
      <c r="T163" s="47"/>
      <c r="U163" s="47"/>
      <c r="V163" s="47">
        <v>18</v>
      </c>
      <c r="W163" s="48">
        <v>13</v>
      </c>
      <c r="X163" s="61">
        <f t="shared" si="41"/>
        <v>23</v>
      </c>
      <c r="Y163" s="52">
        <f t="shared" si="41"/>
        <v>13</v>
      </c>
      <c r="Z163">
        <f t="shared" si="42"/>
        <v>36</v>
      </c>
    </row>
    <row r="164" spans="1:26" x14ac:dyDescent="0.2">
      <c r="A164" s="51" t="s">
        <v>16</v>
      </c>
      <c r="B164" s="16" t="s">
        <v>605</v>
      </c>
      <c r="C164" s="47" t="s">
        <v>178</v>
      </c>
      <c r="D164" s="47" t="s">
        <v>193</v>
      </c>
      <c r="E164" s="52" t="s">
        <v>194</v>
      </c>
      <c r="F164" s="56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>
        <v>1</v>
      </c>
      <c r="S164" s="47"/>
      <c r="T164" s="47"/>
      <c r="U164" s="47"/>
      <c r="V164" s="47">
        <v>4</v>
      </c>
      <c r="W164" s="48">
        <v>1</v>
      </c>
      <c r="X164" s="61">
        <f t="shared" si="41"/>
        <v>5</v>
      </c>
      <c r="Y164" s="52">
        <f t="shared" si="41"/>
        <v>1</v>
      </c>
      <c r="Z164">
        <f t="shared" si="42"/>
        <v>6</v>
      </c>
    </row>
    <row r="165" spans="1:26" x14ac:dyDescent="0.2">
      <c r="A165" s="51" t="s">
        <v>16</v>
      </c>
      <c r="B165" s="16" t="s">
        <v>606</v>
      </c>
      <c r="C165" s="47" t="s">
        <v>151</v>
      </c>
      <c r="D165" s="47" t="s">
        <v>195</v>
      </c>
      <c r="E165" s="52" t="s">
        <v>196</v>
      </c>
      <c r="F165" s="56"/>
      <c r="G165" s="47">
        <v>1</v>
      </c>
      <c r="H165" s="47"/>
      <c r="I165" s="47"/>
      <c r="J165" s="47">
        <v>1</v>
      </c>
      <c r="K165" s="47">
        <v>1</v>
      </c>
      <c r="L165" s="47"/>
      <c r="M165" s="47"/>
      <c r="N165" s="47"/>
      <c r="O165" s="47">
        <v>1</v>
      </c>
      <c r="P165" s="47"/>
      <c r="Q165" s="47"/>
      <c r="R165" s="47">
        <v>1</v>
      </c>
      <c r="S165" s="47"/>
      <c r="T165" s="47"/>
      <c r="U165" s="47"/>
      <c r="V165" s="47">
        <v>5</v>
      </c>
      <c r="W165" s="48">
        <v>3</v>
      </c>
      <c r="X165" s="61">
        <f t="shared" si="41"/>
        <v>7</v>
      </c>
      <c r="Y165" s="52">
        <f t="shared" si="41"/>
        <v>6</v>
      </c>
      <c r="Z165">
        <f t="shared" si="42"/>
        <v>13</v>
      </c>
    </row>
    <row r="166" spans="1:26" x14ac:dyDescent="0.2">
      <c r="A166" s="51" t="s">
        <v>16</v>
      </c>
      <c r="B166" s="16" t="s">
        <v>607</v>
      </c>
      <c r="C166" s="47" t="s">
        <v>151</v>
      </c>
      <c r="D166" s="47" t="s">
        <v>197</v>
      </c>
      <c r="E166" s="52" t="s">
        <v>198</v>
      </c>
      <c r="F166" s="56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>
        <v>2</v>
      </c>
      <c r="W166" s="48"/>
      <c r="X166" s="61">
        <f t="shared" si="41"/>
        <v>2</v>
      </c>
      <c r="Y166" s="52">
        <f t="shared" si="41"/>
        <v>0</v>
      </c>
      <c r="Z166">
        <f t="shared" si="42"/>
        <v>2</v>
      </c>
    </row>
    <row r="167" spans="1:26" x14ac:dyDescent="0.2">
      <c r="A167" s="51" t="s">
        <v>16</v>
      </c>
      <c r="B167" s="16" t="s">
        <v>608</v>
      </c>
      <c r="C167" s="47" t="s">
        <v>151</v>
      </c>
      <c r="D167" s="47" t="s">
        <v>199</v>
      </c>
      <c r="E167" s="52" t="s">
        <v>200</v>
      </c>
      <c r="F167" s="56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>
        <v>4</v>
      </c>
      <c r="W167" s="48">
        <v>9</v>
      </c>
      <c r="X167" s="61">
        <f t="shared" si="41"/>
        <v>4</v>
      </c>
      <c r="Y167" s="52">
        <f t="shared" si="41"/>
        <v>9</v>
      </c>
      <c r="Z167">
        <f t="shared" si="42"/>
        <v>13</v>
      </c>
    </row>
    <row r="168" spans="1:26" x14ac:dyDescent="0.2">
      <c r="A168" s="51" t="s">
        <v>16</v>
      </c>
      <c r="B168" s="16" t="s">
        <v>609</v>
      </c>
      <c r="C168" s="47" t="s">
        <v>151</v>
      </c>
      <c r="D168" s="47" t="s">
        <v>201</v>
      </c>
      <c r="E168" s="52" t="s">
        <v>202</v>
      </c>
      <c r="F168" s="56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8">
        <v>1</v>
      </c>
      <c r="X168" s="61">
        <f t="shared" si="41"/>
        <v>0</v>
      </c>
      <c r="Y168" s="52">
        <f t="shared" si="41"/>
        <v>1</v>
      </c>
      <c r="Z168">
        <f t="shared" si="42"/>
        <v>1</v>
      </c>
    </row>
    <row r="169" spans="1:26" x14ac:dyDescent="0.2">
      <c r="A169" s="51" t="s">
        <v>16</v>
      </c>
      <c r="B169" s="16" t="s">
        <v>610</v>
      </c>
      <c r="C169" s="47" t="s">
        <v>151</v>
      </c>
      <c r="D169" s="47" t="s">
        <v>203</v>
      </c>
      <c r="E169" s="52" t="s">
        <v>204</v>
      </c>
      <c r="F169" s="56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>
        <v>1</v>
      </c>
      <c r="T169" s="47"/>
      <c r="U169" s="47"/>
      <c r="V169" s="47">
        <v>1</v>
      </c>
      <c r="W169" s="48">
        <v>5</v>
      </c>
      <c r="X169" s="61">
        <f t="shared" si="41"/>
        <v>1</v>
      </c>
      <c r="Y169" s="52">
        <f t="shared" si="41"/>
        <v>6</v>
      </c>
      <c r="Z169">
        <f t="shared" si="42"/>
        <v>7</v>
      </c>
    </row>
    <row r="170" spans="1:26" x14ac:dyDescent="0.2">
      <c r="A170" s="51" t="s">
        <v>16</v>
      </c>
      <c r="B170" s="16" t="s">
        <v>613</v>
      </c>
      <c r="C170" s="47" t="s">
        <v>209</v>
      </c>
      <c r="D170" s="47" t="s">
        <v>210</v>
      </c>
      <c r="E170" s="52" t="s">
        <v>211</v>
      </c>
      <c r="F170" s="56"/>
      <c r="G170" s="47">
        <v>4</v>
      </c>
      <c r="H170" s="47"/>
      <c r="I170" s="47"/>
      <c r="J170" s="47"/>
      <c r="K170" s="47">
        <v>2</v>
      </c>
      <c r="L170" s="47"/>
      <c r="M170" s="47">
        <v>1</v>
      </c>
      <c r="N170" s="47"/>
      <c r="O170" s="47">
        <v>2</v>
      </c>
      <c r="P170" s="47"/>
      <c r="Q170" s="47"/>
      <c r="R170" s="47"/>
      <c r="S170" s="47">
        <v>1</v>
      </c>
      <c r="T170" s="47"/>
      <c r="U170" s="47"/>
      <c r="V170" s="47">
        <v>2</v>
      </c>
      <c r="W170" s="48">
        <v>33</v>
      </c>
      <c r="X170" s="61">
        <f t="shared" si="41"/>
        <v>2</v>
      </c>
      <c r="Y170" s="52">
        <f t="shared" si="41"/>
        <v>43</v>
      </c>
      <c r="Z170">
        <f t="shared" si="42"/>
        <v>45</v>
      </c>
    </row>
    <row r="171" spans="1:26" x14ac:dyDescent="0.2">
      <c r="A171" s="51" t="s">
        <v>16</v>
      </c>
      <c r="B171" s="16" t="s">
        <v>614</v>
      </c>
      <c r="C171" s="47" t="s">
        <v>151</v>
      </c>
      <c r="D171" s="47" t="s">
        <v>212</v>
      </c>
      <c r="E171" s="52" t="s">
        <v>213</v>
      </c>
      <c r="F171" s="56"/>
      <c r="G171" s="47"/>
      <c r="H171" s="47"/>
      <c r="I171" s="47"/>
      <c r="J171" s="47"/>
      <c r="K171" s="47"/>
      <c r="L171" s="47"/>
      <c r="M171" s="47"/>
      <c r="N171" s="47"/>
      <c r="O171" s="47">
        <v>1</v>
      </c>
      <c r="P171" s="47"/>
      <c r="Q171" s="47"/>
      <c r="R171" s="47"/>
      <c r="S171" s="47"/>
      <c r="T171" s="47"/>
      <c r="U171" s="47"/>
      <c r="V171" s="47">
        <v>1</v>
      </c>
      <c r="W171" s="48">
        <v>1</v>
      </c>
      <c r="X171" s="61">
        <f t="shared" si="41"/>
        <v>1</v>
      </c>
      <c r="Y171" s="52">
        <f t="shared" si="41"/>
        <v>2</v>
      </c>
      <c r="Z171">
        <f t="shared" si="42"/>
        <v>3</v>
      </c>
    </row>
    <row r="172" spans="1:26" x14ac:dyDescent="0.2">
      <c r="A172" s="51" t="s">
        <v>16</v>
      </c>
      <c r="B172" s="16" t="s">
        <v>615</v>
      </c>
      <c r="C172" s="47" t="s">
        <v>151</v>
      </c>
      <c r="D172" s="47" t="s">
        <v>214</v>
      </c>
      <c r="E172" s="52" t="s">
        <v>215</v>
      </c>
      <c r="F172" s="56"/>
      <c r="G172" s="47"/>
      <c r="H172" s="47"/>
      <c r="I172" s="47"/>
      <c r="J172" s="47"/>
      <c r="K172" s="47"/>
      <c r="L172" s="47"/>
      <c r="M172" s="47"/>
      <c r="N172" s="47"/>
      <c r="O172" s="47">
        <v>1</v>
      </c>
      <c r="P172" s="47"/>
      <c r="Q172" s="47"/>
      <c r="R172" s="47"/>
      <c r="S172" s="47">
        <v>1</v>
      </c>
      <c r="T172" s="47"/>
      <c r="U172" s="47"/>
      <c r="V172" s="47">
        <v>3</v>
      </c>
      <c r="W172" s="48">
        <v>5</v>
      </c>
      <c r="X172" s="61">
        <f t="shared" si="41"/>
        <v>3</v>
      </c>
      <c r="Y172" s="52">
        <f t="shared" si="41"/>
        <v>7</v>
      </c>
      <c r="Z172">
        <f t="shared" si="42"/>
        <v>10</v>
      </c>
    </row>
    <row r="173" spans="1:26" x14ac:dyDescent="0.2">
      <c r="A173" s="51" t="s">
        <v>16</v>
      </c>
      <c r="B173" s="16" t="s">
        <v>617</v>
      </c>
      <c r="C173" s="47" t="s">
        <v>138</v>
      </c>
      <c r="D173" s="47" t="s">
        <v>218</v>
      </c>
      <c r="E173" s="52" t="s">
        <v>219</v>
      </c>
      <c r="F173" s="56"/>
      <c r="G173" s="47">
        <v>1</v>
      </c>
      <c r="H173" s="47"/>
      <c r="I173" s="47"/>
      <c r="J173" s="47"/>
      <c r="K173" s="47"/>
      <c r="L173" s="47"/>
      <c r="M173" s="47"/>
      <c r="N173" s="47"/>
      <c r="O173" s="47">
        <v>1</v>
      </c>
      <c r="P173" s="47"/>
      <c r="Q173" s="47"/>
      <c r="R173" s="47"/>
      <c r="S173" s="47"/>
      <c r="T173" s="47"/>
      <c r="U173" s="47"/>
      <c r="V173" s="47">
        <v>1</v>
      </c>
      <c r="W173" s="48"/>
      <c r="X173" s="61">
        <f t="shared" si="41"/>
        <v>1</v>
      </c>
      <c r="Y173" s="52">
        <f t="shared" si="41"/>
        <v>2</v>
      </c>
      <c r="Z173">
        <f t="shared" si="42"/>
        <v>3</v>
      </c>
    </row>
    <row r="174" spans="1:26" x14ac:dyDescent="0.2">
      <c r="A174" s="51" t="s">
        <v>16</v>
      </c>
      <c r="B174" s="16" t="s">
        <v>617</v>
      </c>
      <c r="C174" s="47" t="s">
        <v>138</v>
      </c>
      <c r="D174" s="47" t="s">
        <v>220</v>
      </c>
      <c r="E174" s="52" t="s">
        <v>221</v>
      </c>
      <c r="F174" s="56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8">
        <v>3</v>
      </c>
      <c r="X174" s="61">
        <f t="shared" si="41"/>
        <v>0</v>
      </c>
      <c r="Y174" s="52">
        <f t="shared" si="41"/>
        <v>3</v>
      </c>
      <c r="Z174">
        <f t="shared" si="42"/>
        <v>3</v>
      </c>
    </row>
    <row r="175" spans="1:26" x14ac:dyDescent="0.2">
      <c r="A175" s="51" t="s">
        <v>16</v>
      </c>
      <c r="B175" s="16" t="s">
        <v>618</v>
      </c>
      <c r="C175" s="47" t="s">
        <v>138</v>
      </c>
      <c r="D175" s="47" t="s">
        <v>222</v>
      </c>
      <c r="E175" s="52" t="s">
        <v>223</v>
      </c>
      <c r="F175" s="56"/>
      <c r="G175" s="47"/>
      <c r="H175" s="47"/>
      <c r="I175" s="47"/>
      <c r="J175" s="47"/>
      <c r="K175" s="47">
        <v>1</v>
      </c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>
        <v>1</v>
      </c>
      <c r="W175" s="48"/>
      <c r="X175" s="61">
        <f t="shared" si="41"/>
        <v>1</v>
      </c>
      <c r="Y175" s="52">
        <f t="shared" si="41"/>
        <v>1</v>
      </c>
      <c r="Z175">
        <f t="shared" si="42"/>
        <v>2</v>
      </c>
    </row>
    <row r="176" spans="1:26" x14ac:dyDescent="0.2">
      <c r="A176" s="51" t="s">
        <v>16</v>
      </c>
      <c r="B176" s="16" t="s">
        <v>619</v>
      </c>
      <c r="C176" s="47" t="s">
        <v>138</v>
      </c>
      <c r="D176" s="47" t="s">
        <v>224</v>
      </c>
      <c r="E176" s="52" t="s">
        <v>225</v>
      </c>
      <c r="F176" s="56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>
        <v>2</v>
      </c>
      <c r="W176" s="48">
        <v>1</v>
      </c>
      <c r="X176" s="61">
        <f t="shared" si="41"/>
        <v>2</v>
      </c>
      <c r="Y176" s="52">
        <f t="shared" si="41"/>
        <v>1</v>
      </c>
      <c r="Z176">
        <f t="shared" si="42"/>
        <v>3</v>
      </c>
    </row>
    <row r="177" spans="1:26" x14ac:dyDescent="0.2">
      <c r="A177" s="51" t="s">
        <v>16</v>
      </c>
      <c r="B177" s="16" t="s">
        <v>622</v>
      </c>
      <c r="C177" s="47" t="s">
        <v>230</v>
      </c>
      <c r="D177" s="47" t="s">
        <v>231</v>
      </c>
      <c r="E177" s="52" t="s">
        <v>232</v>
      </c>
      <c r="F177" s="56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>
        <v>1</v>
      </c>
      <c r="W177" s="48"/>
      <c r="X177" s="61">
        <f t="shared" si="41"/>
        <v>1</v>
      </c>
      <c r="Y177" s="52">
        <f t="shared" si="41"/>
        <v>0</v>
      </c>
      <c r="Z177">
        <f t="shared" si="42"/>
        <v>1</v>
      </c>
    </row>
    <row r="178" spans="1:26" x14ac:dyDescent="0.2">
      <c r="A178" s="51" t="s">
        <v>16</v>
      </c>
      <c r="B178" s="16" t="s">
        <v>623</v>
      </c>
      <c r="C178" s="47" t="s">
        <v>230</v>
      </c>
      <c r="D178" s="47" t="s">
        <v>233</v>
      </c>
      <c r="E178" s="52" t="s">
        <v>234</v>
      </c>
      <c r="F178" s="56"/>
      <c r="G178" s="47"/>
      <c r="H178" s="47"/>
      <c r="I178" s="47"/>
      <c r="J178" s="47"/>
      <c r="K178" s="47"/>
      <c r="L178" s="47"/>
      <c r="M178" s="47"/>
      <c r="N178" s="47"/>
      <c r="O178" s="47">
        <v>1</v>
      </c>
      <c r="P178" s="47"/>
      <c r="Q178" s="47"/>
      <c r="R178" s="47"/>
      <c r="S178" s="47"/>
      <c r="T178" s="47"/>
      <c r="U178" s="47"/>
      <c r="V178" s="47"/>
      <c r="W178" s="48"/>
      <c r="X178" s="61">
        <f t="shared" si="41"/>
        <v>0</v>
      </c>
      <c r="Y178" s="52">
        <f t="shared" si="41"/>
        <v>1</v>
      </c>
      <c r="Z178">
        <f t="shared" si="42"/>
        <v>1</v>
      </c>
    </row>
    <row r="179" spans="1:26" x14ac:dyDescent="0.2">
      <c r="A179" s="51" t="s">
        <v>16</v>
      </c>
      <c r="B179" s="16" t="s">
        <v>627</v>
      </c>
      <c r="C179" s="47" t="s">
        <v>138</v>
      </c>
      <c r="D179" s="47" t="s">
        <v>243</v>
      </c>
      <c r="E179" s="52" t="s">
        <v>244</v>
      </c>
      <c r="F179" s="56"/>
      <c r="G179" s="47">
        <v>1</v>
      </c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>
        <v>6</v>
      </c>
      <c r="W179" s="48">
        <v>1</v>
      </c>
      <c r="X179" s="61">
        <f t="shared" si="41"/>
        <v>6</v>
      </c>
      <c r="Y179" s="52">
        <f t="shared" si="41"/>
        <v>2</v>
      </c>
      <c r="Z179">
        <f t="shared" si="42"/>
        <v>8</v>
      </c>
    </row>
    <row r="180" spans="1:26" x14ac:dyDescent="0.2">
      <c r="A180" s="51" t="s">
        <v>16</v>
      </c>
      <c r="B180" s="16" t="s">
        <v>630</v>
      </c>
      <c r="C180" s="47" t="s">
        <v>230</v>
      </c>
      <c r="D180" s="47" t="s">
        <v>249</v>
      </c>
      <c r="E180" s="52" t="s">
        <v>250</v>
      </c>
      <c r="F180" s="56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>
        <v>1</v>
      </c>
      <c r="T180" s="47"/>
      <c r="U180" s="47"/>
      <c r="V180" s="47"/>
      <c r="W180" s="48">
        <v>1</v>
      </c>
      <c r="X180" s="61">
        <f t="shared" si="41"/>
        <v>0</v>
      </c>
      <c r="Y180" s="52">
        <f t="shared" si="41"/>
        <v>2</v>
      </c>
      <c r="Z180">
        <f t="shared" si="42"/>
        <v>2</v>
      </c>
    </row>
    <row r="181" spans="1:26" x14ac:dyDescent="0.2">
      <c r="A181" s="51" t="s">
        <v>16</v>
      </c>
      <c r="B181" s="16" t="s">
        <v>630</v>
      </c>
      <c r="C181" s="47" t="s">
        <v>230</v>
      </c>
      <c r="D181" s="47" t="s">
        <v>251</v>
      </c>
      <c r="E181" s="52" t="s">
        <v>252</v>
      </c>
      <c r="F181" s="56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8">
        <v>1</v>
      </c>
      <c r="X181" s="61">
        <f t="shared" si="41"/>
        <v>0</v>
      </c>
      <c r="Y181" s="52">
        <f t="shared" si="41"/>
        <v>1</v>
      </c>
      <c r="Z181">
        <f t="shared" si="42"/>
        <v>1</v>
      </c>
    </row>
    <row r="182" spans="1:26" x14ac:dyDescent="0.2">
      <c r="A182" s="51" t="s">
        <v>16</v>
      </c>
      <c r="B182" s="16" t="s">
        <v>631</v>
      </c>
      <c r="C182" s="47" t="s">
        <v>138</v>
      </c>
      <c r="D182" s="47" t="s">
        <v>253</v>
      </c>
      <c r="E182" s="52" t="s">
        <v>254</v>
      </c>
      <c r="F182" s="56">
        <v>2</v>
      </c>
      <c r="G182" s="47"/>
      <c r="H182" s="47"/>
      <c r="I182" s="47"/>
      <c r="J182" s="47"/>
      <c r="K182" s="47"/>
      <c r="L182" s="47"/>
      <c r="M182" s="47"/>
      <c r="N182" s="47">
        <v>1</v>
      </c>
      <c r="O182" s="47"/>
      <c r="P182" s="47"/>
      <c r="Q182" s="47"/>
      <c r="R182" s="47"/>
      <c r="S182" s="47">
        <v>1</v>
      </c>
      <c r="T182" s="47"/>
      <c r="U182" s="47"/>
      <c r="V182" s="47">
        <v>18</v>
      </c>
      <c r="W182" s="48">
        <v>11</v>
      </c>
      <c r="X182" s="61">
        <f t="shared" si="41"/>
        <v>21</v>
      </c>
      <c r="Y182" s="52">
        <f t="shared" si="41"/>
        <v>12</v>
      </c>
      <c r="Z182">
        <f t="shared" si="42"/>
        <v>33</v>
      </c>
    </row>
    <row r="183" spans="1:26" x14ac:dyDescent="0.2">
      <c r="A183" s="51" t="s">
        <v>16</v>
      </c>
      <c r="B183" s="16" t="s">
        <v>631</v>
      </c>
      <c r="C183" s="47" t="s">
        <v>138</v>
      </c>
      <c r="D183" s="47" t="s">
        <v>255</v>
      </c>
      <c r="E183" s="52" t="s">
        <v>256</v>
      </c>
      <c r="F183" s="56"/>
      <c r="G183" s="47"/>
      <c r="H183" s="47"/>
      <c r="I183" s="47"/>
      <c r="J183" s="47"/>
      <c r="K183" s="47"/>
      <c r="L183" s="47"/>
      <c r="M183" s="47"/>
      <c r="N183" s="47"/>
      <c r="O183" s="47">
        <v>1</v>
      </c>
      <c r="P183" s="47"/>
      <c r="Q183" s="47"/>
      <c r="R183" s="47">
        <v>1</v>
      </c>
      <c r="S183" s="47"/>
      <c r="T183" s="47"/>
      <c r="U183" s="47"/>
      <c r="V183" s="47">
        <v>8</v>
      </c>
      <c r="W183" s="48">
        <v>5</v>
      </c>
      <c r="X183" s="61">
        <f t="shared" si="41"/>
        <v>9</v>
      </c>
      <c r="Y183" s="52">
        <f t="shared" si="41"/>
        <v>6</v>
      </c>
      <c r="Z183">
        <f t="shared" si="42"/>
        <v>15</v>
      </c>
    </row>
    <row r="184" spans="1:26" x14ac:dyDescent="0.2">
      <c r="A184" s="51" t="s">
        <v>16</v>
      </c>
      <c r="B184" s="16" t="s">
        <v>632</v>
      </c>
      <c r="C184" s="47" t="s">
        <v>151</v>
      </c>
      <c r="D184" s="47" t="s">
        <v>257</v>
      </c>
      <c r="E184" s="52" t="s">
        <v>258</v>
      </c>
      <c r="F184" s="56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>
        <v>1</v>
      </c>
      <c r="W184" s="48"/>
      <c r="X184" s="61">
        <f t="shared" si="41"/>
        <v>1</v>
      </c>
      <c r="Y184" s="52">
        <f t="shared" si="41"/>
        <v>0</v>
      </c>
      <c r="Z184">
        <f t="shared" si="42"/>
        <v>1</v>
      </c>
    </row>
    <row r="185" spans="1:26" x14ac:dyDescent="0.2">
      <c r="A185" s="51" t="s">
        <v>16</v>
      </c>
      <c r="B185" s="16" t="s">
        <v>633</v>
      </c>
      <c r="C185" s="47" t="s">
        <v>151</v>
      </c>
      <c r="D185" s="47" t="s">
        <v>548</v>
      </c>
      <c r="E185" s="52" t="s">
        <v>549</v>
      </c>
      <c r="F185" s="56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>
        <v>1</v>
      </c>
      <c r="W185" s="48">
        <v>3</v>
      </c>
      <c r="X185" s="61">
        <f t="shared" si="41"/>
        <v>1</v>
      </c>
      <c r="Y185" s="52">
        <f t="shared" si="41"/>
        <v>3</v>
      </c>
      <c r="Z185">
        <f t="shared" si="42"/>
        <v>4</v>
      </c>
    </row>
    <row r="186" spans="1:26" x14ac:dyDescent="0.2">
      <c r="A186" s="51" t="s">
        <v>16</v>
      </c>
      <c r="B186" s="16" t="s">
        <v>637</v>
      </c>
      <c r="C186" s="47" t="s">
        <v>151</v>
      </c>
      <c r="D186" s="47" t="s">
        <v>263</v>
      </c>
      <c r="E186" s="52" t="s">
        <v>264</v>
      </c>
      <c r="F186" s="56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>
        <v>1</v>
      </c>
      <c r="W186" s="48">
        <v>1</v>
      </c>
      <c r="X186" s="61">
        <f t="shared" si="41"/>
        <v>1</v>
      </c>
      <c r="Y186" s="52">
        <f t="shared" si="41"/>
        <v>1</v>
      </c>
      <c r="Z186">
        <f t="shared" si="42"/>
        <v>2</v>
      </c>
    </row>
    <row r="187" spans="1:26" x14ac:dyDescent="0.2">
      <c r="A187" s="51" t="s">
        <v>16</v>
      </c>
      <c r="B187" s="16" t="s">
        <v>640</v>
      </c>
      <c r="C187" s="47" t="s">
        <v>151</v>
      </c>
      <c r="D187" s="47" t="s">
        <v>269</v>
      </c>
      <c r="E187" s="52" t="s">
        <v>270</v>
      </c>
      <c r="F187" s="56"/>
      <c r="G187" s="47"/>
      <c r="H187" s="47"/>
      <c r="I187" s="47"/>
      <c r="J187" s="47"/>
      <c r="K187" s="47"/>
      <c r="L187" s="47">
        <v>1</v>
      </c>
      <c r="M187" s="47"/>
      <c r="N187" s="47"/>
      <c r="O187" s="47">
        <v>1</v>
      </c>
      <c r="P187" s="47"/>
      <c r="Q187" s="47"/>
      <c r="R187" s="47"/>
      <c r="S187" s="47"/>
      <c r="T187" s="47"/>
      <c r="U187" s="47"/>
      <c r="V187" s="47"/>
      <c r="W187" s="48"/>
      <c r="X187" s="61">
        <f t="shared" si="41"/>
        <v>1</v>
      </c>
      <c r="Y187" s="52">
        <f t="shared" si="41"/>
        <v>1</v>
      </c>
      <c r="Z187">
        <f t="shared" si="42"/>
        <v>2</v>
      </c>
    </row>
    <row r="188" spans="1:26" x14ac:dyDescent="0.2">
      <c r="A188" s="51" t="s">
        <v>16</v>
      </c>
      <c r="B188" s="16" t="s">
        <v>641</v>
      </c>
      <c r="C188" s="47" t="s">
        <v>151</v>
      </c>
      <c r="D188" s="47" t="s">
        <v>271</v>
      </c>
      <c r="E188" s="52" t="s">
        <v>272</v>
      </c>
      <c r="F188" s="56"/>
      <c r="G188" s="47"/>
      <c r="H188" s="47"/>
      <c r="I188" s="47"/>
      <c r="J188" s="47"/>
      <c r="K188" s="47"/>
      <c r="L188" s="47">
        <v>1</v>
      </c>
      <c r="M188" s="47"/>
      <c r="N188" s="47"/>
      <c r="O188" s="47">
        <v>3</v>
      </c>
      <c r="P188" s="47"/>
      <c r="Q188" s="47"/>
      <c r="R188" s="47"/>
      <c r="S188" s="47">
        <v>1</v>
      </c>
      <c r="T188" s="47"/>
      <c r="U188" s="47"/>
      <c r="V188" s="47">
        <v>27</v>
      </c>
      <c r="W188" s="48">
        <v>12</v>
      </c>
      <c r="X188" s="61">
        <f t="shared" si="41"/>
        <v>28</v>
      </c>
      <c r="Y188" s="52">
        <f t="shared" si="41"/>
        <v>16</v>
      </c>
      <c r="Z188">
        <f t="shared" si="42"/>
        <v>44</v>
      </c>
    </row>
    <row r="189" spans="1:26" x14ac:dyDescent="0.2">
      <c r="A189" s="51" t="s">
        <v>16</v>
      </c>
      <c r="B189" s="16" t="s">
        <v>647</v>
      </c>
      <c r="C189" s="47" t="s">
        <v>10</v>
      </c>
      <c r="D189" s="47" t="s">
        <v>288</v>
      </c>
      <c r="E189" s="52" t="s">
        <v>289</v>
      </c>
      <c r="F189" s="56"/>
      <c r="G189" s="47">
        <v>3</v>
      </c>
      <c r="H189" s="47"/>
      <c r="I189" s="47"/>
      <c r="J189" s="47"/>
      <c r="K189" s="47">
        <v>5</v>
      </c>
      <c r="L189" s="47">
        <v>1</v>
      </c>
      <c r="M189" s="47">
        <v>2</v>
      </c>
      <c r="N189" s="47">
        <v>2</v>
      </c>
      <c r="O189" s="47">
        <v>3</v>
      </c>
      <c r="P189" s="47"/>
      <c r="Q189" s="47"/>
      <c r="R189" s="47">
        <v>1</v>
      </c>
      <c r="S189" s="47">
        <v>4</v>
      </c>
      <c r="T189" s="47"/>
      <c r="U189" s="47"/>
      <c r="V189" s="47">
        <v>19</v>
      </c>
      <c r="W189" s="48">
        <v>28</v>
      </c>
      <c r="X189" s="61">
        <f t="shared" si="41"/>
        <v>23</v>
      </c>
      <c r="Y189" s="52">
        <f t="shared" si="41"/>
        <v>45</v>
      </c>
      <c r="Z189">
        <f t="shared" si="42"/>
        <v>68</v>
      </c>
    </row>
    <row r="190" spans="1:26" x14ac:dyDescent="0.2">
      <c r="A190" s="51" t="s">
        <v>16</v>
      </c>
      <c r="B190" s="16" t="s">
        <v>651</v>
      </c>
      <c r="C190" s="47" t="s">
        <v>209</v>
      </c>
      <c r="D190" s="47" t="s">
        <v>302</v>
      </c>
      <c r="E190" s="52" t="s">
        <v>303</v>
      </c>
      <c r="F190" s="56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8">
        <v>1</v>
      </c>
      <c r="X190" s="61">
        <f t="shared" si="41"/>
        <v>0</v>
      </c>
      <c r="Y190" s="52">
        <f t="shared" si="41"/>
        <v>1</v>
      </c>
      <c r="Z190">
        <f t="shared" si="42"/>
        <v>1</v>
      </c>
    </row>
    <row r="191" spans="1:26" x14ac:dyDescent="0.2">
      <c r="A191" s="51" t="s">
        <v>16</v>
      </c>
      <c r="B191" s="16" t="s">
        <v>652</v>
      </c>
      <c r="C191" s="47" t="s">
        <v>209</v>
      </c>
      <c r="D191" s="47" t="s">
        <v>304</v>
      </c>
      <c r="E191" s="52" t="s">
        <v>305</v>
      </c>
      <c r="F191" s="56">
        <v>1</v>
      </c>
      <c r="G191" s="47"/>
      <c r="H191" s="47"/>
      <c r="I191" s="47"/>
      <c r="J191" s="47">
        <v>1</v>
      </c>
      <c r="K191" s="47"/>
      <c r="L191" s="47"/>
      <c r="M191" s="47"/>
      <c r="N191" s="47">
        <v>1</v>
      </c>
      <c r="O191" s="47">
        <v>1</v>
      </c>
      <c r="P191" s="47"/>
      <c r="Q191" s="47"/>
      <c r="R191" s="47">
        <v>2</v>
      </c>
      <c r="S191" s="47"/>
      <c r="T191" s="47"/>
      <c r="U191" s="47"/>
      <c r="V191" s="47">
        <v>23</v>
      </c>
      <c r="W191" s="48">
        <v>9</v>
      </c>
      <c r="X191" s="61">
        <f t="shared" ref="X191:X193" si="43">F191+H191+J191+L191+N191+P191+R191+T191+V191</f>
        <v>28</v>
      </c>
      <c r="Y191" s="52">
        <f t="shared" ref="Y191:Y193" si="44">G191+I191+K191+M191+O191+Q191+S191+U191+W191</f>
        <v>10</v>
      </c>
      <c r="Z191">
        <f t="shared" ref="Z191:Z193" si="45">SUM(X191:Y191)</f>
        <v>38</v>
      </c>
    </row>
    <row r="192" spans="1:26" x14ac:dyDescent="0.2">
      <c r="A192" s="51" t="s">
        <v>16</v>
      </c>
      <c r="B192" s="16" t="s">
        <v>653</v>
      </c>
      <c r="C192" s="47" t="s">
        <v>209</v>
      </c>
      <c r="D192" s="47" t="s">
        <v>306</v>
      </c>
      <c r="E192" s="52" t="s">
        <v>307</v>
      </c>
      <c r="F192" s="56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>
        <v>1</v>
      </c>
      <c r="W192" s="48"/>
      <c r="X192" s="61">
        <f t="shared" si="43"/>
        <v>1</v>
      </c>
      <c r="Y192" s="52">
        <f t="shared" si="44"/>
        <v>0</v>
      </c>
      <c r="Z192">
        <f t="shared" si="45"/>
        <v>1</v>
      </c>
    </row>
    <row r="193" spans="1:26" x14ac:dyDescent="0.2">
      <c r="A193" s="51" t="s">
        <v>16</v>
      </c>
      <c r="B193" s="16" t="s">
        <v>656</v>
      </c>
      <c r="C193" s="47" t="s">
        <v>209</v>
      </c>
      <c r="D193" s="47" t="s">
        <v>310</v>
      </c>
      <c r="E193" s="52" t="s">
        <v>311</v>
      </c>
      <c r="F193" s="56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>
        <v>1</v>
      </c>
      <c r="W193" s="48">
        <v>1</v>
      </c>
      <c r="X193" s="61">
        <f t="shared" si="43"/>
        <v>1</v>
      </c>
      <c r="Y193" s="52">
        <f t="shared" si="44"/>
        <v>1</v>
      </c>
      <c r="Z193">
        <f t="shared" si="45"/>
        <v>2</v>
      </c>
    </row>
    <row r="194" spans="1:26" x14ac:dyDescent="0.2">
      <c r="A194" s="51" t="s">
        <v>16</v>
      </c>
      <c r="B194" s="16" t="s">
        <v>657</v>
      </c>
      <c r="C194" s="47" t="s">
        <v>209</v>
      </c>
      <c r="D194" s="47" t="s">
        <v>312</v>
      </c>
      <c r="E194" s="52" t="s">
        <v>313</v>
      </c>
      <c r="F194" s="56"/>
      <c r="G194" s="47">
        <v>1</v>
      </c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8"/>
      <c r="X194" s="61">
        <f t="shared" ref="X194" si="46">F194+H194+J194+L194+N194+P194+R194+T194+V194</f>
        <v>0</v>
      </c>
      <c r="Y194" s="52">
        <f t="shared" ref="Y194" si="47">G194+I194+K194+M194+O194+Q194+S194+U194+W194</f>
        <v>1</v>
      </c>
      <c r="Z194">
        <f t="shared" ref="Z194" si="48">SUM(X194:Y194)</f>
        <v>1</v>
      </c>
    </row>
    <row r="195" spans="1:26" x14ac:dyDescent="0.2">
      <c r="A195" s="51" t="s">
        <v>16</v>
      </c>
      <c r="B195" s="16" t="s">
        <v>658</v>
      </c>
      <c r="C195" s="47" t="s">
        <v>209</v>
      </c>
      <c r="D195" s="47" t="s">
        <v>314</v>
      </c>
      <c r="E195" s="52" t="s">
        <v>315</v>
      </c>
      <c r="F195" s="56"/>
      <c r="G195" s="47"/>
      <c r="H195" s="47"/>
      <c r="I195" s="47"/>
      <c r="J195" s="47"/>
      <c r="K195" s="47">
        <v>1</v>
      </c>
      <c r="L195" s="47"/>
      <c r="M195" s="47"/>
      <c r="N195" s="47">
        <v>1</v>
      </c>
      <c r="O195" s="47">
        <v>3</v>
      </c>
      <c r="P195" s="47"/>
      <c r="Q195" s="47"/>
      <c r="R195" s="47"/>
      <c r="S195" s="47"/>
      <c r="T195" s="47"/>
      <c r="U195" s="47"/>
      <c r="V195" s="47">
        <v>1</v>
      </c>
      <c r="W195" s="48">
        <v>18</v>
      </c>
      <c r="X195" s="61">
        <f t="shared" si="41"/>
        <v>2</v>
      </c>
      <c r="Y195" s="52">
        <f t="shared" si="41"/>
        <v>22</v>
      </c>
      <c r="Z195">
        <f t="shared" si="42"/>
        <v>24</v>
      </c>
    </row>
    <row r="196" spans="1:26" x14ac:dyDescent="0.2">
      <c r="A196" s="51" t="s">
        <v>16</v>
      </c>
      <c r="B196" s="16" t="s">
        <v>659</v>
      </c>
      <c r="C196" s="47" t="s">
        <v>151</v>
      </c>
      <c r="D196" s="47" t="s">
        <v>316</v>
      </c>
      <c r="E196" s="52" t="s">
        <v>317</v>
      </c>
      <c r="F196" s="56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8">
        <v>2</v>
      </c>
      <c r="X196" s="61">
        <f t="shared" si="41"/>
        <v>0</v>
      </c>
      <c r="Y196" s="52">
        <f t="shared" si="41"/>
        <v>2</v>
      </c>
      <c r="Z196">
        <f t="shared" si="42"/>
        <v>2</v>
      </c>
    </row>
    <row r="197" spans="1:26" x14ac:dyDescent="0.2">
      <c r="A197" s="51" t="s">
        <v>16</v>
      </c>
      <c r="B197" s="16"/>
      <c r="C197" s="47" t="s">
        <v>209</v>
      </c>
      <c r="D197" s="47" t="s">
        <v>324</v>
      </c>
      <c r="E197" s="52" t="s">
        <v>325</v>
      </c>
      <c r="F197" s="56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>
        <v>1</v>
      </c>
      <c r="W197" s="48">
        <v>1</v>
      </c>
      <c r="X197" s="61">
        <f t="shared" si="41"/>
        <v>1</v>
      </c>
      <c r="Y197" s="52">
        <f t="shared" si="41"/>
        <v>1</v>
      </c>
      <c r="Z197">
        <f t="shared" si="42"/>
        <v>2</v>
      </c>
    </row>
    <row r="198" spans="1:26" x14ac:dyDescent="0.2">
      <c r="A198" s="53" t="s">
        <v>16</v>
      </c>
      <c r="B198" s="17"/>
      <c r="C198" s="54" t="s">
        <v>178</v>
      </c>
      <c r="D198" s="54" t="s">
        <v>332</v>
      </c>
      <c r="E198" s="55" t="s">
        <v>333</v>
      </c>
      <c r="F198" s="57"/>
      <c r="G198" s="54"/>
      <c r="H198" s="54"/>
      <c r="I198" s="54"/>
      <c r="J198" s="54"/>
      <c r="K198" s="54"/>
      <c r="L198" s="54"/>
      <c r="M198" s="54"/>
      <c r="N198" s="54"/>
      <c r="O198" s="54">
        <v>1</v>
      </c>
      <c r="P198" s="54"/>
      <c r="Q198" s="54"/>
      <c r="R198" s="54"/>
      <c r="S198" s="54"/>
      <c r="T198" s="54"/>
      <c r="U198" s="54"/>
      <c r="V198" s="54"/>
      <c r="W198" s="60"/>
      <c r="X198" s="62">
        <f>F198+H198+J198+L198+N198+P198+R198+T198+V198</f>
        <v>0</v>
      </c>
      <c r="Y198" s="55">
        <f>G198+I198+K198+M198+O198+Q198+S198+U198+W198</f>
        <v>1</v>
      </c>
      <c r="Z198">
        <f>SUM(X198:Y198)</f>
        <v>1</v>
      </c>
    </row>
    <row r="199" spans="1:26" x14ac:dyDescent="0.2">
      <c r="A199" s="46"/>
      <c r="B199" s="3"/>
      <c r="E199" s="3" t="s">
        <v>50</v>
      </c>
      <c r="F199">
        <f t="shared" ref="F199:Z199" si="49">SUM(F147:F198)</f>
        <v>7</v>
      </c>
      <c r="G199">
        <f t="shared" si="49"/>
        <v>12</v>
      </c>
      <c r="H199">
        <f t="shared" si="49"/>
        <v>0</v>
      </c>
      <c r="I199">
        <f t="shared" si="49"/>
        <v>0</v>
      </c>
      <c r="J199">
        <f t="shared" si="49"/>
        <v>7</v>
      </c>
      <c r="K199">
        <f t="shared" si="49"/>
        <v>11</v>
      </c>
      <c r="L199">
        <f t="shared" si="49"/>
        <v>3</v>
      </c>
      <c r="M199">
        <f t="shared" si="49"/>
        <v>4</v>
      </c>
      <c r="N199">
        <f t="shared" si="49"/>
        <v>5</v>
      </c>
      <c r="O199">
        <f t="shared" si="49"/>
        <v>25</v>
      </c>
      <c r="P199">
        <f t="shared" si="49"/>
        <v>0</v>
      </c>
      <c r="Q199">
        <f t="shared" si="49"/>
        <v>0</v>
      </c>
      <c r="R199">
        <f t="shared" si="49"/>
        <v>8</v>
      </c>
      <c r="S199">
        <f t="shared" si="49"/>
        <v>15</v>
      </c>
      <c r="T199">
        <f t="shared" si="49"/>
        <v>0</v>
      </c>
      <c r="U199">
        <f t="shared" si="49"/>
        <v>0</v>
      </c>
      <c r="V199">
        <f t="shared" si="49"/>
        <v>227</v>
      </c>
      <c r="W199">
        <f t="shared" si="49"/>
        <v>241</v>
      </c>
      <c r="X199">
        <f t="shared" si="49"/>
        <v>257</v>
      </c>
      <c r="Y199">
        <f t="shared" si="49"/>
        <v>308</v>
      </c>
      <c r="Z199">
        <f t="shared" si="49"/>
        <v>565</v>
      </c>
    </row>
    <row r="200" spans="1:26" x14ac:dyDescent="0.2">
      <c r="A200" s="3"/>
      <c r="B200" s="3"/>
      <c r="F200"/>
    </row>
    <row r="201" spans="1:26" x14ac:dyDescent="0.2">
      <c r="A201" s="106" t="s">
        <v>56</v>
      </c>
      <c r="B201" s="141" t="s">
        <v>538</v>
      </c>
      <c r="C201" s="18" t="s">
        <v>347</v>
      </c>
      <c r="D201" s="18" t="s">
        <v>348</v>
      </c>
      <c r="E201" s="65" t="s">
        <v>349</v>
      </c>
      <c r="F201" s="22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>
        <v>2</v>
      </c>
      <c r="W201" s="20"/>
      <c r="X201" s="66">
        <f>F201+H201+J201+L201+N201+P201+R201+T201+V201</f>
        <v>2</v>
      </c>
      <c r="Y201" s="65">
        <f>G201+I201+K201+M201+O201+Q201+S201+U201+W201</f>
        <v>0</v>
      </c>
      <c r="Z201">
        <f>SUM(X201:Y201)</f>
        <v>2</v>
      </c>
    </row>
    <row r="202" spans="1:26" x14ac:dyDescent="0.2">
      <c r="A202" s="46"/>
      <c r="B202" s="3"/>
      <c r="E202" s="67" t="s">
        <v>49</v>
      </c>
      <c r="F202">
        <f t="shared" ref="F202:Z202" si="50">SUM(F201:F201)</f>
        <v>0</v>
      </c>
      <c r="G202">
        <f t="shared" si="50"/>
        <v>0</v>
      </c>
      <c r="H202">
        <f t="shared" si="50"/>
        <v>0</v>
      </c>
      <c r="I202">
        <f t="shared" si="50"/>
        <v>0</v>
      </c>
      <c r="J202">
        <f t="shared" si="50"/>
        <v>0</v>
      </c>
      <c r="K202">
        <f t="shared" si="50"/>
        <v>0</v>
      </c>
      <c r="L202">
        <f t="shared" si="50"/>
        <v>0</v>
      </c>
      <c r="M202">
        <f t="shared" si="50"/>
        <v>0</v>
      </c>
      <c r="N202">
        <f t="shared" si="50"/>
        <v>0</v>
      </c>
      <c r="O202">
        <f t="shared" si="50"/>
        <v>0</v>
      </c>
      <c r="P202">
        <f t="shared" si="50"/>
        <v>0</v>
      </c>
      <c r="Q202">
        <f t="shared" si="50"/>
        <v>0</v>
      </c>
      <c r="R202">
        <f t="shared" si="50"/>
        <v>0</v>
      </c>
      <c r="S202">
        <f t="shared" si="50"/>
        <v>0</v>
      </c>
      <c r="T202">
        <f t="shared" si="50"/>
        <v>0</v>
      </c>
      <c r="U202">
        <f t="shared" si="50"/>
        <v>0</v>
      </c>
      <c r="V202">
        <f t="shared" si="50"/>
        <v>2</v>
      </c>
      <c r="W202">
        <f t="shared" si="50"/>
        <v>0</v>
      </c>
      <c r="X202">
        <f t="shared" si="50"/>
        <v>2</v>
      </c>
      <c r="Y202">
        <f t="shared" si="50"/>
        <v>0</v>
      </c>
      <c r="Z202">
        <f t="shared" si="50"/>
        <v>2</v>
      </c>
    </row>
    <row r="203" spans="1:26" x14ac:dyDescent="0.2">
      <c r="A203" s="3"/>
      <c r="B203" s="3"/>
      <c r="F203"/>
    </row>
    <row r="204" spans="1:26" x14ac:dyDescent="0.2">
      <c r="A204" s="49" t="s">
        <v>17</v>
      </c>
      <c r="B204" s="14" t="s">
        <v>604</v>
      </c>
      <c r="C204" s="13" t="s">
        <v>386</v>
      </c>
      <c r="D204" s="13" t="s">
        <v>395</v>
      </c>
      <c r="E204" s="50" t="s">
        <v>396</v>
      </c>
      <c r="F204" s="21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>
        <v>2</v>
      </c>
      <c r="W204" s="15">
        <v>1</v>
      </c>
      <c r="X204" s="19">
        <f t="shared" ref="X204:Y214" si="51">F204+H204+J204+L204+N204+P204+R204+T204+V204</f>
        <v>2</v>
      </c>
      <c r="Y204" s="50">
        <f t="shared" si="51"/>
        <v>1</v>
      </c>
      <c r="Z204">
        <f t="shared" ref="Z204:Z214" si="52">SUM(X204:Y204)</f>
        <v>3</v>
      </c>
    </row>
    <row r="205" spans="1:26" x14ac:dyDescent="0.2">
      <c r="A205" s="51" t="s">
        <v>17</v>
      </c>
      <c r="B205" s="16" t="s">
        <v>612</v>
      </c>
      <c r="C205" s="47" t="s">
        <v>541</v>
      </c>
      <c r="D205" s="47" t="s">
        <v>403</v>
      </c>
      <c r="E205" s="52" t="s">
        <v>404</v>
      </c>
      <c r="F205" s="56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8">
        <v>2</v>
      </c>
      <c r="X205" s="61">
        <f t="shared" si="51"/>
        <v>0</v>
      </c>
      <c r="Y205" s="52">
        <f t="shared" si="51"/>
        <v>2</v>
      </c>
      <c r="Z205">
        <f t="shared" si="52"/>
        <v>2</v>
      </c>
    </row>
    <row r="206" spans="1:26" x14ac:dyDescent="0.2">
      <c r="A206" s="51" t="s">
        <v>17</v>
      </c>
      <c r="B206" s="16" t="s">
        <v>613</v>
      </c>
      <c r="C206" s="47" t="s">
        <v>458</v>
      </c>
      <c r="D206" s="47" t="s">
        <v>405</v>
      </c>
      <c r="E206" s="52" t="s">
        <v>406</v>
      </c>
      <c r="F206" s="56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>
        <v>1</v>
      </c>
      <c r="S206" s="47">
        <v>1</v>
      </c>
      <c r="T206" s="47"/>
      <c r="U206" s="47"/>
      <c r="V206" s="47"/>
      <c r="W206" s="48"/>
      <c r="X206" s="61">
        <f t="shared" si="51"/>
        <v>1</v>
      </c>
      <c r="Y206" s="52">
        <f t="shared" si="51"/>
        <v>1</v>
      </c>
      <c r="Z206">
        <f t="shared" si="52"/>
        <v>2</v>
      </c>
    </row>
    <row r="207" spans="1:26" x14ac:dyDescent="0.2">
      <c r="A207" s="51" t="s">
        <v>17</v>
      </c>
      <c r="B207" s="16" t="s">
        <v>667</v>
      </c>
      <c r="C207" s="47" t="s">
        <v>352</v>
      </c>
      <c r="D207" s="47" t="s">
        <v>409</v>
      </c>
      <c r="E207" s="52" t="s">
        <v>410</v>
      </c>
      <c r="F207" s="56"/>
      <c r="G207" s="47"/>
      <c r="H207" s="47"/>
      <c r="I207" s="47"/>
      <c r="J207" s="47"/>
      <c r="K207" s="47">
        <v>1</v>
      </c>
      <c r="L207" s="47"/>
      <c r="M207" s="47"/>
      <c r="N207" s="47"/>
      <c r="O207" s="47"/>
      <c r="P207" s="47"/>
      <c r="Q207" s="47"/>
      <c r="R207" s="47">
        <v>2</v>
      </c>
      <c r="S207" s="47">
        <v>1</v>
      </c>
      <c r="T207" s="47"/>
      <c r="U207" s="47"/>
      <c r="V207" s="47">
        <v>6</v>
      </c>
      <c r="W207" s="48">
        <v>23</v>
      </c>
      <c r="X207" s="61">
        <f t="shared" ref="X207:X212" si="53">F207+H207+J207+L207+N207+P207+R207+T207+V207</f>
        <v>8</v>
      </c>
      <c r="Y207" s="52">
        <f t="shared" ref="Y207:Y212" si="54">G207+I207+K207+M207+O207+Q207+S207+U207+W207</f>
        <v>25</v>
      </c>
      <c r="Z207">
        <f t="shared" ref="Z207:Z212" si="55">SUM(X207:Y207)</f>
        <v>33</v>
      </c>
    </row>
    <row r="208" spans="1:26" x14ac:dyDescent="0.2">
      <c r="A208" s="51" t="s">
        <v>17</v>
      </c>
      <c r="B208" s="16" t="s">
        <v>622</v>
      </c>
      <c r="C208" s="47" t="s">
        <v>541</v>
      </c>
      <c r="D208" s="47" t="s">
        <v>419</v>
      </c>
      <c r="E208" s="52" t="s">
        <v>420</v>
      </c>
      <c r="F208" s="56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8">
        <v>1</v>
      </c>
      <c r="X208" s="61">
        <f t="shared" si="53"/>
        <v>0</v>
      </c>
      <c r="Y208" s="52">
        <f t="shared" si="54"/>
        <v>1</v>
      </c>
      <c r="Z208">
        <f t="shared" si="55"/>
        <v>1</v>
      </c>
    </row>
    <row r="209" spans="1:26" x14ac:dyDescent="0.2">
      <c r="A209" s="51" t="s">
        <v>17</v>
      </c>
      <c r="B209" s="16" t="s">
        <v>630</v>
      </c>
      <c r="C209" s="47" t="s">
        <v>541</v>
      </c>
      <c r="D209" s="47" t="s">
        <v>430</v>
      </c>
      <c r="E209" s="52" t="s">
        <v>431</v>
      </c>
      <c r="F209" s="56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>
        <v>1</v>
      </c>
      <c r="W209" s="48"/>
      <c r="X209" s="61">
        <f t="shared" si="53"/>
        <v>1</v>
      </c>
      <c r="Y209" s="52">
        <f t="shared" si="54"/>
        <v>0</v>
      </c>
      <c r="Z209">
        <f t="shared" si="55"/>
        <v>1</v>
      </c>
    </row>
    <row r="210" spans="1:26" x14ac:dyDescent="0.2">
      <c r="A210" s="51" t="s">
        <v>17</v>
      </c>
      <c r="B210" s="16" t="s">
        <v>673</v>
      </c>
      <c r="C210" s="47" t="s">
        <v>347</v>
      </c>
      <c r="D210" s="47" t="s">
        <v>436</v>
      </c>
      <c r="E210" s="52" t="s">
        <v>437</v>
      </c>
      <c r="F210" s="56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>
        <v>1</v>
      </c>
      <c r="S210" s="47"/>
      <c r="T210" s="47"/>
      <c r="U210" s="47"/>
      <c r="V210" s="47"/>
      <c r="W210" s="48"/>
      <c r="X210" s="61">
        <f t="shared" si="53"/>
        <v>1</v>
      </c>
      <c r="Y210" s="52">
        <f t="shared" si="54"/>
        <v>0</v>
      </c>
      <c r="Z210">
        <f t="shared" si="55"/>
        <v>1</v>
      </c>
    </row>
    <row r="211" spans="1:26" x14ac:dyDescent="0.2">
      <c r="A211" s="51" t="s">
        <v>17</v>
      </c>
      <c r="B211" s="16" t="s">
        <v>631</v>
      </c>
      <c r="C211" s="47" t="s">
        <v>347</v>
      </c>
      <c r="D211" s="47" t="s">
        <v>438</v>
      </c>
      <c r="E211" s="52" t="s">
        <v>439</v>
      </c>
      <c r="F211" s="56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>
        <v>2</v>
      </c>
      <c r="W211" s="48">
        <v>2</v>
      </c>
      <c r="X211" s="61">
        <f t="shared" si="53"/>
        <v>2</v>
      </c>
      <c r="Y211" s="52">
        <f t="shared" si="54"/>
        <v>2</v>
      </c>
      <c r="Z211">
        <f t="shared" si="55"/>
        <v>4</v>
      </c>
    </row>
    <row r="212" spans="1:26" x14ac:dyDescent="0.2">
      <c r="A212" s="51" t="s">
        <v>17</v>
      </c>
      <c r="B212" s="16" t="s">
        <v>651</v>
      </c>
      <c r="C212" s="47" t="s">
        <v>458</v>
      </c>
      <c r="D212" s="47" t="s">
        <v>461</v>
      </c>
      <c r="E212" s="52" t="s">
        <v>462</v>
      </c>
      <c r="F212" s="56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>
        <v>1</v>
      </c>
      <c r="W212" s="48"/>
      <c r="X212" s="61">
        <f t="shared" si="53"/>
        <v>1</v>
      </c>
      <c r="Y212" s="52">
        <f t="shared" si="54"/>
        <v>0</v>
      </c>
      <c r="Z212">
        <f t="shared" si="55"/>
        <v>1</v>
      </c>
    </row>
    <row r="213" spans="1:26" x14ac:dyDescent="0.2">
      <c r="A213" s="51" t="s">
        <v>17</v>
      </c>
      <c r="B213" s="16" t="s">
        <v>678</v>
      </c>
      <c r="C213" s="47" t="s">
        <v>369</v>
      </c>
      <c r="D213" s="47" t="s">
        <v>469</v>
      </c>
      <c r="E213" s="52" t="s">
        <v>470</v>
      </c>
      <c r="F213" s="56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8">
        <v>1</v>
      </c>
      <c r="X213" s="61">
        <f t="shared" si="51"/>
        <v>0</v>
      </c>
      <c r="Y213" s="52">
        <f t="shared" si="51"/>
        <v>1</v>
      </c>
      <c r="Z213">
        <f t="shared" si="52"/>
        <v>1</v>
      </c>
    </row>
    <row r="214" spans="1:26" x14ac:dyDescent="0.2">
      <c r="A214" s="53" t="s">
        <v>17</v>
      </c>
      <c r="B214" s="17" t="s">
        <v>659</v>
      </c>
      <c r="C214" s="54" t="s">
        <v>352</v>
      </c>
      <c r="D214" s="54" t="s">
        <v>471</v>
      </c>
      <c r="E214" s="55" t="s">
        <v>472</v>
      </c>
      <c r="F214" s="57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>
        <v>2</v>
      </c>
      <c r="W214" s="60"/>
      <c r="X214" s="62">
        <f t="shared" si="51"/>
        <v>2</v>
      </c>
      <c r="Y214" s="55">
        <f t="shared" si="51"/>
        <v>0</v>
      </c>
      <c r="Z214">
        <f t="shared" si="52"/>
        <v>2</v>
      </c>
    </row>
    <row r="215" spans="1:26" x14ac:dyDescent="0.2">
      <c r="A215" s="46"/>
      <c r="B215" s="3"/>
      <c r="E215" s="67" t="s">
        <v>48</v>
      </c>
      <c r="F215">
        <f t="shared" ref="F215:Z215" si="56">SUM(F204:F214)</f>
        <v>0</v>
      </c>
      <c r="G215">
        <f t="shared" si="56"/>
        <v>0</v>
      </c>
      <c r="H215">
        <f t="shared" si="56"/>
        <v>0</v>
      </c>
      <c r="I215">
        <f t="shared" si="56"/>
        <v>0</v>
      </c>
      <c r="J215">
        <f t="shared" si="56"/>
        <v>0</v>
      </c>
      <c r="K215">
        <f t="shared" si="56"/>
        <v>1</v>
      </c>
      <c r="L215">
        <f t="shared" si="56"/>
        <v>0</v>
      </c>
      <c r="M215">
        <f t="shared" si="56"/>
        <v>0</v>
      </c>
      <c r="N215">
        <f t="shared" si="56"/>
        <v>0</v>
      </c>
      <c r="O215">
        <f t="shared" si="56"/>
        <v>0</v>
      </c>
      <c r="P215">
        <f t="shared" si="56"/>
        <v>0</v>
      </c>
      <c r="Q215">
        <f t="shared" si="56"/>
        <v>0</v>
      </c>
      <c r="R215">
        <f t="shared" si="56"/>
        <v>4</v>
      </c>
      <c r="S215">
        <f t="shared" si="56"/>
        <v>2</v>
      </c>
      <c r="T215">
        <f t="shared" si="56"/>
        <v>0</v>
      </c>
      <c r="U215">
        <f t="shared" si="56"/>
        <v>0</v>
      </c>
      <c r="V215">
        <f t="shared" si="56"/>
        <v>14</v>
      </c>
      <c r="W215">
        <f t="shared" si="56"/>
        <v>30</v>
      </c>
      <c r="X215">
        <f t="shared" si="56"/>
        <v>18</v>
      </c>
      <c r="Y215">
        <f t="shared" si="56"/>
        <v>33</v>
      </c>
      <c r="Z215">
        <f t="shared" si="56"/>
        <v>51</v>
      </c>
    </row>
    <row r="216" spans="1:26" x14ac:dyDescent="0.2">
      <c r="A216" s="3"/>
      <c r="B216" s="3"/>
      <c r="F216"/>
    </row>
    <row r="217" spans="1:26" x14ac:dyDescent="0.2">
      <c r="A217" s="49" t="s">
        <v>18</v>
      </c>
      <c r="B217" s="14" t="s">
        <v>604</v>
      </c>
      <c r="C217" s="13" t="s">
        <v>386</v>
      </c>
      <c r="D217" s="13" t="s">
        <v>485</v>
      </c>
      <c r="E217" s="50" t="s">
        <v>486</v>
      </c>
      <c r="F217" s="21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>
        <v>1</v>
      </c>
      <c r="W217" s="15"/>
      <c r="X217" s="19">
        <f t="shared" ref="X217:Y220" si="57">F217+H217+J217+L217+N217+P217+R217+T217+V217</f>
        <v>1</v>
      </c>
      <c r="Y217" s="50">
        <f t="shared" si="57"/>
        <v>0</v>
      </c>
      <c r="Z217">
        <f>SUM(X217:Y217)</f>
        <v>1</v>
      </c>
    </row>
    <row r="218" spans="1:26" x14ac:dyDescent="0.2">
      <c r="A218" s="51" t="s">
        <v>18</v>
      </c>
      <c r="B218" s="16" t="s">
        <v>668</v>
      </c>
      <c r="C218" s="47" t="s">
        <v>352</v>
      </c>
      <c r="D218" s="47" t="s">
        <v>491</v>
      </c>
      <c r="E218" s="52" t="s">
        <v>492</v>
      </c>
      <c r="F218" s="56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8">
        <v>1</v>
      </c>
      <c r="X218" s="61">
        <f t="shared" si="57"/>
        <v>0</v>
      </c>
      <c r="Y218" s="52">
        <f t="shared" si="57"/>
        <v>1</v>
      </c>
      <c r="Z218">
        <f>SUM(X218:Y218)</f>
        <v>1</v>
      </c>
    </row>
    <row r="219" spans="1:26" x14ac:dyDescent="0.2">
      <c r="A219" s="51" t="s">
        <v>18</v>
      </c>
      <c r="B219" s="16" t="s">
        <v>679</v>
      </c>
      <c r="C219" s="47" t="s">
        <v>541</v>
      </c>
      <c r="D219" s="47" t="s">
        <v>503</v>
      </c>
      <c r="E219" s="52" t="s">
        <v>504</v>
      </c>
      <c r="F219" s="56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>
        <v>1</v>
      </c>
      <c r="W219" s="48"/>
      <c r="X219" s="61">
        <f t="shared" ref="X219" si="58">F219+H219+J219+L219+N219+P219+R219+T219+V219</f>
        <v>1</v>
      </c>
      <c r="Y219" s="52">
        <f t="shared" ref="Y219" si="59">G219+I219+K219+M219+O219+Q219+S219+U219+W219</f>
        <v>0</v>
      </c>
      <c r="Z219">
        <f>SUM(X219:Y219)</f>
        <v>1</v>
      </c>
    </row>
    <row r="220" spans="1:26" x14ac:dyDescent="0.2">
      <c r="A220" s="53" t="s">
        <v>18</v>
      </c>
      <c r="B220" s="17" t="s">
        <v>647</v>
      </c>
      <c r="C220" s="54" t="s">
        <v>450</v>
      </c>
      <c r="D220" s="54" t="s">
        <v>509</v>
      </c>
      <c r="E220" s="55" t="s">
        <v>510</v>
      </c>
      <c r="F220" s="57"/>
      <c r="G220" s="54"/>
      <c r="H220" s="54"/>
      <c r="I220" s="54"/>
      <c r="J220" s="54">
        <v>1</v>
      </c>
      <c r="K220" s="54">
        <v>1</v>
      </c>
      <c r="L220" s="54"/>
      <c r="M220" s="54"/>
      <c r="N220" s="54"/>
      <c r="O220" s="54"/>
      <c r="P220" s="54"/>
      <c r="Q220" s="54"/>
      <c r="R220" s="54"/>
      <c r="S220" s="54">
        <v>1</v>
      </c>
      <c r="T220" s="54"/>
      <c r="U220" s="54"/>
      <c r="V220" s="54">
        <v>4</v>
      </c>
      <c r="W220" s="60">
        <v>1</v>
      </c>
      <c r="X220" s="62">
        <f t="shared" si="57"/>
        <v>5</v>
      </c>
      <c r="Y220" s="55">
        <f t="shared" si="57"/>
        <v>3</v>
      </c>
      <c r="Z220">
        <f>SUM(X220:Y220)</f>
        <v>8</v>
      </c>
    </row>
    <row r="221" spans="1:26" x14ac:dyDescent="0.2">
      <c r="A221" s="46"/>
      <c r="B221" s="3"/>
      <c r="E221" s="67" t="s">
        <v>47</v>
      </c>
      <c r="F221">
        <f t="shared" ref="F221:Z221" si="60">SUM(F217:F220)</f>
        <v>0</v>
      </c>
      <c r="G221">
        <f t="shared" si="60"/>
        <v>0</v>
      </c>
      <c r="H221">
        <f t="shared" si="60"/>
        <v>0</v>
      </c>
      <c r="I221">
        <f t="shared" si="60"/>
        <v>0</v>
      </c>
      <c r="J221">
        <f t="shared" si="60"/>
        <v>1</v>
      </c>
      <c r="K221">
        <f t="shared" si="60"/>
        <v>1</v>
      </c>
      <c r="L221">
        <f t="shared" si="60"/>
        <v>0</v>
      </c>
      <c r="M221">
        <f t="shared" si="60"/>
        <v>0</v>
      </c>
      <c r="N221">
        <f t="shared" si="60"/>
        <v>0</v>
      </c>
      <c r="O221">
        <f t="shared" si="60"/>
        <v>0</v>
      </c>
      <c r="P221">
        <f t="shared" si="60"/>
        <v>0</v>
      </c>
      <c r="Q221">
        <f t="shared" si="60"/>
        <v>0</v>
      </c>
      <c r="R221">
        <f t="shared" si="60"/>
        <v>0</v>
      </c>
      <c r="S221">
        <f t="shared" si="60"/>
        <v>1</v>
      </c>
      <c r="T221">
        <f t="shared" si="60"/>
        <v>0</v>
      </c>
      <c r="U221">
        <f t="shared" si="60"/>
        <v>0</v>
      </c>
      <c r="V221">
        <f t="shared" si="60"/>
        <v>6</v>
      </c>
      <c r="W221">
        <f t="shared" si="60"/>
        <v>2</v>
      </c>
      <c r="X221">
        <f t="shared" si="60"/>
        <v>7</v>
      </c>
      <c r="Y221">
        <f t="shared" si="60"/>
        <v>4</v>
      </c>
      <c r="Z221">
        <f t="shared" si="60"/>
        <v>11</v>
      </c>
    </row>
    <row r="222" spans="1:26" x14ac:dyDescent="0.2">
      <c r="A222" s="3"/>
      <c r="B222" s="3"/>
      <c r="F222"/>
    </row>
    <row r="223" spans="1:26" x14ac:dyDescent="0.2">
      <c r="A223" s="63" t="s">
        <v>19</v>
      </c>
      <c r="B223" s="64">
        <v>512001</v>
      </c>
      <c r="C223" s="18" t="s">
        <v>10</v>
      </c>
      <c r="D223" s="18" t="s">
        <v>11</v>
      </c>
      <c r="E223" s="65" t="s">
        <v>94</v>
      </c>
      <c r="F223" s="22"/>
      <c r="G223" s="18"/>
      <c r="H223" s="18"/>
      <c r="I223" s="18"/>
      <c r="J223" s="18">
        <v>4</v>
      </c>
      <c r="K223" s="18">
        <v>2</v>
      </c>
      <c r="L223" s="18"/>
      <c r="M223" s="18"/>
      <c r="N223" s="18">
        <v>2</v>
      </c>
      <c r="O223" s="18"/>
      <c r="P223" s="18"/>
      <c r="Q223" s="18"/>
      <c r="R223" s="18">
        <v>5</v>
      </c>
      <c r="S223" s="18">
        <v>2</v>
      </c>
      <c r="T223" s="18"/>
      <c r="U223" s="18"/>
      <c r="V223" s="18">
        <v>24</v>
      </c>
      <c r="W223" s="20">
        <v>52</v>
      </c>
      <c r="X223" s="66">
        <f>F223+H223+J223+L223+N223+P223+R223+T223+V223</f>
        <v>35</v>
      </c>
      <c r="Y223" s="65">
        <f>G223+I223+K223+M223+O223+Q223+S223+U223+W223</f>
        <v>56</v>
      </c>
      <c r="Z223">
        <f>SUM(X223:Y223)</f>
        <v>91</v>
      </c>
    </row>
    <row r="224" spans="1:26" x14ac:dyDescent="0.2">
      <c r="A224" s="3"/>
      <c r="B224" s="3"/>
      <c r="E224" s="67" t="s">
        <v>113</v>
      </c>
      <c r="F224">
        <f>SUM(F223)</f>
        <v>0</v>
      </c>
      <c r="G224">
        <f t="shared" ref="G224:Z224" si="61">SUM(G223)</f>
        <v>0</v>
      </c>
      <c r="H224">
        <f t="shared" si="61"/>
        <v>0</v>
      </c>
      <c r="I224">
        <f t="shared" si="61"/>
        <v>0</v>
      </c>
      <c r="J224">
        <f t="shared" si="61"/>
        <v>4</v>
      </c>
      <c r="K224">
        <f t="shared" si="61"/>
        <v>2</v>
      </c>
      <c r="L224">
        <f t="shared" si="61"/>
        <v>0</v>
      </c>
      <c r="M224">
        <f t="shared" si="61"/>
        <v>0</v>
      </c>
      <c r="N224">
        <f t="shared" si="61"/>
        <v>2</v>
      </c>
      <c r="O224">
        <f t="shared" si="61"/>
        <v>0</v>
      </c>
      <c r="P224">
        <f t="shared" si="61"/>
        <v>0</v>
      </c>
      <c r="Q224">
        <f t="shared" si="61"/>
        <v>0</v>
      </c>
      <c r="R224">
        <f t="shared" si="61"/>
        <v>5</v>
      </c>
      <c r="S224">
        <f t="shared" si="61"/>
        <v>2</v>
      </c>
      <c r="T224">
        <f t="shared" si="61"/>
        <v>0</v>
      </c>
      <c r="U224">
        <f t="shared" si="61"/>
        <v>0</v>
      </c>
      <c r="V224">
        <f t="shared" si="61"/>
        <v>24</v>
      </c>
      <c r="W224">
        <f t="shared" si="61"/>
        <v>52</v>
      </c>
      <c r="X224">
        <f t="shared" si="61"/>
        <v>35</v>
      </c>
      <c r="Y224">
        <f t="shared" si="61"/>
        <v>56</v>
      </c>
      <c r="Z224">
        <f t="shared" si="61"/>
        <v>91</v>
      </c>
    </row>
    <row r="225" spans="1:26" x14ac:dyDescent="0.2">
      <c r="A225" s="3"/>
      <c r="B225" s="3"/>
      <c r="F225"/>
    </row>
    <row r="226" spans="1:26" x14ac:dyDescent="0.2">
      <c r="B226" t="s">
        <v>54</v>
      </c>
      <c r="E226" s="3" t="s">
        <v>9</v>
      </c>
      <c r="F226" s="1">
        <f t="shared" ref="F226:Z226" si="62">F145+F199+F202+F215+F221+F224</f>
        <v>7</v>
      </c>
      <c r="G226" s="1">
        <f t="shared" si="62"/>
        <v>12</v>
      </c>
      <c r="H226" s="1">
        <f t="shared" si="62"/>
        <v>0</v>
      </c>
      <c r="I226" s="1">
        <f t="shared" si="62"/>
        <v>0</v>
      </c>
      <c r="J226" s="1">
        <f t="shared" si="62"/>
        <v>12</v>
      </c>
      <c r="K226" s="1">
        <f t="shared" si="62"/>
        <v>15</v>
      </c>
      <c r="L226" s="1">
        <f t="shared" si="62"/>
        <v>3</v>
      </c>
      <c r="M226" s="1">
        <f t="shared" si="62"/>
        <v>4</v>
      </c>
      <c r="N226" s="1">
        <f t="shared" si="62"/>
        <v>7</v>
      </c>
      <c r="O226" s="1">
        <f t="shared" si="62"/>
        <v>25</v>
      </c>
      <c r="P226" s="1">
        <f t="shared" si="62"/>
        <v>0</v>
      </c>
      <c r="Q226" s="1">
        <f t="shared" si="62"/>
        <v>0</v>
      </c>
      <c r="R226" s="1">
        <f t="shared" si="62"/>
        <v>17</v>
      </c>
      <c r="S226" s="1">
        <f t="shared" si="62"/>
        <v>20</v>
      </c>
      <c r="T226" s="1">
        <f t="shared" si="62"/>
        <v>0</v>
      </c>
      <c r="U226" s="1">
        <f t="shared" si="62"/>
        <v>0</v>
      </c>
      <c r="V226" s="1">
        <f t="shared" si="62"/>
        <v>274</v>
      </c>
      <c r="W226" s="1">
        <f t="shared" si="62"/>
        <v>325</v>
      </c>
      <c r="X226" s="1">
        <f t="shared" si="62"/>
        <v>320</v>
      </c>
      <c r="Y226" s="1">
        <f t="shared" si="62"/>
        <v>401</v>
      </c>
      <c r="Z226" s="1">
        <f t="shared" si="62"/>
        <v>721</v>
      </c>
    </row>
  </sheetData>
  <mergeCells count="30">
    <mergeCell ref="R142:S142"/>
    <mergeCell ref="T142:U142"/>
    <mergeCell ref="V142:W142"/>
    <mergeCell ref="X142:Y142"/>
    <mergeCell ref="R89:S89"/>
    <mergeCell ref="T89:U89"/>
    <mergeCell ref="V89:W89"/>
    <mergeCell ref="X89:Y89"/>
    <mergeCell ref="P89:Q89"/>
    <mergeCell ref="F142:G142"/>
    <mergeCell ref="H142:I142"/>
    <mergeCell ref="J142:K142"/>
    <mergeCell ref="L142:M142"/>
    <mergeCell ref="N142:O142"/>
    <mergeCell ref="P142:Q142"/>
    <mergeCell ref="F89:G89"/>
    <mergeCell ref="H89:I89"/>
    <mergeCell ref="J89:K89"/>
    <mergeCell ref="L89:M89"/>
    <mergeCell ref="N89:O89"/>
    <mergeCell ref="P5:Q5"/>
    <mergeCell ref="R5:S5"/>
    <mergeCell ref="T5:U5"/>
    <mergeCell ref="V5:W5"/>
    <mergeCell ref="X5:Y5"/>
    <mergeCell ref="F5:G5"/>
    <mergeCell ref="H5:I5"/>
    <mergeCell ref="J5:K5"/>
    <mergeCell ref="L5:M5"/>
    <mergeCell ref="N5:O5"/>
  </mergeCells>
  <pageMargins left="0.7" right="0.7" top="0.75" bottom="0.75" header="0.3" footer="0.3"/>
  <pageSetup scale="55" orientation="landscape" r:id="rId1"/>
  <rowBreaks count="4" manualBreakCount="4">
    <brk id="60" max="16383" man="1"/>
    <brk id="84" max="16383" man="1"/>
    <brk id="137" max="16383" man="1"/>
    <brk id="20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533"/>
  <sheetViews>
    <sheetView zoomScale="75" zoomScaleNormal="75" workbookViewId="0"/>
  </sheetViews>
  <sheetFormatPr defaultRowHeight="12.75" x14ac:dyDescent="0.2"/>
  <cols>
    <col min="1" max="1" width="10.7109375" customWidth="1"/>
    <col min="2" max="2" width="8.7109375" style="11" customWidth="1"/>
    <col min="4" max="4" width="14.42578125" customWidth="1"/>
    <col min="5" max="5" width="30.5703125" customWidth="1"/>
    <col min="6" max="6" width="5.7109375" style="75" customWidth="1"/>
    <col min="7" max="7" width="7.7109375" customWidth="1"/>
    <col min="8" max="8" width="5.7109375" customWidth="1"/>
    <col min="9" max="9" width="7.7109375" customWidth="1"/>
    <col min="10" max="10" width="5.7109375" customWidth="1"/>
    <col min="11" max="11" width="7.7109375" customWidth="1"/>
    <col min="12" max="12" width="5.7109375" customWidth="1"/>
    <col min="13" max="13" width="7.7109375" customWidth="1"/>
    <col min="14" max="14" width="5.7109375" customWidth="1"/>
    <col min="15" max="15" width="7.7109375" customWidth="1"/>
    <col min="16" max="16" width="5.7109375" customWidth="1"/>
    <col min="17" max="17" width="7.7109375" customWidth="1"/>
    <col min="18" max="18" width="5.5703125" customWidth="1"/>
    <col min="19" max="19" width="7.7109375" customWidth="1"/>
    <col min="20" max="20" width="5.7109375" customWidth="1"/>
    <col min="21" max="21" width="7.7109375" customWidth="1"/>
    <col min="22" max="22" width="5.7109375" customWidth="1"/>
    <col min="23" max="23" width="7.7109375" customWidth="1"/>
    <col min="24" max="24" width="5.7109375" customWidth="1"/>
    <col min="25" max="25" width="7.7109375" customWidth="1"/>
  </cols>
  <sheetData>
    <row r="1" spans="1:26" x14ac:dyDescent="0.2">
      <c r="A1" s="2" t="s">
        <v>3</v>
      </c>
    </row>
    <row r="2" spans="1:26" x14ac:dyDescent="0.2">
      <c r="A2" s="2" t="s">
        <v>105</v>
      </c>
    </row>
    <row r="3" spans="1:26" x14ac:dyDescent="0.2">
      <c r="A3" s="2" t="s">
        <v>560</v>
      </c>
    </row>
    <row r="5" spans="1:26" x14ac:dyDescent="0.2">
      <c r="A5" s="104" t="s">
        <v>107</v>
      </c>
      <c r="F5" s="174" t="s">
        <v>85</v>
      </c>
      <c r="G5" s="173"/>
      <c r="H5" s="174" t="s">
        <v>86</v>
      </c>
      <c r="I5" s="175"/>
      <c r="J5" s="172" t="s">
        <v>87</v>
      </c>
      <c r="K5" s="173"/>
      <c r="L5" s="174" t="s">
        <v>88</v>
      </c>
      <c r="M5" s="175"/>
      <c r="N5" s="172" t="s">
        <v>4</v>
      </c>
      <c r="O5" s="173"/>
      <c r="P5" s="174" t="s">
        <v>89</v>
      </c>
      <c r="Q5" s="175"/>
      <c r="R5" s="170" t="s">
        <v>90</v>
      </c>
      <c r="S5" s="171"/>
      <c r="T5" s="170" t="s">
        <v>91</v>
      </c>
      <c r="U5" s="171"/>
      <c r="V5" s="172" t="s">
        <v>92</v>
      </c>
      <c r="W5" s="173"/>
      <c r="X5" s="174" t="s">
        <v>9</v>
      </c>
      <c r="Y5" s="175"/>
    </row>
    <row r="6" spans="1:26" x14ac:dyDescent="0.2">
      <c r="A6" s="8" t="s">
        <v>6</v>
      </c>
      <c r="B6" s="12" t="s">
        <v>98</v>
      </c>
      <c r="C6" s="9" t="s">
        <v>8</v>
      </c>
      <c r="D6" s="9" t="s">
        <v>7</v>
      </c>
      <c r="E6" s="9" t="s">
        <v>12</v>
      </c>
      <c r="F6" s="4" t="s">
        <v>1</v>
      </c>
      <c r="G6" s="6" t="s">
        <v>2</v>
      </c>
      <c r="H6" s="4" t="s">
        <v>1</v>
      </c>
      <c r="I6" s="5" t="s">
        <v>2</v>
      </c>
      <c r="J6" s="7" t="s">
        <v>1</v>
      </c>
      <c r="K6" s="6" t="s">
        <v>2</v>
      </c>
      <c r="L6" s="4" t="s">
        <v>1</v>
      </c>
      <c r="M6" s="5" t="s">
        <v>2</v>
      </c>
      <c r="N6" s="7" t="s">
        <v>1</v>
      </c>
      <c r="O6" s="6" t="s">
        <v>2</v>
      </c>
      <c r="P6" s="4" t="s">
        <v>1</v>
      </c>
      <c r="Q6" s="5" t="s">
        <v>2</v>
      </c>
      <c r="R6" s="4" t="s">
        <v>1</v>
      </c>
      <c r="S6" s="5" t="s">
        <v>2</v>
      </c>
      <c r="T6" s="4" t="s">
        <v>1</v>
      </c>
      <c r="U6" s="5" t="s">
        <v>2</v>
      </c>
      <c r="V6" s="7" t="s">
        <v>1</v>
      </c>
      <c r="W6" s="6" t="s">
        <v>2</v>
      </c>
      <c r="X6" s="4" t="s">
        <v>1</v>
      </c>
      <c r="Y6" s="5" t="s">
        <v>2</v>
      </c>
      <c r="Z6" s="10" t="s">
        <v>0</v>
      </c>
    </row>
    <row r="7" spans="1:26" x14ac:dyDescent="0.2">
      <c r="A7" s="49" t="s">
        <v>55</v>
      </c>
      <c r="B7" s="14"/>
      <c r="C7" s="13" t="s">
        <v>96</v>
      </c>
      <c r="D7" s="13" t="s">
        <v>134</v>
      </c>
      <c r="E7" s="50" t="s">
        <v>135</v>
      </c>
      <c r="F7" s="21"/>
      <c r="G7" s="13"/>
      <c r="H7" s="13"/>
      <c r="I7" s="13"/>
      <c r="J7" s="13"/>
      <c r="K7" s="13"/>
      <c r="L7" s="13"/>
      <c r="M7" s="13"/>
      <c r="N7" s="13"/>
      <c r="O7" s="13"/>
      <c r="P7" s="13">
        <v>4</v>
      </c>
      <c r="Q7" s="13">
        <v>11</v>
      </c>
      <c r="R7" s="13"/>
      <c r="S7" s="13"/>
      <c r="T7" s="13"/>
      <c r="U7" s="13"/>
      <c r="V7" s="13"/>
      <c r="W7" s="15"/>
      <c r="X7" s="19">
        <f t="shared" ref="X7:Y12" si="0">F7+H7+J7+L7+N7+P7+R7+T7+V7</f>
        <v>4</v>
      </c>
      <c r="Y7" s="50">
        <f t="shared" si="0"/>
        <v>11</v>
      </c>
      <c r="Z7">
        <f t="shared" ref="Z7:Z12" si="1">SUM(X7:Y7)</f>
        <v>15</v>
      </c>
    </row>
    <row r="8" spans="1:26" x14ac:dyDescent="0.2">
      <c r="A8" s="51" t="s">
        <v>55</v>
      </c>
      <c r="B8" s="16"/>
      <c r="C8" s="47" t="s">
        <v>95</v>
      </c>
      <c r="D8" s="47" t="s">
        <v>128</v>
      </c>
      <c r="E8" s="52" t="s">
        <v>129</v>
      </c>
      <c r="F8" s="56"/>
      <c r="G8" s="47"/>
      <c r="H8" s="47"/>
      <c r="I8" s="47"/>
      <c r="J8" s="47"/>
      <c r="K8" s="47"/>
      <c r="L8" s="47"/>
      <c r="M8" s="47"/>
      <c r="N8" s="47"/>
      <c r="O8" s="47"/>
      <c r="P8" s="47"/>
      <c r="Q8" s="47">
        <v>1</v>
      </c>
      <c r="R8" s="47"/>
      <c r="S8" s="47"/>
      <c r="T8" s="47"/>
      <c r="U8" s="47"/>
      <c r="V8" s="47">
        <v>1</v>
      </c>
      <c r="W8" s="48">
        <v>3</v>
      </c>
      <c r="X8" s="61">
        <f>F8+H8+J8+L8+N8+P8+R8+T8+V8</f>
        <v>1</v>
      </c>
      <c r="Y8" s="52">
        <f t="shared" si="0"/>
        <v>4</v>
      </c>
      <c r="Z8">
        <f t="shared" si="1"/>
        <v>5</v>
      </c>
    </row>
    <row r="9" spans="1:26" x14ac:dyDescent="0.2">
      <c r="A9" s="51" t="s">
        <v>55</v>
      </c>
      <c r="B9" s="16"/>
      <c r="C9" s="47" t="s">
        <v>95</v>
      </c>
      <c r="D9" s="47" t="s">
        <v>568</v>
      </c>
      <c r="E9" s="52" t="s">
        <v>569</v>
      </c>
      <c r="F9" s="56"/>
      <c r="G9" s="47"/>
      <c r="H9" s="47"/>
      <c r="I9" s="47"/>
      <c r="J9" s="47"/>
      <c r="K9" s="47"/>
      <c r="L9" s="47"/>
      <c r="M9" s="47"/>
      <c r="N9" s="47"/>
      <c r="O9" s="47"/>
      <c r="P9" s="47">
        <v>2</v>
      </c>
      <c r="Q9" s="47"/>
      <c r="R9" s="47"/>
      <c r="S9" s="47"/>
      <c r="T9" s="47"/>
      <c r="U9" s="47"/>
      <c r="V9" s="47"/>
      <c r="W9" s="48"/>
      <c r="X9" s="61">
        <f t="shared" si="0"/>
        <v>2</v>
      </c>
      <c r="Y9" s="52">
        <f>G9+I9+K9+M9+O9+Q9+S9+U9+W9</f>
        <v>0</v>
      </c>
      <c r="Z9">
        <f t="shared" si="1"/>
        <v>2</v>
      </c>
    </row>
    <row r="10" spans="1:26" x14ac:dyDescent="0.2">
      <c r="A10" s="51" t="s">
        <v>55</v>
      </c>
      <c r="B10" s="16"/>
      <c r="C10" s="47" t="s">
        <v>127</v>
      </c>
      <c r="D10" s="47" t="s">
        <v>130</v>
      </c>
      <c r="E10" s="52" t="s">
        <v>131</v>
      </c>
      <c r="F10" s="56"/>
      <c r="G10" s="47"/>
      <c r="H10" s="47"/>
      <c r="I10" s="47"/>
      <c r="J10" s="47"/>
      <c r="K10" s="47"/>
      <c r="L10" s="47"/>
      <c r="M10" s="47"/>
      <c r="N10" s="47"/>
      <c r="O10" s="47"/>
      <c r="P10" s="47">
        <v>15</v>
      </c>
      <c r="Q10" s="47">
        <v>13</v>
      </c>
      <c r="R10" s="47"/>
      <c r="S10" s="47"/>
      <c r="T10" s="47"/>
      <c r="U10" s="47"/>
      <c r="V10" s="47"/>
      <c r="W10" s="48"/>
      <c r="X10" s="61">
        <f t="shared" ref="X10" si="2">F10+H10+J10+L10+N10+P10+R10+T10+V10</f>
        <v>15</v>
      </c>
      <c r="Y10" s="52">
        <f>G10+I10+K10+M10+O10+Q10+S10+U10+W10</f>
        <v>13</v>
      </c>
      <c r="Z10">
        <f t="shared" ref="Z10" si="3">SUM(X10:Y10)</f>
        <v>28</v>
      </c>
    </row>
    <row r="11" spans="1:26" x14ac:dyDescent="0.2">
      <c r="A11" s="51" t="s">
        <v>55</v>
      </c>
      <c r="B11" s="16"/>
      <c r="C11" s="47" t="s">
        <v>127</v>
      </c>
      <c r="D11" s="47" t="s">
        <v>132</v>
      </c>
      <c r="E11" s="52" t="s">
        <v>133</v>
      </c>
      <c r="F11" s="56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>
        <v>1</v>
      </c>
      <c r="S11" s="47"/>
      <c r="T11" s="47"/>
      <c r="U11" s="47"/>
      <c r="V11" s="47"/>
      <c r="W11" s="48"/>
      <c r="X11" s="61">
        <f t="shared" si="0"/>
        <v>1</v>
      </c>
      <c r="Y11" s="52">
        <f t="shared" si="0"/>
        <v>0</v>
      </c>
      <c r="Z11">
        <f t="shared" si="1"/>
        <v>1</v>
      </c>
    </row>
    <row r="12" spans="1:26" x14ac:dyDescent="0.2">
      <c r="A12" s="53" t="s">
        <v>55</v>
      </c>
      <c r="B12" s="17"/>
      <c r="C12" s="54" t="s">
        <v>96</v>
      </c>
      <c r="D12" s="54" t="s">
        <v>96</v>
      </c>
      <c r="E12" s="55" t="s">
        <v>97</v>
      </c>
      <c r="F12" s="57"/>
      <c r="G12" s="54"/>
      <c r="H12" s="54"/>
      <c r="I12" s="54"/>
      <c r="J12" s="54">
        <v>2</v>
      </c>
      <c r="K12" s="54"/>
      <c r="L12" s="54"/>
      <c r="M12" s="54"/>
      <c r="N12" s="54"/>
      <c r="O12" s="54"/>
      <c r="P12" s="54"/>
      <c r="Q12" s="54">
        <v>2</v>
      </c>
      <c r="R12" s="54"/>
      <c r="S12" s="54">
        <v>1</v>
      </c>
      <c r="T12" s="54"/>
      <c r="U12" s="54"/>
      <c r="V12" s="54">
        <v>9</v>
      </c>
      <c r="W12" s="60">
        <v>5</v>
      </c>
      <c r="X12" s="62">
        <f t="shared" si="0"/>
        <v>11</v>
      </c>
      <c r="Y12" s="55">
        <f t="shared" si="0"/>
        <v>8</v>
      </c>
      <c r="Z12">
        <f t="shared" si="1"/>
        <v>19</v>
      </c>
    </row>
    <row r="13" spans="1:26" x14ac:dyDescent="0.2">
      <c r="B13"/>
      <c r="D13" s="25"/>
      <c r="E13" s="67" t="s">
        <v>51</v>
      </c>
      <c r="F13">
        <f t="shared" ref="F13:Z13" si="4">SUM(F7:F12)</f>
        <v>0</v>
      </c>
      <c r="G13">
        <f t="shared" si="4"/>
        <v>0</v>
      </c>
      <c r="H13">
        <f t="shared" si="4"/>
        <v>0</v>
      </c>
      <c r="I13">
        <f t="shared" si="4"/>
        <v>0</v>
      </c>
      <c r="J13">
        <f t="shared" si="4"/>
        <v>2</v>
      </c>
      <c r="K13">
        <f t="shared" si="4"/>
        <v>0</v>
      </c>
      <c r="L13">
        <f t="shared" si="4"/>
        <v>0</v>
      </c>
      <c r="M13">
        <f t="shared" si="4"/>
        <v>0</v>
      </c>
      <c r="N13">
        <f t="shared" si="4"/>
        <v>0</v>
      </c>
      <c r="O13">
        <f t="shared" si="4"/>
        <v>0</v>
      </c>
      <c r="P13">
        <f t="shared" si="4"/>
        <v>21</v>
      </c>
      <c r="Q13">
        <f t="shared" si="4"/>
        <v>27</v>
      </c>
      <c r="R13">
        <f t="shared" si="4"/>
        <v>1</v>
      </c>
      <c r="S13">
        <f t="shared" si="4"/>
        <v>1</v>
      </c>
      <c r="T13">
        <f t="shared" si="4"/>
        <v>0</v>
      </c>
      <c r="U13">
        <f t="shared" si="4"/>
        <v>0</v>
      </c>
      <c r="V13">
        <f t="shared" si="4"/>
        <v>10</v>
      </c>
      <c r="W13">
        <f t="shared" si="4"/>
        <v>8</v>
      </c>
      <c r="X13">
        <f t="shared" si="4"/>
        <v>34</v>
      </c>
      <c r="Y13">
        <f t="shared" si="4"/>
        <v>36</v>
      </c>
      <c r="Z13">
        <f t="shared" si="4"/>
        <v>70</v>
      </c>
    </row>
    <row r="14" spans="1:26" x14ac:dyDescent="0.2">
      <c r="B14"/>
      <c r="F14"/>
    </row>
    <row r="15" spans="1:26" x14ac:dyDescent="0.2">
      <c r="A15" s="49" t="s">
        <v>16</v>
      </c>
      <c r="B15" s="112" t="s">
        <v>525</v>
      </c>
      <c r="C15" s="13" t="s">
        <v>138</v>
      </c>
      <c r="D15" s="13" t="s">
        <v>136</v>
      </c>
      <c r="E15" s="50" t="s">
        <v>137</v>
      </c>
      <c r="F15" s="21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5">
        <v>2</v>
      </c>
      <c r="X15" s="19">
        <f t="shared" ref="X15:Y46" si="5">F15+H15+J15+L15+N15+P15+R15+T15+V15</f>
        <v>0</v>
      </c>
      <c r="Y15" s="50">
        <f t="shared" si="5"/>
        <v>2</v>
      </c>
      <c r="Z15">
        <f t="shared" ref="Z15:Z78" si="6">SUM(X15:Y15)</f>
        <v>2</v>
      </c>
    </row>
    <row r="16" spans="1:26" x14ac:dyDescent="0.2">
      <c r="A16" s="51" t="s">
        <v>16</v>
      </c>
      <c r="B16" s="113" t="s">
        <v>526</v>
      </c>
      <c r="C16" s="47" t="s">
        <v>138</v>
      </c>
      <c r="D16" s="47" t="s">
        <v>139</v>
      </c>
      <c r="E16" s="52" t="s">
        <v>140</v>
      </c>
      <c r="F16" s="56"/>
      <c r="G16" s="47"/>
      <c r="H16" s="47"/>
      <c r="I16" s="47"/>
      <c r="J16" s="47"/>
      <c r="K16" s="47"/>
      <c r="L16" s="47">
        <v>1</v>
      </c>
      <c r="M16" s="47"/>
      <c r="N16" s="47">
        <v>1</v>
      </c>
      <c r="O16" s="47"/>
      <c r="P16" s="47"/>
      <c r="Q16" s="47"/>
      <c r="R16" s="47">
        <v>1</v>
      </c>
      <c r="S16" s="47"/>
      <c r="T16" s="47"/>
      <c r="U16" s="47"/>
      <c r="V16" s="47">
        <v>8</v>
      </c>
      <c r="W16" s="48">
        <v>4</v>
      </c>
      <c r="X16" s="61">
        <f t="shared" si="5"/>
        <v>11</v>
      </c>
      <c r="Y16" s="52">
        <f t="shared" si="5"/>
        <v>4</v>
      </c>
      <c r="Z16">
        <f t="shared" si="6"/>
        <v>15</v>
      </c>
    </row>
    <row r="17" spans="1:26" x14ac:dyDescent="0.2">
      <c r="A17" s="51" t="s">
        <v>16</v>
      </c>
      <c r="B17" s="113" t="s">
        <v>527</v>
      </c>
      <c r="C17" s="47" t="s">
        <v>138</v>
      </c>
      <c r="D17" s="47" t="s">
        <v>141</v>
      </c>
      <c r="E17" s="52" t="s">
        <v>142</v>
      </c>
      <c r="F17" s="56">
        <v>1</v>
      </c>
      <c r="G17" s="47">
        <v>4</v>
      </c>
      <c r="H17" s="47"/>
      <c r="I17" s="47">
        <v>1</v>
      </c>
      <c r="J17" s="47"/>
      <c r="K17" s="47">
        <v>5</v>
      </c>
      <c r="L17" s="47"/>
      <c r="M17" s="47">
        <v>2</v>
      </c>
      <c r="N17" s="47">
        <v>2</v>
      </c>
      <c r="O17" s="47">
        <v>9</v>
      </c>
      <c r="P17" s="47">
        <v>1</v>
      </c>
      <c r="Q17" s="47">
        <v>1</v>
      </c>
      <c r="R17" s="47">
        <v>1</v>
      </c>
      <c r="S17" s="47">
        <v>2</v>
      </c>
      <c r="T17" s="47"/>
      <c r="U17" s="47"/>
      <c r="V17" s="47">
        <v>14</v>
      </c>
      <c r="W17" s="48">
        <v>143</v>
      </c>
      <c r="X17" s="61">
        <f t="shared" si="5"/>
        <v>19</v>
      </c>
      <c r="Y17" s="52">
        <f t="shared" si="5"/>
        <v>167</v>
      </c>
      <c r="Z17">
        <f t="shared" si="6"/>
        <v>186</v>
      </c>
    </row>
    <row r="18" spans="1:26" x14ac:dyDescent="0.2">
      <c r="A18" s="51" t="s">
        <v>16</v>
      </c>
      <c r="B18" s="113" t="s">
        <v>528</v>
      </c>
      <c r="C18" s="47" t="s">
        <v>138</v>
      </c>
      <c r="D18" s="47" t="s">
        <v>143</v>
      </c>
      <c r="E18" s="52" t="s">
        <v>144</v>
      </c>
      <c r="F18" s="56"/>
      <c r="G18" s="47">
        <v>2</v>
      </c>
      <c r="H18" s="47"/>
      <c r="I18" s="47"/>
      <c r="J18" s="47"/>
      <c r="K18" s="47">
        <v>1</v>
      </c>
      <c r="L18" s="47"/>
      <c r="M18" s="47"/>
      <c r="N18" s="47">
        <v>2</v>
      </c>
      <c r="O18" s="47"/>
      <c r="P18" s="47"/>
      <c r="Q18" s="47"/>
      <c r="R18" s="47"/>
      <c r="S18" s="47"/>
      <c r="T18" s="47"/>
      <c r="U18" s="47"/>
      <c r="V18" s="47">
        <v>15</v>
      </c>
      <c r="W18" s="48">
        <v>20</v>
      </c>
      <c r="X18" s="61">
        <f t="shared" si="5"/>
        <v>17</v>
      </c>
      <c r="Y18" s="52">
        <f t="shared" si="5"/>
        <v>23</v>
      </c>
      <c r="Z18">
        <f t="shared" si="6"/>
        <v>40</v>
      </c>
    </row>
    <row r="19" spans="1:26" x14ac:dyDescent="0.2">
      <c r="A19" s="51" t="s">
        <v>16</v>
      </c>
      <c r="B19" s="113" t="s">
        <v>529</v>
      </c>
      <c r="C19" s="47" t="s">
        <v>138</v>
      </c>
      <c r="D19" s="47" t="s">
        <v>145</v>
      </c>
      <c r="E19" s="52" t="s">
        <v>146</v>
      </c>
      <c r="F19" s="56"/>
      <c r="G19" s="47"/>
      <c r="H19" s="47"/>
      <c r="I19" s="47"/>
      <c r="J19" s="47"/>
      <c r="K19" s="47">
        <v>1</v>
      </c>
      <c r="L19" s="47"/>
      <c r="M19" s="47"/>
      <c r="N19" s="47">
        <v>1</v>
      </c>
      <c r="O19" s="47">
        <v>2</v>
      </c>
      <c r="P19" s="47"/>
      <c r="Q19" s="47"/>
      <c r="R19" s="47">
        <v>1</v>
      </c>
      <c r="S19" s="47">
        <v>1</v>
      </c>
      <c r="T19" s="47"/>
      <c r="U19" s="47"/>
      <c r="V19" s="47">
        <v>16</v>
      </c>
      <c r="W19" s="48">
        <v>15</v>
      </c>
      <c r="X19" s="61">
        <f t="shared" si="5"/>
        <v>18</v>
      </c>
      <c r="Y19" s="52">
        <f t="shared" si="5"/>
        <v>19</v>
      </c>
      <c r="Z19">
        <f t="shared" si="6"/>
        <v>37</v>
      </c>
    </row>
    <row r="20" spans="1:26" x14ac:dyDescent="0.2">
      <c r="A20" s="51" t="s">
        <v>16</v>
      </c>
      <c r="B20" s="113" t="s">
        <v>530</v>
      </c>
      <c r="C20" s="47" t="s">
        <v>138</v>
      </c>
      <c r="D20" s="47" t="s">
        <v>147</v>
      </c>
      <c r="E20" s="52" t="s">
        <v>148</v>
      </c>
      <c r="F20" s="56">
        <v>1</v>
      </c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>
        <v>6</v>
      </c>
      <c r="W20" s="48">
        <v>1</v>
      </c>
      <c r="X20" s="61">
        <f t="shared" si="5"/>
        <v>7</v>
      </c>
      <c r="Y20" s="52">
        <f t="shared" si="5"/>
        <v>1</v>
      </c>
      <c r="Z20">
        <f t="shared" si="6"/>
        <v>8</v>
      </c>
    </row>
    <row r="21" spans="1:26" x14ac:dyDescent="0.2">
      <c r="A21" s="51" t="s">
        <v>16</v>
      </c>
      <c r="B21" s="113" t="s">
        <v>531</v>
      </c>
      <c r="C21" s="47" t="s">
        <v>138</v>
      </c>
      <c r="D21" s="47" t="s">
        <v>149</v>
      </c>
      <c r="E21" s="52" t="s">
        <v>150</v>
      </c>
      <c r="F21" s="56"/>
      <c r="G21" s="47"/>
      <c r="H21" s="47"/>
      <c r="I21" s="47"/>
      <c r="J21" s="47">
        <v>1</v>
      </c>
      <c r="K21" s="47"/>
      <c r="L21" s="47"/>
      <c r="M21" s="47"/>
      <c r="N21" s="47">
        <v>3</v>
      </c>
      <c r="O21" s="47">
        <v>3</v>
      </c>
      <c r="P21" s="47"/>
      <c r="Q21" s="47"/>
      <c r="R21" s="47">
        <v>1</v>
      </c>
      <c r="S21" s="47">
        <v>1</v>
      </c>
      <c r="T21" s="47"/>
      <c r="U21" s="47"/>
      <c r="V21" s="47">
        <v>8</v>
      </c>
      <c r="W21" s="48">
        <v>15</v>
      </c>
      <c r="X21" s="61">
        <f t="shared" si="5"/>
        <v>13</v>
      </c>
      <c r="Y21" s="52">
        <f t="shared" si="5"/>
        <v>19</v>
      </c>
      <c r="Z21">
        <f t="shared" si="6"/>
        <v>32</v>
      </c>
    </row>
    <row r="22" spans="1:26" x14ac:dyDescent="0.2">
      <c r="A22" s="51" t="s">
        <v>16</v>
      </c>
      <c r="B22" s="113" t="s">
        <v>532</v>
      </c>
      <c r="C22" s="47" t="s">
        <v>151</v>
      </c>
      <c r="D22" s="47" t="s">
        <v>152</v>
      </c>
      <c r="E22" s="52" t="s">
        <v>153</v>
      </c>
      <c r="F22" s="56">
        <v>2</v>
      </c>
      <c r="G22" s="47"/>
      <c r="H22" s="47"/>
      <c r="I22" s="47"/>
      <c r="J22" s="47"/>
      <c r="K22" s="47"/>
      <c r="L22" s="47">
        <v>1</v>
      </c>
      <c r="M22" s="47"/>
      <c r="N22" s="47">
        <v>2</v>
      </c>
      <c r="O22" s="47"/>
      <c r="P22" s="47"/>
      <c r="Q22" s="47">
        <v>1</v>
      </c>
      <c r="R22" s="47"/>
      <c r="S22" s="47"/>
      <c r="T22" s="47"/>
      <c r="U22" s="47"/>
      <c r="V22" s="47">
        <v>13</v>
      </c>
      <c r="W22" s="48">
        <v>6</v>
      </c>
      <c r="X22" s="61">
        <f t="shared" si="5"/>
        <v>18</v>
      </c>
      <c r="Y22" s="52">
        <f t="shared" si="5"/>
        <v>7</v>
      </c>
      <c r="Z22">
        <f t="shared" si="6"/>
        <v>25</v>
      </c>
    </row>
    <row r="23" spans="1:26" x14ac:dyDescent="0.2">
      <c r="A23" s="51" t="s">
        <v>16</v>
      </c>
      <c r="B23" s="113" t="s">
        <v>534</v>
      </c>
      <c r="C23" s="47" t="s">
        <v>151</v>
      </c>
      <c r="D23" s="47" t="s">
        <v>156</v>
      </c>
      <c r="E23" s="52" t="s">
        <v>157</v>
      </c>
      <c r="F23" s="56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8">
        <v>3</v>
      </c>
      <c r="X23" s="61">
        <f t="shared" si="5"/>
        <v>0</v>
      </c>
      <c r="Y23" s="52">
        <f t="shared" si="5"/>
        <v>3</v>
      </c>
      <c r="Z23">
        <f t="shared" si="6"/>
        <v>3</v>
      </c>
    </row>
    <row r="24" spans="1:26" x14ac:dyDescent="0.2">
      <c r="A24" s="51" t="s">
        <v>16</v>
      </c>
      <c r="B24" s="113" t="s">
        <v>535</v>
      </c>
      <c r="C24" s="47" t="s">
        <v>151</v>
      </c>
      <c r="D24" s="47" t="s">
        <v>158</v>
      </c>
      <c r="E24" s="52" t="s">
        <v>159</v>
      </c>
      <c r="F24" s="56">
        <v>6</v>
      </c>
      <c r="G24" s="47">
        <v>2</v>
      </c>
      <c r="H24" s="47"/>
      <c r="I24" s="47"/>
      <c r="J24" s="47"/>
      <c r="K24" s="47">
        <v>3</v>
      </c>
      <c r="L24" s="47">
        <v>16</v>
      </c>
      <c r="M24" s="47">
        <v>2</v>
      </c>
      <c r="N24" s="47">
        <v>11</v>
      </c>
      <c r="O24" s="47">
        <v>13</v>
      </c>
      <c r="P24" s="47">
        <v>2</v>
      </c>
      <c r="Q24" s="47">
        <v>1</v>
      </c>
      <c r="R24" s="47">
        <v>6</v>
      </c>
      <c r="S24" s="47">
        <v>3</v>
      </c>
      <c r="T24" s="47"/>
      <c r="U24" s="47"/>
      <c r="V24" s="47">
        <v>106</v>
      </c>
      <c r="W24" s="48">
        <v>127</v>
      </c>
      <c r="X24" s="61">
        <f t="shared" si="5"/>
        <v>147</v>
      </c>
      <c r="Y24" s="52">
        <f t="shared" si="5"/>
        <v>151</v>
      </c>
      <c r="Z24">
        <f t="shared" si="6"/>
        <v>298</v>
      </c>
    </row>
    <row r="25" spans="1:26" x14ac:dyDescent="0.2">
      <c r="A25" s="51" t="s">
        <v>16</v>
      </c>
      <c r="B25" s="113" t="s">
        <v>536</v>
      </c>
      <c r="C25" s="47" t="s">
        <v>151</v>
      </c>
      <c r="D25" s="47" t="s">
        <v>161</v>
      </c>
      <c r="E25" s="52" t="s">
        <v>162</v>
      </c>
      <c r="F25" s="56"/>
      <c r="G25" s="47">
        <v>3</v>
      </c>
      <c r="H25" s="47"/>
      <c r="I25" s="47"/>
      <c r="J25" s="47"/>
      <c r="K25" s="47"/>
      <c r="L25" s="47"/>
      <c r="M25" s="47"/>
      <c r="N25" s="47"/>
      <c r="O25" s="47">
        <v>4</v>
      </c>
      <c r="P25" s="47"/>
      <c r="Q25" s="47">
        <v>1</v>
      </c>
      <c r="R25" s="47">
        <v>1</v>
      </c>
      <c r="S25" s="47">
        <v>1</v>
      </c>
      <c r="T25" s="47"/>
      <c r="U25" s="47"/>
      <c r="V25" s="47">
        <v>11</v>
      </c>
      <c r="W25" s="48">
        <v>26</v>
      </c>
      <c r="X25" s="61">
        <f t="shared" si="5"/>
        <v>12</v>
      </c>
      <c r="Y25" s="52">
        <f t="shared" si="5"/>
        <v>35</v>
      </c>
      <c r="Z25">
        <f t="shared" si="6"/>
        <v>47</v>
      </c>
    </row>
    <row r="26" spans="1:26" x14ac:dyDescent="0.2">
      <c r="A26" s="51" t="s">
        <v>16</v>
      </c>
      <c r="B26" s="113" t="s">
        <v>537</v>
      </c>
      <c r="C26" s="47" t="s">
        <v>151</v>
      </c>
      <c r="D26" s="47" t="s">
        <v>163</v>
      </c>
      <c r="E26" s="52" t="s">
        <v>164</v>
      </c>
      <c r="F26" s="56">
        <v>1</v>
      </c>
      <c r="G26" s="47">
        <v>1</v>
      </c>
      <c r="H26" s="47"/>
      <c r="I26" s="47"/>
      <c r="J26" s="47"/>
      <c r="K26" s="47">
        <v>1</v>
      </c>
      <c r="L26" s="47"/>
      <c r="M26" s="47">
        <v>2</v>
      </c>
      <c r="N26" s="47">
        <v>1</v>
      </c>
      <c r="O26" s="47">
        <v>3</v>
      </c>
      <c r="P26" s="47">
        <v>1</v>
      </c>
      <c r="Q26" s="47">
        <v>1</v>
      </c>
      <c r="R26" s="47">
        <v>1</v>
      </c>
      <c r="S26" s="47"/>
      <c r="T26" s="47"/>
      <c r="U26" s="47"/>
      <c r="V26" s="47">
        <v>20</v>
      </c>
      <c r="W26" s="48">
        <v>65</v>
      </c>
      <c r="X26" s="61">
        <f t="shared" si="5"/>
        <v>24</v>
      </c>
      <c r="Y26" s="52">
        <f t="shared" si="5"/>
        <v>73</v>
      </c>
      <c r="Z26">
        <f t="shared" si="6"/>
        <v>97</v>
      </c>
    </row>
    <row r="27" spans="1:26" x14ac:dyDescent="0.2">
      <c r="A27" s="51" t="s">
        <v>16</v>
      </c>
      <c r="B27" s="113" t="s">
        <v>595</v>
      </c>
      <c r="C27" s="47" t="s">
        <v>151</v>
      </c>
      <c r="D27" s="47" t="s">
        <v>165</v>
      </c>
      <c r="E27" s="52" t="s">
        <v>166</v>
      </c>
      <c r="F27" s="56"/>
      <c r="G27" s="47"/>
      <c r="H27" s="47"/>
      <c r="I27" s="47"/>
      <c r="J27" s="47">
        <v>2</v>
      </c>
      <c r="K27" s="47"/>
      <c r="L27" s="47">
        <v>2</v>
      </c>
      <c r="M27" s="47"/>
      <c r="N27" s="47">
        <v>2</v>
      </c>
      <c r="O27" s="47"/>
      <c r="P27" s="47">
        <v>4</v>
      </c>
      <c r="Q27" s="47">
        <v>2</v>
      </c>
      <c r="R27" s="47"/>
      <c r="S27" s="47"/>
      <c r="T27" s="47"/>
      <c r="U27" s="47"/>
      <c r="V27" s="47">
        <v>15</v>
      </c>
      <c r="W27" s="48">
        <v>5</v>
      </c>
      <c r="X27" s="61">
        <f t="shared" si="5"/>
        <v>25</v>
      </c>
      <c r="Y27" s="52">
        <f t="shared" si="5"/>
        <v>7</v>
      </c>
      <c r="Z27">
        <f t="shared" si="6"/>
        <v>32</v>
      </c>
    </row>
    <row r="28" spans="1:26" x14ac:dyDescent="0.2">
      <c r="A28" s="51" t="s">
        <v>16</v>
      </c>
      <c r="B28" s="58" t="s">
        <v>595</v>
      </c>
      <c r="C28" s="47" t="s">
        <v>151</v>
      </c>
      <c r="D28" s="47" t="s">
        <v>167</v>
      </c>
      <c r="E28" s="52" t="s">
        <v>168</v>
      </c>
      <c r="F28" s="56">
        <v>1</v>
      </c>
      <c r="G28" s="47"/>
      <c r="H28" s="47"/>
      <c r="I28" s="47"/>
      <c r="J28" s="47">
        <v>2</v>
      </c>
      <c r="K28" s="47"/>
      <c r="L28" s="47">
        <v>4</v>
      </c>
      <c r="M28" s="47">
        <v>1</v>
      </c>
      <c r="N28" s="47">
        <v>4</v>
      </c>
      <c r="O28" s="47"/>
      <c r="P28" s="47">
        <v>7</v>
      </c>
      <c r="Q28" s="47">
        <v>2</v>
      </c>
      <c r="R28" s="47">
        <v>4</v>
      </c>
      <c r="S28" s="47">
        <v>1</v>
      </c>
      <c r="T28" s="47"/>
      <c r="U28" s="47"/>
      <c r="V28" s="47">
        <v>47</v>
      </c>
      <c r="W28" s="48">
        <v>3</v>
      </c>
      <c r="X28" s="61">
        <f t="shared" si="5"/>
        <v>69</v>
      </c>
      <c r="Y28" s="52">
        <f t="shared" si="5"/>
        <v>7</v>
      </c>
      <c r="Z28">
        <f t="shared" si="6"/>
        <v>76</v>
      </c>
    </row>
    <row r="29" spans="1:26" x14ac:dyDescent="0.2">
      <c r="A29" s="51" t="s">
        <v>16</v>
      </c>
      <c r="B29" s="58" t="s">
        <v>596</v>
      </c>
      <c r="C29" s="47" t="s">
        <v>169</v>
      </c>
      <c r="D29" s="47" t="s">
        <v>170</v>
      </c>
      <c r="E29" s="52" t="s">
        <v>171</v>
      </c>
      <c r="F29" s="56"/>
      <c r="G29" s="47"/>
      <c r="H29" s="47"/>
      <c r="I29" s="47"/>
      <c r="J29" s="47"/>
      <c r="K29" s="47">
        <v>1</v>
      </c>
      <c r="L29" s="47">
        <v>1</v>
      </c>
      <c r="M29" s="47">
        <v>2</v>
      </c>
      <c r="N29" s="47"/>
      <c r="O29" s="47">
        <v>6</v>
      </c>
      <c r="P29" s="47"/>
      <c r="Q29" s="47"/>
      <c r="R29" s="47"/>
      <c r="S29" s="47">
        <v>3</v>
      </c>
      <c r="T29" s="47"/>
      <c r="U29" s="47"/>
      <c r="V29" s="47">
        <v>8</v>
      </c>
      <c r="W29" s="48">
        <v>115</v>
      </c>
      <c r="X29" s="61">
        <f t="shared" si="5"/>
        <v>9</v>
      </c>
      <c r="Y29" s="52">
        <f t="shared" si="5"/>
        <v>127</v>
      </c>
      <c r="Z29">
        <f t="shared" si="6"/>
        <v>136</v>
      </c>
    </row>
    <row r="30" spans="1:26" x14ac:dyDescent="0.2">
      <c r="A30" s="51" t="s">
        <v>16</v>
      </c>
      <c r="B30" s="58" t="s">
        <v>596</v>
      </c>
      <c r="C30" s="47" t="s">
        <v>169</v>
      </c>
      <c r="D30" s="47" t="s">
        <v>172</v>
      </c>
      <c r="E30" s="52" t="s">
        <v>173</v>
      </c>
      <c r="F30" s="56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8">
        <v>1</v>
      </c>
      <c r="X30" s="61">
        <f t="shared" si="5"/>
        <v>0</v>
      </c>
      <c r="Y30" s="52">
        <f t="shared" si="5"/>
        <v>1</v>
      </c>
      <c r="Z30">
        <f t="shared" si="6"/>
        <v>1</v>
      </c>
    </row>
    <row r="31" spans="1:26" x14ac:dyDescent="0.2">
      <c r="A31" s="51" t="s">
        <v>16</v>
      </c>
      <c r="B31" s="58" t="s">
        <v>597</v>
      </c>
      <c r="C31" s="47" t="s">
        <v>169</v>
      </c>
      <c r="D31" s="47" t="s">
        <v>174</v>
      </c>
      <c r="E31" s="52" t="s">
        <v>175</v>
      </c>
      <c r="F31" s="56"/>
      <c r="G31" s="47">
        <v>2</v>
      </c>
      <c r="H31" s="47"/>
      <c r="I31" s="47"/>
      <c r="J31" s="47"/>
      <c r="K31" s="47"/>
      <c r="L31" s="47">
        <v>1</v>
      </c>
      <c r="M31" s="47"/>
      <c r="N31" s="47">
        <v>1</v>
      </c>
      <c r="O31" s="47">
        <v>7</v>
      </c>
      <c r="P31" s="47"/>
      <c r="Q31" s="47"/>
      <c r="R31" s="47"/>
      <c r="S31" s="47">
        <v>1</v>
      </c>
      <c r="T31" s="47"/>
      <c r="U31" s="47"/>
      <c r="V31" s="47">
        <v>18</v>
      </c>
      <c r="W31" s="48">
        <v>40</v>
      </c>
      <c r="X31" s="61">
        <f t="shared" si="5"/>
        <v>20</v>
      </c>
      <c r="Y31" s="52">
        <f t="shared" si="5"/>
        <v>50</v>
      </c>
      <c r="Z31">
        <f t="shared" si="6"/>
        <v>70</v>
      </c>
    </row>
    <row r="32" spans="1:26" x14ac:dyDescent="0.2">
      <c r="A32" s="51" t="s">
        <v>16</v>
      </c>
      <c r="B32" s="58" t="s">
        <v>597</v>
      </c>
      <c r="C32" s="47" t="s">
        <v>169</v>
      </c>
      <c r="D32" s="47" t="s">
        <v>176</v>
      </c>
      <c r="E32" s="52" t="s">
        <v>177</v>
      </c>
      <c r="F32" s="56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8">
        <v>1</v>
      </c>
      <c r="X32" s="61">
        <f t="shared" si="5"/>
        <v>0</v>
      </c>
      <c r="Y32" s="52">
        <f t="shared" si="5"/>
        <v>1</v>
      </c>
      <c r="Z32">
        <f t="shared" si="6"/>
        <v>1</v>
      </c>
    </row>
    <row r="33" spans="1:26" x14ac:dyDescent="0.2">
      <c r="A33" s="51" t="s">
        <v>16</v>
      </c>
      <c r="B33" s="58" t="s">
        <v>598</v>
      </c>
      <c r="C33" s="47" t="s">
        <v>178</v>
      </c>
      <c r="D33" s="47" t="s">
        <v>179</v>
      </c>
      <c r="E33" s="52" t="s">
        <v>180</v>
      </c>
      <c r="F33" s="56"/>
      <c r="G33" s="47">
        <v>1</v>
      </c>
      <c r="H33" s="47"/>
      <c r="I33" s="47"/>
      <c r="J33" s="47">
        <v>2</v>
      </c>
      <c r="K33" s="47">
        <v>1</v>
      </c>
      <c r="L33" s="47"/>
      <c r="M33" s="47">
        <v>3</v>
      </c>
      <c r="N33" s="47">
        <v>1</v>
      </c>
      <c r="O33" s="47">
        <v>2</v>
      </c>
      <c r="P33" s="47">
        <v>2</v>
      </c>
      <c r="Q33" s="47">
        <v>2</v>
      </c>
      <c r="R33" s="47">
        <v>2</v>
      </c>
      <c r="S33" s="47">
        <v>2</v>
      </c>
      <c r="T33" s="47"/>
      <c r="U33" s="47"/>
      <c r="V33" s="47">
        <v>24</v>
      </c>
      <c r="W33" s="48">
        <v>26</v>
      </c>
      <c r="X33" s="61">
        <f t="shared" si="5"/>
        <v>31</v>
      </c>
      <c r="Y33" s="52">
        <f t="shared" si="5"/>
        <v>37</v>
      </c>
      <c r="Z33">
        <f t="shared" si="6"/>
        <v>68</v>
      </c>
    </row>
    <row r="34" spans="1:26" x14ac:dyDescent="0.2">
      <c r="A34" s="51" t="s">
        <v>16</v>
      </c>
      <c r="B34" s="16" t="s">
        <v>599</v>
      </c>
      <c r="C34" s="47" t="s">
        <v>178</v>
      </c>
      <c r="D34" s="47" t="s">
        <v>181</v>
      </c>
      <c r="E34" s="52" t="s">
        <v>182</v>
      </c>
      <c r="F34" s="56"/>
      <c r="G34" s="47">
        <v>1</v>
      </c>
      <c r="H34" s="47"/>
      <c r="I34" s="47"/>
      <c r="J34" s="47"/>
      <c r="K34" s="47">
        <v>1</v>
      </c>
      <c r="L34" s="47">
        <v>1</v>
      </c>
      <c r="M34" s="47">
        <v>1</v>
      </c>
      <c r="N34" s="47">
        <v>1</v>
      </c>
      <c r="O34" s="47">
        <v>3</v>
      </c>
      <c r="P34" s="47">
        <v>4</v>
      </c>
      <c r="Q34" s="47">
        <v>4</v>
      </c>
      <c r="R34" s="47">
        <v>3</v>
      </c>
      <c r="S34" s="47">
        <v>2</v>
      </c>
      <c r="T34" s="47"/>
      <c r="U34" s="47"/>
      <c r="V34" s="47">
        <v>35</v>
      </c>
      <c r="W34" s="48">
        <v>30</v>
      </c>
      <c r="X34" s="61">
        <f t="shared" si="5"/>
        <v>44</v>
      </c>
      <c r="Y34" s="52">
        <f t="shared" si="5"/>
        <v>42</v>
      </c>
      <c r="Z34">
        <f t="shared" si="6"/>
        <v>86</v>
      </c>
    </row>
    <row r="35" spans="1:26" x14ac:dyDescent="0.2">
      <c r="A35" s="51" t="s">
        <v>16</v>
      </c>
      <c r="B35" s="16" t="s">
        <v>600</v>
      </c>
      <c r="C35" s="47" t="s">
        <v>178</v>
      </c>
      <c r="D35" s="47" t="s">
        <v>183</v>
      </c>
      <c r="E35" s="52" t="s">
        <v>184</v>
      </c>
      <c r="F35" s="56"/>
      <c r="G35" s="47"/>
      <c r="H35" s="47"/>
      <c r="I35" s="47"/>
      <c r="J35" s="47">
        <v>3</v>
      </c>
      <c r="K35" s="47"/>
      <c r="L35" s="47"/>
      <c r="M35" s="47"/>
      <c r="N35" s="47">
        <v>3</v>
      </c>
      <c r="O35" s="47"/>
      <c r="P35" s="47">
        <v>5</v>
      </c>
      <c r="Q35" s="47"/>
      <c r="R35" s="47">
        <v>2</v>
      </c>
      <c r="S35" s="47"/>
      <c r="T35" s="47"/>
      <c r="U35" s="47"/>
      <c r="V35" s="47">
        <v>65</v>
      </c>
      <c r="W35" s="48">
        <v>15</v>
      </c>
      <c r="X35" s="61">
        <f t="shared" si="5"/>
        <v>78</v>
      </c>
      <c r="Y35" s="52">
        <f t="shared" si="5"/>
        <v>15</v>
      </c>
      <c r="Z35">
        <f t="shared" si="6"/>
        <v>93</v>
      </c>
    </row>
    <row r="36" spans="1:26" x14ac:dyDescent="0.2">
      <c r="A36" s="51" t="s">
        <v>16</v>
      </c>
      <c r="B36" s="16" t="s">
        <v>601</v>
      </c>
      <c r="C36" s="47" t="s">
        <v>178</v>
      </c>
      <c r="D36" s="47" t="s">
        <v>185</v>
      </c>
      <c r="E36" s="52" t="s">
        <v>186</v>
      </c>
      <c r="F36" s="56">
        <v>2</v>
      </c>
      <c r="G36" s="47"/>
      <c r="H36" s="47"/>
      <c r="I36" s="47"/>
      <c r="J36" s="47">
        <v>2</v>
      </c>
      <c r="K36" s="47"/>
      <c r="L36" s="47"/>
      <c r="M36" s="47"/>
      <c r="N36" s="47">
        <v>1</v>
      </c>
      <c r="O36" s="47"/>
      <c r="P36" s="47">
        <v>2</v>
      </c>
      <c r="Q36" s="47"/>
      <c r="R36" s="47">
        <v>2</v>
      </c>
      <c r="S36" s="47"/>
      <c r="T36" s="47"/>
      <c r="U36" s="47"/>
      <c r="V36" s="47">
        <v>19</v>
      </c>
      <c r="W36" s="48">
        <v>4</v>
      </c>
      <c r="X36" s="61">
        <f t="shared" si="5"/>
        <v>28</v>
      </c>
      <c r="Y36" s="52">
        <f t="shared" si="5"/>
        <v>4</v>
      </c>
      <c r="Z36">
        <f t="shared" si="6"/>
        <v>32</v>
      </c>
    </row>
    <row r="37" spans="1:26" x14ac:dyDescent="0.2">
      <c r="A37" s="51" t="s">
        <v>16</v>
      </c>
      <c r="B37" s="16" t="s">
        <v>602</v>
      </c>
      <c r="C37" s="47" t="s">
        <v>178</v>
      </c>
      <c r="D37" s="47" t="s">
        <v>187</v>
      </c>
      <c r="E37" s="52" t="s">
        <v>188</v>
      </c>
      <c r="F37" s="56">
        <v>1</v>
      </c>
      <c r="G37" s="47"/>
      <c r="H37" s="47"/>
      <c r="I37" s="47"/>
      <c r="J37" s="47">
        <v>1</v>
      </c>
      <c r="K37" s="47"/>
      <c r="L37" s="47"/>
      <c r="M37" s="47"/>
      <c r="N37" s="47">
        <v>2</v>
      </c>
      <c r="O37" s="47"/>
      <c r="P37" s="47">
        <v>2</v>
      </c>
      <c r="Q37" s="47">
        <v>1</v>
      </c>
      <c r="R37" s="47">
        <v>4</v>
      </c>
      <c r="S37" s="47"/>
      <c r="T37" s="47"/>
      <c r="U37" s="47"/>
      <c r="V37" s="47">
        <v>33</v>
      </c>
      <c r="W37" s="48">
        <v>3</v>
      </c>
      <c r="X37" s="61">
        <f t="shared" si="5"/>
        <v>43</v>
      </c>
      <c r="Y37" s="52">
        <f t="shared" si="5"/>
        <v>4</v>
      </c>
      <c r="Z37">
        <f t="shared" si="6"/>
        <v>47</v>
      </c>
    </row>
    <row r="38" spans="1:26" x14ac:dyDescent="0.2">
      <c r="A38" s="51" t="s">
        <v>16</v>
      </c>
      <c r="B38" s="16" t="s">
        <v>603</v>
      </c>
      <c r="C38" s="47" t="s">
        <v>178</v>
      </c>
      <c r="D38" s="47" t="s">
        <v>189</v>
      </c>
      <c r="E38" s="52" t="s">
        <v>190</v>
      </c>
      <c r="F38" s="56">
        <v>3</v>
      </c>
      <c r="G38" s="47">
        <v>1</v>
      </c>
      <c r="H38" s="47"/>
      <c r="I38" s="47"/>
      <c r="J38" s="47">
        <v>1</v>
      </c>
      <c r="K38" s="47">
        <v>1</v>
      </c>
      <c r="L38" s="47">
        <v>2</v>
      </c>
      <c r="M38" s="47"/>
      <c r="N38" s="47">
        <v>11</v>
      </c>
      <c r="O38" s="47">
        <v>4</v>
      </c>
      <c r="P38" s="47">
        <v>5</v>
      </c>
      <c r="Q38" s="47"/>
      <c r="R38" s="47">
        <v>14</v>
      </c>
      <c r="S38" s="47">
        <v>1</v>
      </c>
      <c r="T38" s="47"/>
      <c r="U38" s="47"/>
      <c r="V38" s="47">
        <v>147</v>
      </c>
      <c r="W38" s="48">
        <v>12</v>
      </c>
      <c r="X38" s="61">
        <f t="shared" si="5"/>
        <v>183</v>
      </c>
      <c r="Y38" s="52">
        <f t="shared" si="5"/>
        <v>19</v>
      </c>
      <c r="Z38">
        <f t="shared" si="6"/>
        <v>202</v>
      </c>
    </row>
    <row r="39" spans="1:26" x14ac:dyDescent="0.2">
      <c r="A39" s="51" t="s">
        <v>16</v>
      </c>
      <c r="B39" s="16" t="s">
        <v>604</v>
      </c>
      <c r="C39" s="47" t="s">
        <v>178</v>
      </c>
      <c r="D39" s="47" t="s">
        <v>191</v>
      </c>
      <c r="E39" s="52" t="s">
        <v>192</v>
      </c>
      <c r="F39" s="56">
        <v>1</v>
      </c>
      <c r="G39" s="47">
        <v>1</v>
      </c>
      <c r="H39" s="47"/>
      <c r="I39" s="47"/>
      <c r="J39" s="47">
        <v>1</v>
      </c>
      <c r="K39" s="47"/>
      <c r="L39" s="47"/>
      <c r="M39" s="47">
        <v>2</v>
      </c>
      <c r="N39" s="47">
        <v>2</v>
      </c>
      <c r="O39" s="47">
        <v>2</v>
      </c>
      <c r="P39" s="47">
        <v>2</v>
      </c>
      <c r="Q39" s="47">
        <v>1</v>
      </c>
      <c r="R39" s="47">
        <v>1</v>
      </c>
      <c r="S39" s="47">
        <v>1</v>
      </c>
      <c r="T39" s="47"/>
      <c r="U39" s="47"/>
      <c r="V39" s="47">
        <v>29</v>
      </c>
      <c r="W39" s="48">
        <v>13</v>
      </c>
      <c r="X39" s="61">
        <f t="shared" si="5"/>
        <v>36</v>
      </c>
      <c r="Y39" s="52">
        <f t="shared" si="5"/>
        <v>20</v>
      </c>
      <c r="Z39">
        <f t="shared" si="6"/>
        <v>56</v>
      </c>
    </row>
    <row r="40" spans="1:26" x14ac:dyDescent="0.2">
      <c r="A40" s="51" t="s">
        <v>16</v>
      </c>
      <c r="B40" s="16" t="s">
        <v>605</v>
      </c>
      <c r="C40" s="47" t="s">
        <v>178</v>
      </c>
      <c r="D40" s="47" t="s">
        <v>193</v>
      </c>
      <c r="E40" s="52" t="s">
        <v>194</v>
      </c>
      <c r="F40" s="56"/>
      <c r="G40" s="47"/>
      <c r="H40" s="47"/>
      <c r="I40" s="47"/>
      <c r="J40" s="47">
        <v>1</v>
      </c>
      <c r="K40" s="47">
        <v>1</v>
      </c>
      <c r="L40" s="47"/>
      <c r="M40" s="47"/>
      <c r="N40" s="47"/>
      <c r="O40" s="47"/>
      <c r="P40" s="47">
        <v>3</v>
      </c>
      <c r="Q40" s="47">
        <v>1</v>
      </c>
      <c r="R40" s="47">
        <v>1</v>
      </c>
      <c r="S40" s="47">
        <v>1</v>
      </c>
      <c r="T40" s="47"/>
      <c r="U40" s="47"/>
      <c r="V40" s="47">
        <v>7</v>
      </c>
      <c r="W40" s="48">
        <v>4</v>
      </c>
      <c r="X40" s="61">
        <f t="shared" si="5"/>
        <v>12</v>
      </c>
      <c r="Y40" s="52">
        <f t="shared" si="5"/>
        <v>7</v>
      </c>
      <c r="Z40">
        <f t="shared" si="6"/>
        <v>19</v>
      </c>
    </row>
    <row r="41" spans="1:26" x14ac:dyDescent="0.2">
      <c r="A41" s="51" t="s">
        <v>16</v>
      </c>
      <c r="B41" s="16" t="s">
        <v>606</v>
      </c>
      <c r="C41" s="47" t="s">
        <v>151</v>
      </c>
      <c r="D41" s="47" t="s">
        <v>195</v>
      </c>
      <c r="E41" s="52" t="s">
        <v>196</v>
      </c>
      <c r="F41" s="56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>
        <v>2</v>
      </c>
      <c r="W41" s="48">
        <v>3</v>
      </c>
      <c r="X41" s="61">
        <f t="shared" si="5"/>
        <v>2</v>
      </c>
      <c r="Y41" s="52">
        <f t="shared" si="5"/>
        <v>3</v>
      </c>
      <c r="Z41">
        <f t="shared" si="6"/>
        <v>5</v>
      </c>
    </row>
    <row r="42" spans="1:26" x14ac:dyDescent="0.2">
      <c r="A42" s="51" t="s">
        <v>16</v>
      </c>
      <c r="B42" s="16" t="s">
        <v>607</v>
      </c>
      <c r="C42" s="47" t="s">
        <v>151</v>
      </c>
      <c r="D42" s="47" t="s">
        <v>197</v>
      </c>
      <c r="E42" s="52" t="s">
        <v>198</v>
      </c>
      <c r="F42" s="56"/>
      <c r="G42" s="47"/>
      <c r="H42" s="47"/>
      <c r="I42" s="47"/>
      <c r="J42" s="47"/>
      <c r="K42" s="47"/>
      <c r="L42" s="47"/>
      <c r="M42" s="47"/>
      <c r="N42" s="47"/>
      <c r="O42" s="47"/>
      <c r="P42" s="47">
        <v>1</v>
      </c>
      <c r="Q42" s="47"/>
      <c r="R42" s="47"/>
      <c r="S42" s="47"/>
      <c r="T42" s="47"/>
      <c r="U42" s="47"/>
      <c r="V42" s="47">
        <v>2</v>
      </c>
      <c r="W42" s="48">
        <v>2</v>
      </c>
      <c r="X42" s="61">
        <f t="shared" si="5"/>
        <v>3</v>
      </c>
      <c r="Y42" s="52">
        <f t="shared" si="5"/>
        <v>2</v>
      </c>
      <c r="Z42">
        <f t="shared" si="6"/>
        <v>5</v>
      </c>
    </row>
    <row r="43" spans="1:26" x14ac:dyDescent="0.2">
      <c r="A43" s="51" t="s">
        <v>16</v>
      </c>
      <c r="B43" s="16" t="s">
        <v>608</v>
      </c>
      <c r="C43" s="47" t="s">
        <v>151</v>
      </c>
      <c r="D43" s="47" t="s">
        <v>199</v>
      </c>
      <c r="E43" s="52" t="s">
        <v>200</v>
      </c>
      <c r="F43" s="56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>
        <v>1</v>
      </c>
      <c r="R43" s="47"/>
      <c r="S43" s="47"/>
      <c r="T43" s="47"/>
      <c r="U43" s="47"/>
      <c r="V43" s="47">
        <v>1</v>
      </c>
      <c r="W43" s="48">
        <v>4</v>
      </c>
      <c r="X43" s="61">
        <f t="shared" si="5"/>
        <v>1</v>
      </c>
      <c r="Y43" s="52">
        <f t="shared" si="5"/>
        <v>5</v>
      </c>
      <c r="Z43">
        <f t="shared" si="6"/>
        <v>6</v>
      </c>
    </row>
    <row r="44" spans="1:26" x14ac:dyDescent="0.2">
      <c r="A44" s="51" t="s">
        <v>16</v>
      </c>
      <c r="B44" s="16" t="s">
        <v>609</v>
      </c>
      <c r="C44" s="47" t="s">
        <v>151</v>
      </c>
      <c r="D44" s="47" t="s">
        <v>201</v>
      </c>
      <c r="E44" s="52" t="s">
        <v>202</v>
      </c>
      <c r="F44" s="56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>
        <v>1</v>
      </c>
      <c r="S44" s="47"/>
      <c r="T44" s="47"/>
      <c r="U44" s="47"/>
      <c r="V44" s="47"/>
      <c r="W44" s="48"/>
      <c r="X44" s="61">
        <f t="shared" si="5"/>
        <v>1</v>
      </c>
      <c r="Y44" s="52">
        <f t="shared" si="5"/>
        <v>0</v>
      </c>
      <c r="Z44">
        <f t="shared" si="6"/>
        <v>1</v>
      </c>
    </row>
    <row r="45" spans="1:26" x14ac:dyDescent="0.2">
      <c r="A45" s="51" t="s">
        <v>16</v>
      </c>
      <c r="B45" s="16" t="s">
        <v>610</v>
      </c>
      <c r="C45" s="47" t="s">
        <v>151</v>
      </c>
      <c r="D45" s="47" t="s">
        <v>203</v>
      </c>
      <c r="E45" s="52" t="s">
        <v>204</v>
      </c>
      <c r="F45" s="56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8">
        <v>1</v>
      </c>
      <c r="X45" s="61">
        <f t="shared" si="5"/>
        <v>0</v>
      </c>
      <c r="Y45" s="52">
        <f t="shared" si="5"/>
        <v>1</v>
      </c>
      <c r="Z45">
        <f t="shared" si="6"/>
        <v>1</v>
      </c>
    </row>
    <row r="46" spans="1:26" x14ac:dyDescent="0.2">
      <c r="A46" s="51" t="s">
        <v>16</v>
      </c>
      <c r="B46" s="16" t="s">
        <v>611</v>
      </c>
      <c r="C46" s="47" t="s">
        <v>151</v>
      </c>
      <c r="D46" s="47" t="s">
        <v>205</v>
      </c>
      <c r="E46" s="52" t="s">
        <v>206</v>
      </c>
      <c r="F46" s="56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>
        <v>2</v>
      </c>
      <c r="W46" s="48">
        <v>1</v>
      </c>
      <c r="X46" s="61">
        <f t="shared" si="5"/>
        <v>2</v>
      </c>
      <c r="Y46" s="52">
        <f t="shared" si="5"/>
        <v>1</v>
      </c>
      <c r="Z46">
        <f t="shared" si="6"/>
        <v>3</v>
      </c>
    </row>
    <row r="47" spans="1:26" x14ac:dyDescent="0.2">
      <c r="A47" s="51" t="s">
        <v>16</v>
      </c>
      <c r="B47" s="16" t="s">
        <v>612</v>
      </c>
      <c r="C47" s="47" t="s">
        <v>230</v>
      </c>
      <c r="D47" s="47" t="s">
        <v>207</v>
      </c>
      <c r="E47" s="52" t="s">
        <v>208</v>
      </c>
      <c r="F47" s="56"/>
      <c r="G47" s="47">
        <v>1</v>
      </c>
      <c r="H47" s="47"/>
      <c r="I47" s="47"/>
      <c r="J47" s="47"/>
      <c r="K47" s="47">
        <v>1</v>
      </c>
      <c r="L47" s="47">
        <v>5</v>
      </c>
      <c r="M47" s="47">
        <v>2</v>
      </c>
      <c r="N47" s="47">
        <v>2</v>
      </c>
      <c r="O47" s="47">
        <v>7</v>
      </c>
      <c r="P47" s="47"/>
      <c r="Q47" s="47"/>
      <c r="R47" s="47"/>
      <c r="S47" s="47">
        <v>4</v>
      </c>
      <c r="T47" s="47"/>
      <c r="U47" s="47"/>
      <c r="V47" s="47">
        <v>3</v>
      </c>
      <c r="W47" s="48">
        <v>80</v>
      </c>
      <c r="X47" s="61">
        <f t="shared" ref="X47:Y79" si="7">F47+H47+J47+L47+N47+P47+R47+T47+V47</f>
        <v>10</v>
      </c>
      <c r="Y47" s="52">
        <f t="shared" si="7"/>
        <v>95</v>
      </c>
      <c r="Z47">
        <f t="shared" si="6"/>
        <v>105</v>
      </c>
    </row>
    <row r="48" spans="1:26" x14ac:dyDescent="0.2">
      <c r="A48" s="51" t="s">
        <v>16</v>
      </c>
      <c r="B48" s="16" t="s">
        <v>613</v>
      </c>
      <c r="C48" s="47" t="s">
        <v>209</v>
      </c>
      <c r="D48" s="47" t="s">
        <v>210</v>
      </c>
      <c r="E48" s="52" t="s">
        <v>211</v>
      </c>
      <c r="F48" s="56"/>
      <c r="G48" s="47">
        <v>2</v>
      </c>
      <c r="H48" s="47"/>
      <c r="I48" s="47"/>
      <c r="J48" s="47"/>
      <c r="K48" s="47">
        <v>2</v>
      </c>
      <c r="L48" s="47"/>
      <c r="M48" s="47">
        <v>1</v>
      </c>
      <c r="N48" s="47">
        <v>1</v>
      </c>
      <c r="O48" s="47">
        <v>13</v>
      </c>
      <c r="P48" s="47"/>
      <c r="Q48" s="47">
        <v>3</v>
      </c>
      <c r="R48" s="47"/>
      <c r="S48" s="47">
        <v>6</v>
      </c>
      <c r="T48" s="47"/>
      <c r="U48" s="47"/>
      <c r="V48" s="47">
        <v>1</v>
      </c>
      <c r="W48" s="48">
        <v>98</v>
      </c>
      <c r="X48" s="61">
        <f t="shared" si="7"/>
        <v>2</v>
      </c>
      <c r="Y48" s="52">
        <f t="shared" si="7"/>
        <v>125</v>
      </c>
      <c r="Z48">
        <f t="shared" si="6"/>
        <v>127</v>
      </c>
    </row>
    <row r="49" spans="1:26" x14ac:dyDescent="0.2">
      <c r="A49" s="51" t="s">
        <v>16</v>
      </c>
      <c r="B49" s="16" t="s">
        <v>614</v>
      </c>
      <c r="C49" s="47" t="s">
        <v>151</v>
      </c>
      <c r="D49" s="47" t="s">
        <v>212</v>
      </c>
      <c r="E49" s="52" t="s">
        <v>213</v>
      </c>
      <c r="F49" s="56"/>
      <c r="G49" s="47"/>
      <c r="H49" s="47"/>
      <c r="I49" s="47"/>
      <c r="J49" s="47"/>
      <c r="K49" s="47"/>
      <c r="L49" s="47"/>
      <c r="M49" s="47"/>
      <c r="N49" s="47"/>
      <c r="O49" s="47">
        <v>1</v>
      </c>
      <c r="P49" s="47"/>
      <c r="Q49" s="47"/>
      <c r="R49" s="47">
        <v>1</v>
      </c>
      <c r="S49" s="47">
        <v>4</v>
      </c>
      <c r="T49" s="47"/>
      <c r="U49" s="47"/>
      <c r="V49" s="47">
        <v>3</v>
      </c>
      <c r="W49" s="48">
        <v>17</v>
      </c>
      <c r="X49" s="61">
        <f t="shared" si="7"/>
        <v>4</v>
      </c>
      <c r="Y49" s="52">
        <f t="shared" si="7"/>
        <v>22</v>
      </c>
      <c r="Z49">
        <f t="shared" si="6"/>
        <v>26</v>
      </c>
    </row>
    <row r="50" spans="1:26" x14ac:dyDescent="0.2">
      <c r="A50" s="51" t="s">
        <v>16</v>
      </c>
      <c r="B50" s="16" t="s">
        <v>615</v>
      </c>
      <c r="C50" s="47" t="s">
        <v>151</v>
      </c>
      <c r="D50" s="47" t="s">
        <v>214</v>
      </c>
      <c r="E50" s="52" t="s">
        <v>215</v>
      </c>
      <c r="F50" s="56">
        <v>1</v>
      </c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>
        <v>1</v>
      </c>
      <c r="T50" s="47"/>
      <c r="U50" s="47"/>
      <c r="V50" s="47"/>
      <c r="W50" s="48">
        <v>5</v>
      </c>
      <c r="X50" s="61">
        <f t="shared" si="7"/>
        <v>1</v>
      </c>
      <c r="Y50" s="52">
        <f t="shared" si="7"/>
        <v>6</v>
      </c>
      <c r="Z50">
        <f t="shared" si="6"/>
        <v>7</v>
      </c>
    </row>
    <row r="51" spans="1:26" x14ac:dyDescent="0.2">
      <c r="A51" s="51" t="s">
        <v>16</v>
      </c>
      <c r="B51" s="16" t="s">
        <v>616</v>
      </c>
      <c r="C51" s="47" t="s">
        <v>160</v>
      </c>
      <c r="D51" s="47" t="s">
        <v>216</v>
      </c>
      <c r="E51" s="52" t="s">
        <v>217</v>
      </c>
      <c r="F51" s="56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8">
        <v>1</v>
      </c>
      <c r="X51" s="61">
        <f t="shared" si="7"/>
        <v>0</v>
      </c>
      <c r="Y51" s="52">
        <f t="shared" si="7"/>
        <v>1</v>
      </c>
      <c r="Z51">
        <f t="shared" si="6"/>
        <v>1</v>
      </c>
    </row>
    <row r="52" spans="1:26" x14ac:dyDescent="0.2">
      <c r="A52" s="51" t="s">
        <v>16</v>
      </c>
      <c r="B52" s="16" t="s">
        <v>617</v>
      </c>
      <c r="C52" s="47" t="s">
        <v>138</v>
      </c>
      <c r="D52" s="47" t="s">
        <v>218</v>
      </c>
      <c r="E52" s="52" t="s">
        <v>219</v>
      </c>
      <c r="F52" s="56"/>
      <c r="G52" s="47">
        <v>2</v>
      </c>
      <c r="H52" s="47"/>
      <c r="I52" s="47"/>
      <c r="J52" s="47">
        <v>1</v>
      </c>
      <c r="K52" s="47">
        <v>1</v>
      </c>
      <c r="L52" s="47">
        <v>1</v>
      </c>
      <c r="M52" s="47">
        <v>2</v>
      </c>
      <c r="N52" s="47">
        <v>1</v>
      </c>
      <c r="O52" s="47">
        <v>3</v>
      </c>
      <c r="P52" s="47"/>
      <c r="Q52" s="47">
        <v>1</v>
      </c>
      <c r="R52" s="47"/>
      <c r="S52" s="47">
        <v>1</v>
      </c>
      <c r="T52" s="47"/>
      <c r="U52" s="47"/>
      <c r="V52" s="47">
        <v>12</v>
      </c>
      <c r="W52" s="48">
        <v>40</v>
      </c>
      <c r="X52" s="61">
        <f t="shared" si="7"/>
        <v>15</v>
      </c>
      <c r="Y52" s="52">
        <f t="shared" si="7"/>
        <v>50</v>
      </c>
      <c r="Z52">
        <f t="shared" si="6"/>
        <v>65</v>
      </c>
    </row>
    <row r="53" spans="1:26" x14ac:dyDescent="0.2">
      <c r="A53" s="51" t="s">
        <v>16</v>
      </c>
      <c r="B53" s="16" t="s">
        <v>617</v>
      </c>
      <c r="C53" s="47" t="s">
        <v>138</v>
      </c>
      <c r="D53" s="47" t="s">
        <v>220</v>
      </c>
      <c r="E53" s="52" t="s">
        <v>221</v>
      </c>
      <c r="F53" s="56">
        <v>1</v>
      </c>
      <c r="G53" s="47">
        <v>1</v>
      </c>
      <c r="H53" s="47"/>
      <c r="I53" s="47"/>
      <c r="J53" s="47">
        <v>1</v>
      </c>
      <c r="K53" s="47">
        <v>3</v>
      </c>
      <c r="L53" s="47"/>
      <c r="M53" s="47">
        <v>2</v>
      </c>
      <c r="N53" s="47">
        <v>4</v>
      </c>
      <c r="O53" s="47">
        <v>13</v>
      </c>
      <c r="P53" s="47"/>
      <c r="Q53" s="47">
        <v>3</v>
      </c>
      <c r="R53" s="47">
        <v>1</v>
      </c>
      <c r="S53" s="47">
        <v>3</v>
      </c>
      <c r="T53" s="47"/>
      <c r="U53" s="47"/>
      <c r="V53" s="47">
        <v>31</v>
      </c>
      <c r="W53" s="48">
        <v>91</v>
      </c>
      <c r="X53" s="61">
        <f t="shared" si="7"/>
        <v>38</v>
      </c>
      <c r="Y53" s="52">
        <f t="shared" si="7"/>
        <v>116</v>
      </c>
      <c r="Z53">
        <f t="shared" si="6"/>
        <v>154</v>
      </c>
    </row>
    <row r="54" spans="1:26" x14ac:dyDescent="0.2">
      <c r="A54" s="51" t="s">
        <v>16</v>
      </c>
      <c r="B54" s="16" t="s">
        <v>618</v>
      </c>
      <c r="C54" s="47" t="s">
        <v>138</v>
      </c>
      <c r="D54" s="47" t="s">
        <v>222</v>
      </c>
      <c r="E54" s="52" t="s">
        <v>223</v>
      </c>
      <c r="F54" s="56">
        <v>2</v>
      </c>
      <c r="G54" s="47">
        <v>1</v>
      </c>
      <c r="H54" s="47"/>
      <c r="I54" s="47"/>
      <c r="J54" s="47">
        <v>1</v>
      </c>
      <c r="K54" s="47">
        <v>8</v>
      </c>
      <c r="L54" s="47"/>
      <c r="M54" s="47">
        <v>2</v>
      </c>
      <c r="N54" s="47">
        <v>3</v>
      </c>
      <c r="O54" s="47">
        <v>4</v>
      </c>
      <c r="P54" s="47">
        <v>1</v>
      </c>
      <c r="Q54" s="47"/>
      <c r="R54" s="47">
        <v>2</v>
      </c>
      <c r="S54" s="47">
        <v>3</v>
      </c>
      <c r="T54" s="47"/>
      <c r="U54" s="47"/>
      <c r="V54" s="47">
        <v>33</v>
      </c>
      <c r="W54" s="48">
        <v>39</v>
      </c>
      <c r="X54" s="61">
        <f t="shared" si="7"/>
        <v>42</v>
      </c>
      <c r="Y54" s="52">
        <f t="shared" si="7"/>
        <v>57</v>
      </c>
      <c r="Z54">
        <f t="shared" si="6"/>
        <v>99</v>
      </c>
    </row>
    <row r="55" spans="1:26" x14ac:dyDescent="0.2">
      <c r="A55" s="51" t="s">
        <v>16</v>
      </c>
      <c r="B55" s="16" t="s">
        <v>619</v>
      </c>
      <c r="C55" s="47" t="s">
        <v>138</v>
      </c>
      <c r="D55" s="47" t="s">
        <v>224</v>
      </c>
      <c r="E55" s="52" t="s">
        <v>225</v>
      </c>
      <c r="F55" s="56">
        <v>3</v>
      </c>
      <c r="G55" s="47">
        <v>6</v>
      </c>
      <c r="H55" s="47"/>
      <c r="I55" s="47"/>
      <c r="J55" s="47"/>
      <c r="K55" s="47">
        <v>1</v>
      </c>
      <c r="L55" s="47">
        <v>1</v>
      </c>
      <c r="M55" s="47">
        <v>1</v>
      </c>
      <c r="N55" s="47">
        <v>2</v>
      </c>
      <c r="O55" s="47">
        <v>6</v>
      </c>
      <c r="P55" s="47"/>
      <c r="Q55" s="47">
        <v>1</v>
      </c>
      <c r="R55" s="47"/>
      <c r="S55" s="47">
        <v>4</v>
      </c>
      <c r="T55" s="47"/>
      <c r="U55" s="47"/>
      <c r="V55" s="47">
        <v>40</v>
      </c>
      <c r="W55" s="48">
        <v>75</v>
      </c>
      <c r="X55" s="61">
        <f t="shared" si="7"/>
        <v>46</v>
      </c>
      <c r="Y55" s="52">
        <f t="shared" si="7"/>
        <v>94</v>
      </c>
      <c r="Z55">
        <f t="shared" si="6"/>
        <v>140</v>
      </c>
    </row>
    <row r="56" spans="1:26" x14ac:dyDescent="0.2">
      <c r="A56" s="51" t="s">
        <v>16</v>
      </c>
      <c r="B56" s="16" t="s">
        <v>620</v>
      </c>
      <c r="C56" s="47" t="s">
        <v>151</v>
      </c>
      <c r="D56" s="47" t="s">
        <v>226</v>
      </c>
      <c r="E56" s="52" t="s">
        <v>227</v>
      </c>
      <c r="F56" s="56"/>
      <c r="G56" s="47">
        <v>1</v>
      </c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>
        <v>1</v>
      </c>
      <c r="W56" s="48"/>
      <c r="X56" s="61">
        <f t="shared" si="7"/>
        <v>1</v>
      </c>
      <c r="Y56" s="52">
        <f t="shared" si="7"/>
        <v>1</v>
      </c>
      <c r="Z56">
        <f t="shared" si="6"/>
        <v>2</v>
      </c>
    </row>
    <row r="57" spans="1:26" x14ac:dyDescent="0.2">
      <c r="A57" s="51" t="s">
        <v>16</v>
      </c>
      <c r="B57" s="16" t="s">
        <v>620</v>
      </c>
      <c r="C57" s="47" t="s">
        <v>151</v>
      </c>
      <c r="D57" s="47" t="s">
        <v>228</v>
      </c>
      <c r="E57" s="52" t="s">
        <v>229</v>
      </c>
      <c r="F57" s="56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>
        <v>1</v>
      </c>
      <c r="R57" s="47"/>
      <c r="S57" s="47"/>
      <c r="T57" s="47"/>
      <c r="U57" s="47"/>
      <c r="V57" s="47">
        <v>6</v>
      </c>
      <c r="W57" s="48">
        <v>12</v>
      </c>
      <c r="X57" s="61">
        <f t="shared" si="7"/>
        <v>6</v>
      </c>
      <c r="Y57" s="52">
        <f t="shared" si="7"/>
        <v>13</v>
      </c>
      <c r="Z57">
        <f t="shared" si="6"/>
        <v>19</v>
      </c>
    </row>
    <row r="58" spans="1:26" x14ac:dyDescent="0.2">
      <c r="A58" s="51" t="s">
        <v>16</v>
      </c>
      <c r="B58" s="16" t="s">
        <v>621</v>
      </c>
      <c r="C58" s="47" t="s">
        <v>151</v>
      </c>
      <c r="D58" s="47" t="s">
        <v>546</v>
      </c>
      <c r="E58" s="52" t="s">
        <v>547</v>
      </c>
      <c r="F58" s="56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8">
        <v>1</v>
      </c>
      <c r="X58" s="61">
        <f t="shared" si="7"/>
        <v>0</v>
      </c>
      <c r="Y58" s="52">
        <f t="shared" si="7"/>
        <v>1</v>
      </c>
      <c r="Z58">
        <f t="shared" si="6"/>
        <v>1</v>
      </c>
    </row>
    <row r="59" spans="1:26" x14ac:dyDescent="0.2">
      <c r="A59" s="51" t="s">
        <v>16</v>
      </c>
      <c r="B59" s="16" t="s">
        <v>622</v>
      </c>
      <c r="C59" s="47" t="s">
        <v>230</v>
      </c>
      <c r="D59" s="47" t="s">
        <v>231</v>
      </c>
      <c r="E59" s="52" t="s">
        <v>232</v>
      </c>
      <c r="F59" s="56">
        <v>3</v>
      </c>
      <c r="G59" s="47">
        <v>6</v>
      </c>
      <c r="H59" s="47"/>
      <c r="I59" s="47"/>
      <c r="J59" s="47">
        <v>4</v>
      </c>
      <c r="K59" s="47">
        <v>1</v>
      </c>
      <c r="L59" s="47">
        <v>6</v>
      </c>
      <c r="M59" s="47">
        <v>5</v>
      </c>
      <c r="N59" s="47">
        <v>9</v>
      </c>
      <c r="O59" s="47">
        <v>14</v>
      </c>
      <c r="P59" s="47">
        <v>1</v>
      </c>
      <c r="Q59" s="47">
        <v>1</v>
      </c>
      <c r="R59" s="47">
        <v>9</v>
      </c>
      <c r="S59" s="47">
        <v>8</v>
      </c>
      <c r="T59" s="47"/>
      <c r="U59" s="47">
        <v>1</v>
      </c>
      <c r="V59" s="47">
        <v>114</v>
      </c>
      <c r="W59" s="48">
        <v>165</v>
      </c>
      <c r="X59" s="61">
        <f t="shared" si="7"/>
        <v>146</v>
      </c>
      <c r="Y59" s="52">
        <f t="shared" si="7"/>
        <v>201</v>
      </c>
      <c r="Z59">
        <f t="shared" si="6"/>
        <v>347</v>
      </c>
    </row>
    <row r="60" spans="1:26" x14ac:dyDescent="0.2">
      <c r="A60" s="51" t="s">
        <v>16</v>
      </c>
      <c r="B60" s="16" t="s">
        <v>623</v>
      </c>
      <c r="C60" s="47" t="s">
        <v>230</v>
      </c>
      <c r="D60" s="47" t="s">
        <v>233</v>
      </c>
      <c r="E60" s="52" t="s">
        <v>234</v>
      </c>
      <c r="F60" s="56">
        <v>3</v>
      </c>
      <c r="G60" s="47">
        <v>5</v>
      </c>
      <c r="H60" s="47">
        <v>1</v>
      </c>
      <c r="I60" s="47"/>
      <c r="J60" s="47"/>
      <c r="K60" s="47">
        <v>1</v>
      </c>
      <c r="L60" s="47">
        <v>3</v>
      </c>
      <c r="M60" s="47">
        <v>4</v>
      </c>
      <c r="N60" s="47">
        <v>2</v>
      </c>
      <c r="O60" s="47">
        <v>7</v>
      </c>
      <c r="P60" s="47">
        <v>1</v>
      </c>
      <c r="Q60" s="47">
        <v>1</v>
      </c>
      <c r="R60" s="47"/>
      <c r="S60" s="47">
        <v>1</v>
      </c>
      <c r="T60" s="47"/>
      <c r="U60" s="47"/>
      <c r="V60" s="47">
        <v>24</v>
      </c>
      <c r="W60" s="48">
        <v>118</v>
      </c>
      <c r="X60" s="61">
        <f t="shared" si="7"/>
        <v>34</v>
      </c>
      <c r="Y60" s="52">
        <f t="shared" si="7"/>
        <v>137</v>
      </c>
      <c r="Z60">
        <f t="shared" si="6"/>
        <v>171</v>
      </c>
    </row>
    <row r="61" spans="1:26" x14ac:dyDescent="0.2">
      <c r="A61" s="51" t="s">
        <v>16</v>
      </c>
      <c r="B61" s="16" t="s">
        <v>624</v>
      </c>
      <c r="C61" s="47" t="s">
        <v>151</v>
      </c>
      <c r="D61" s="47" t="s">
        <v>235</v>
      </c>
      <c r="E61" s="52" t="s">
        <v>236</v>
      </c>
      <c r="F61" s="56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>
        <v>1</v>
      </c>
      <c r="W61" s="48"/>
      <c r="X61" s="61">
        <f t="shared" si="7"/>
        <v>1</v>
      </c>
      <c r="Y61" s="52">
        <f t="shared" si="7"/>
        <v>0</v>
      </c>
      <c r="Z61">
        <f t="shared" si="6"/>
        <v>1</v>
      </c>
    </row>
    <row r="62" spans="1:26" x14ac:dyDescent="0.2">
      <c r="A62" s="51" t="s">
        <v>16</v>
      </c>
      <c r="B62" s="16" t="s">
        <v>625</v>
      </c>
      <c r="C62" s="47" t="s">
        <v>151</v>
      </c>
      <c r="D62" s="47" t="s">
        <v>239</v>
      </c>
      <c r="E62" s="52" t="s">
        <v>240</v>
      </c>
      <c r="F62" s="56"/>
      <c r="G62" s="47">
        <v>1</v>
      </c>
      <c r="H62" s="47"/>
      <c r="I62" s="47"/>
      <c r="J62" s="47"/>
      <c r="K62" s="47">
        <v>1</v>
      </c>
      <c r="L62" s="47">
        <v>1</v>
      </c>
      <c r="M62" s="47">
        <v>1</v>
      </c>
      <c r="N62" s="47">
        <v>1</v>
      </c>
      <c r="O62" s="47">
        <v>1</v>
      </c>
      <c r="P62" s="47"/>
      <c r="Q62" s="47">
        <v>1</v>
      </c>
      <c r="R62" s="47">
        <v>3</v>
      </c>
      <c r="S62" s="47"/>
      <c r="T62" s="47"/>
      <c r="U62" s="47"/>
      <c r="V62" s="47">
        <v>8</v>
      </c>
      <c r="W62" s="48">
        <v>7</v>
      </c>
      <c r="X62" s="61">
        <f t="shared" si="7"/>
        <v>13</v>
      </c>
      <c r="Y62" s="52">
        <f t="shared" si="7"/>
        <v>12</v>
      </c>
      <c r="Z62">
        <f t="shared" si="6"/>
        <v>25</v>
      </c>
    </row>
    <row r="63" spans="1:26" x14ac:dyDescent="0.2">
      <c r="A63" s="51" t="s">
        <v>16</v>
      </c>
      <c r="B63" s="16" t="s">
        <v>626</v>
      </c>
      <c r="C63" s="47" t="s">
        <v>151</v>
      </c>
      <c r="D63" s="47" t="s">
        <v>241</v>
      </c>
      <c r="E63" s="52" t="s">
        <v>242</v>
      </c>
      <c r="F63" s="56">
        <v>2</v>
      </c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>
        <v>1</v>
      </c>
      <c r="R63" s="47"/>
      <c r="S63" s="47"/>
      <c r="T63" s="47"/>
      <c r="U63" s="47"/>
      <c r="V63" s="47">
        <v>3</v>
      </c>
      <c r="W63" s="48">
        <v>14</v>
      </c>
      <c r="X63" s="61">
        <f t="shared" si="7"/>
        <v>5</v>
      </c>
      <c r="Y63" s="52">
        <f t="shared" si="7"/>
        <v>15</v>
      </c>
      <c r="Z63">
        <f t="shared" si="6"/>
        <v>20</v>
      </c>
    </row>
    <row r="64" spans="1:26" x14ac:dyDescent="0.2">
      <c r="A64" s="51" t="s">
        <v>16</v>
      </c>
      <c r="B64" s="16" t="s">
        <v>627</v>
      </c>
      <c r="C64" s="47" t="s">
        <v>138</v>
      </c>
      <c r="D64" s="47" t="s">
        <v>243</v>
      </c>
      <c r="E64" s="52" t="s">
        <v>244</v>
      </c>
      <c r="F64" s="56"/>
      <c r="G64" s="47"/>
      <c r="H64" s="47"/>
      <c r="I64" s="47"/>
      <c r="J64" s="47"/>
      <c r="K64" s="47"/>
      <c r="L64" s="47"/>
      <c r="M64" s="47"/>
      <c r="N64" s="47">
        <v>2</v>
      </c>
      <c r="O64" s="47"/>
      <c r="P64" s="47"/>
      <c r="Q64" s="47">
        <v>1</v>
      </c>
      <c r="R64" s="47">
        <v>1</v>
      </c>
      <c r="S64" s="47"/>
      <c r="T64" s="47"/>
      <c r="U64" s="47"/>
      <c r="V64" s="47">
        <v>5</v>
      </c>
      <c r="W64" s="48">
        <v>4</v>
      </c>
      <c r="X64" s="61">
        <f t="shared" si="7"/>
        <v>8</v>
      </c>
      <c r="Y64" s="52">
        <f t="shared" si="7"/>
        <v>5</v>
      </c>
      <c r="Z64">
        <f t="shared" si="6"/>
        <v>13</v>
      </c>
    </row>
    <row r="65" spans="1:26" x14ac:dyDescent="0.2">
      <c r="A65" s="51" t="s">
        <v>16</v>
      </c>
      <c r="B65" s="16" t="s">
        <v>628</v>
      </c>
      <c r="C65" s="47" t="s">
        <v>151</v>
      </c>
      <c r="D65" s="47" t="s">
        <v>574</v>
      </c>
      <c r="E65" s="52" t="s">
        <v>575</v>
      </c>
      <c r="F65" s="56"/>
      <c r="G65" s="47"/>
      <c r="H65" s="47"/>
      <c r="I65" s="47"/>
      <c r="J65" s="47"/>
      <c r="K65" s="47"/>
      <c r="L65" s="47"/>
      <c r="M65" s="47"/>
      <c r="N65" s="47"/>
      <c r="O65" s="47"/>
      <c r="P65" s="47">
        <v>1</v>
      </c>
      <c r="Q65" s="47"/>
      <c r="R65" s="47"/>
      <c r="S65" s="47"/>
      <c r="T65" s="47"/>
      <c r="U65" s="47"/>
      <c r="V65" s="47"/>
      <c r="W65" s="48"/>
      <c r="X65" s="61">
        <f t="shared" si="7"/>
        <v>1</v>
      </c>
      <c r="Y65" s="52">
        <f t="shared" si="7"/>
        <v>0</v>
      </c>
      <c r="Z65">
        <f t="shared" si="6"/>
        <v>1</v>
      </c>
    </row>
    <row r="66" spans="1:26" x14ac:dyDescent="0.2">
      <c r="A66" s="51" t="s">
        <v>16</v>
      </c>
      <c r="B66" s="16" t="s">
        <v>628</v>
      </c>
      <c r="C66" s="47" t="s">
        <v>151</v>
      </c>
      <c r="D66" s="47" t="s">
        <v>245</v>
      </c>
      <c r="E66" s="52" t="s">
        <v>246</v>
      </c>
      <c r="F66" s="56">
        <v>1</v>
      </c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>
        <v>5</v>
      </c>
      <c r="W66" s="48">
        <v>1</v>
      </c>
      <c r="X66" s="61">
        <f t="shared" si="7"/>
        <v>6</v>
      </c>
      <c r="Y66" s="52">
        <f t="shared" si="7"/>
        <v>1</v>
      </c>
      <c r="Z66">
        <f t="shared" si="6"/>
        <v>7</v>
      </c>
    </row>
    <row r="67" spans="1:26" x14ac:dyDescent="0.2">
      <c r="A67" s="51" t="s">
        <v>16</v>
      </c>
      <c r="B67" s="16" t="s">
        <v>629</v>
      </c>
      <c r="C67" s="47" t="s">
        <v>151</v>
      </c>
      <c r="D67" s="47" t="s">
        <v>247</v>
      </c>
      <c r="E67" s="52" t="s">
        <v>248</v>
      </c>
      <c r="F67" s="56"/>
      <c r="G67" s="47"/>
      <c r="H67" s="47"/>
      <c r="I67" s="47"/>
      <c r="J67" s="47"/>
      <c r="K67" s="47"/>
      <c r="L67" s="47"/>
      <c r="M67" s="47"/>
      <c r="N67" s="47"/>
      <c r="O67" s="47"/>
      <c r="P67" s="47">
        <v>1</v>
      </c>
      <c r="Q67" s="47"/>
      <c r="R67" s="47"/>
      <c r="S67" s="47"/>
      <c r="T67" s="47"/>
      <c r="U67" s="47"/>
      <c r="V67" s="47"/>
      <c r="W67" s="48"/>
      <c r="X67" s="61">
        <f t="shared" si="7"/>
        <v>1</v>
      </c>
      <c r="Y67" s="52">
        <f t="shared" si="7"/>
        <v>0</v>
      </c>
      <c r="Z67">
        <f t="shared" si="6"/>
        <v>1</v>
      </c>
    </row>
    <row r="68" spans="1:26" x14ac:dyDescent="0.2">
      <c r="A68" s="51" t="s">
        <v>16</v>
      </c>
      <c r="B68" s="16" t="s">
        <v>630</v>
      </c>
      <c r="C68" s="47" t="s">
        <v>230</v>
      </c>
      <c r="D68" s="47" t="s">
        <v>249</v>
      </c>
      <c r="E68" s="52" t="s">
        <v>250</v>
      </c>
      <c r="F68" s="56"/>
      <c r="G68" s="47">
        <v>3</v>
      </c>
      <c r="H68" s="47"/>
      <c r="I68" s="47">
        <v>1</v>
      </c>
      <c r="J68" s="47">
        <v>1</v>
      </c>
      <c r="K68" s="47">
        <v>3</v>
      </c>
      <c r="L68" s="47">
        <v>1</v>
      </c>
      <c r="M68" s="47">
        <v>3</v>
      </c>
      <c r="N68" s="47">
        <v>1</v>
      </c>
      <c r="O68" s="47">
        <v>11</v>
      </c>
      <c r="P68" s="47"/>
      <c r="Q68" s="47"/>
      <c r="R68" s="47">
        <v>1</v>
      </c>
      <c r="S68" s="47">
        <v>8</v>
      </c>
      <c r="T68" s="47"/>
      <c r="U68" s="47"/>
      <c r="V68" s="47">
        <v>20</v>
      </c>
      <c r="W68" s="48">
        <v>124</v>
      </c>
      <c r="X68" s="61">
        <f t="shared" si="7"/>
        <v>24</v>
      </c>
      <c r="Y68" s="52">
        <f t="shared" si="7"/>
        <v>153</v>
      </c>
      <c r="Z68">
        <f t="shared" si="6"/>
        <v>177</v>
      </c>
    </row>
    <row r="69" spans="1:26" x14ac:dyDescent="0.2">
      <c r="A69" s="51" t="s">
        <v>16</v>
      </c>
      <c r="B69" s="16" t="s">
        <v>630</v>
      </c>
      <c r="C69" s="47" t="s">
        <v>230</v>
      </c>
      <c r="D69" s="47" t="s">
        <v>251</v>
      </c>
      <c r="E69" s="52" t="s">
        <v>252</v>
      </c>
      <c r="F69" s="56"/>
      <c r="G69" s="47">
        <v>3</v>
      </c>
      <c r="H69" s="47"/>
      <c r="I69" s="47"/>
      <c r="J69" s="47">
        <v>1</v>
      </c>
      <c r="K69" s="47">
        <v>6</v>
      </c>
      <c r="L69" s="47"/>
      <c r="M69" s="47">
        <v>1</v>
      </c>
      <c r="N69" s="47"/>
      <c r="O69" s="47">
        <v>7</v>
      </c>
      <c r="P69" s="47">
        <v>1</v>
      </c>
      <c r="Q69" s="47">
        <v>1</v>
      </c>
      <c r="R69" s="47">
        <v>1</v>
      </c>
      <c r="S69" s="47">
        <v>3</v>
      </c>
      <c r="T69" s="47">
        <v>1</v>
      </c>
      <c r="U69" s="47"/>
      <c r="V69" s="47">
        <v>12</v>
      </c>
      <c r="W69" s="48">
        <v>48</v>
      </c>
      <c r="X69" s="61">
        <f t="shared" si="7"/>
        <v>16</v>
      </c>
      <c r="Y69" s="52">
        <f t="shared" si="7"/>
        <v>69</v>
      </c>
      <c r="Z69">
        <f t="shared" si="6"/>
        <v>85</v>
      </c>
    </row>
    <row r="70" spans="1:26" x14ac:dyDescent="0.2">
      <c r="A70" s="51" t="s">
        <v>16</v>
      </c>
      <c r="B70" s="16" t="s">
        <v>631</v>
      </c>
      <c r="C70" s="47" t="s">
        <v>138</v>
      </c>
      <c r="D70" s="47" t="s">
        <v>253</v>
      </c>
      <c r="E70" s="52" t="s">
        <v>254</v>
      </c>
      <c r="F70" s="56"/>
      <c r="G70" s="47"/>
      <c r="H70" s="47"/>
      <c r="I70" s="47"/>
      <c r="J70" s="47"/>
      <c r="K70" s="47"/>
      <c r="L70" s="47"/>
      <c r="M70" s="47">
        <v>1</v>
      </c>
      <c r="N70" s="47"/>
      <c r="O70" s="47"/>
      <c r="P70" s="47"/>
      <c r="Q70" s="47"/>
      <c r="R70" s="47"/>
      <c r="S70" s="47"/>
      <c r="T70" s="47"/>
      <c r="U70" s="47"/>
      <c r="V70" s="47">
        <v>8</v>
      </c>
      <c r="W70" s="48">
        <v>2</v>
      </c>
      <c r="X70" s="61">
        <f t="shared" si="7"/>
        <v>8</v>
      </c>
      <c r="Y70" s="52">
        <f t="shared" si="7"/>
        <v>3</v>
      </c>
      <c r="Z70">
        <f t="shared" si="6"/>
        <v>11</v>
      </c>
    </row>
    <row r="71" spans="1:26" x14ac:dyDescent="0.2">
      <c r="A71" s="51" t="s">
        <v>16</v>
      </c>
      <c r="B71" s="16" t="s">
        <v>631</v>
      </c>
      <c r="C71" s="47" t="s">
        <v>138</v>
      </c>
      <c r="D71" s="47" t="s">
        <v>255</v>
      </c>
      <c r="E71" s="52" t="s">
        <v>256</v>
      </c>
      <c r="F71" s="56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>
        <v>6</v>
      </c>
      <c r="W71" s="48">
        <v>4</v>
      </c>
      <c r="X71" s="61">
        <f t="shared" si="7"/>
        <v>6</v>
      </c>
      <c r="Y71" s="52">
        <f t="shared" si="7"/>
        <v>4</v>
      </c>
      <c r="Z71">
        <f t="shared" si="6"/>
        <v>10</v>
      </c>
    </row>
    <row r="72" spans="1:26" x14ac:dyDescent="0.2">
      <c r="A72" s="51" t="s">
        <v>16</v>
      </c>
      <c r="B72" s="16" t="s">
        <v>632</v>
      </c>
      <c r="C72" s="47" t="s">
        <v>151</v>
      </c>
      <c r="D72" s="47" t="s">
        <v>257</v>
      </c>
      <c r="E72" s="52" t="s">
        <v>258</v>
      </c>
      <c r="F72" s="56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>
        <v>5</v>
      </c>
      <c r="W72" s="48">
        <v>6</v>
      </c>
      <c r="X72" s="61">
        <f t="shared" si="7"/>
        <v>5</v>
      </c>
      <c r="Y72" s="52">
        <f t="shared" si="7"/>
        <v>6</v>
      </c>
      <c r="Z72">
        <f t="shared" si="6"/>
        <v>11</v>
      </c>
    </row>
    <row r="73" spans="1:26" x14ac:dyDescent="0.2">
      <c r="A73" s="51" t="s">
        <v>16</v>
      </c>
      <c r="B73" s="16" t="s">
        <v>633</v>
      </c>
      <c r="C73" s="47" t="s">
        <v>151</v>
      </c>
      <c r="D73" s="47" t="s">
        <v>548</v>
      </c>
      <c r="E73" s="52" t="s">
        <v>549</v>
      </c>
      <c r="F73" s="56">
        <v>1</v>
      </c>
      <c r="G73" s="47">
        <v>1</v>
      </c>
      <c r="H73" s="47"/>
      <c r="I73" s="47"/>
      <c r="J73" s="47"/>
      <c r="K73" s="47">
        <v>1</v>
      </c>
      <c r="L73" s="47">
        <v>6</v>
      </c>
      <c r="M73" s="47"/>
      <c r="N73" s="47"/>
      <c r="O73" s="47">
        <v>7</v>
      </c>
      <c r="P73" s="47">
        <v>1</v>
      </c>
      <c r="Q73" s="47">
        <v>1</v>
      </c>
      <c r="R73" s="47"/>
      <c r="S73" s="47">
        <v>2</v>
      </c>
      <c r="T73" s="47"/>
      <c r="U73" s="47"/>
      <c r="V73" s="47">
        <v>36</v>
      </c>
      <c r="W73" s="48">
        <v>60</v>
      </c>
      <c r="X73" s="61">
        <f t="shared" si="7"/>
        <v>44</v>
      </c>
      <c r="Y73" s="52">
        <f t="shared" si="7"/>
        <v>72</v>
      </c>
      <c r="Z73">
        <f t="shared" si="6"/>
        <v>116</v>
      </c>
    </row>
    <row r="74" spans="1:26" x14ac:dyDescent="0.2">
      <c r="A74" s="51" t="s">
        <v>16</v>
      </c>
      <c r="B74" s="16" t="s">
        <v>634</v>
      </c>
      <c r="C74" s="47" t="s">
        <v>151</v>
      </c>
      <c r="D74" s="47" t="s">
        <v>259</v>
      </c>
      <c r="E74" s="52" t="s">
        <v>260</v>
      </c>
      <c r="F74" s="56"/>
      <c r="G74" s="47"/>
      <c r="H74" s="47"/>
      <c r="I74" s="47"/>
      <c r="J74" s="47">
        <v>1</v>
      </c>
      <c r="K74" s="47"/>
      <c r="L74" s="47">
        <v>1</v>
      </c>
      <c r="M74" s="47">
        <v>1</v>
      </c>
      <c r="N74" s="47">
        <v>3</v>
      </c>
      <c r="O74" s="47">
        <v>1</v>
      </c>
      <c r="P74" s="47">
        <v>3</v>
      </c>
      <c r="Q74" s="47"/>
      <c r="R74" s="47">
        <v>1</v>
      </c>
      <c r="S74" s="47">
        <v>1</v>
      </c>
      <c r="T74" s="47"/>
      <c r="U74" s="47"/>
      <c r="V74" s="47">
        <v>38</v>
      </c>
      <c r="W74" s="48">
        <v>5</v>
      </c>
      <c r="X74" s="61">
        <f t="shared" si="7"/>
        <v>47</v>
      </c>
      <c r="Y74" s="52">
        <f t="shared" si="7"/>
        <v>8</v>
      </c>
      <c r="Z74">
        <f t="shared" si="6"/>
        <v>55</v>
      </c>
    </row>
    <row r="75" spans="1:26" x14ac:dyDescent="0.2">
      <c r="A75" s="51" t="s">
        <v>16</v>
      </c>
      <c r="B75" s="16" t="s">
        <v>635</v>
      </c>
      <c r="C75" s="47" t="s">
        <v>151</v>
      </c>
      <c r="D75" s="47" t="s">
        <v>261</v>
      </c>
      <c r="E75" s="52" t="s">
        <v>262</v>
      </c>
      <c r="F75" s="56"/>
      <c r="G75" s="47"/>
      <c r="H75" s="47"/>
      <c r="I75" s="47"/>
      <c r="J75" s="47"/>
      <c r="K75" s="47"/>
      <c r="L75" s="47">
        <v>1</v>
      </c>
      <c r="M75" s="47"/>
      <c r="N75" s="47">
        <v>2</v>
      </c>
      <c r="O75" s="47">
        <v>1</v>
      </c>
      <c r="P75" s="47">
        <v>2</v>
      </c>
      <c r="Q75" s="47">
        <v>3</v>
      </c>
      <c r="R75" s="47"/>
      <c r="S75" s="47"/>
      <c r="T75" s="47"/>
      <c r="U75" s="47"/>
      <c r="V75" s="47">
        <v>13</v>
      </c>
      <c r="W75" s="48">
        <v>5</v>
      </c>
      <c r="X75" s="61">
        <f t="shared" si="7"/>
        <v>18</v>
      </c>
      <c r="Y75" s="52">
        <f t="shared" si="7"/>
        <v>9</v>
      </c>
      <c r="Z75">
        <f t="shared" si="6"/>
        <v>27</v>
      </c>
    </row>
    <row r="76" spans="1:26" x14ac:dyDescent="0.2">
      <c r="A76" s="51" t="s">
        <v>16</v>
      </c>
      <c r="B76" s="16" t="s">
        <v>636</v>
      </c>
      <c r="C76" s="47" t="s">
        <v>151</v>
      </c>
      <c r="D76" s="47" t="s">
        <v>576</v>
      </c>
      <c r="E76" s="52" t="s">
        <v>577</v>
      </c>
      <c r="F76" s="56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>
        <v>1</v>
      </c>
      <c r="W76" s="48">
        <v>4</v>
      </c>
      <c r="X76" s="61">
        <f t="shared" si="7"/>
        <v>1</v>
      </c>
      <c r="Y76" s="52">
        <f t="shared" si="7"/>
        <v>4</v>
      </c>
      <c r="Z76">
        <f t="shared" si="6"/>
        <v>5</v>
      </c>
    </row>
    <row r="77" spans="1:26" x14ac:dyDescent="0.2">
      <c r="A77" s="51" t="s">
        <v>16</v>
      </c>
      <c r="B77" s="16" t="s">
        <v>637</v>
      </c>
      <c r="C77" s="47" t="s">
        <v>151</v>
      </c>
      <c r="D77" s="47" t="s">
        <v>263</v>
      </c>
      <c r="E77" s="52" t="s">
        <v>264</v>
      </c>
      <c r="F77" s="56">
        <v>2</v>
      </c>
      <c r="G77" s="47"/>
      <c r="H77" s="47"/>
      <c r="I77" s="47"/>
      <c r="J77" s="47">
        <v>1</v>
      </c>
      <c r="K77" s="47"/>
      <c r="L77" s="47">
        <v>2</v>
      </c>
      <c r="M77" s="47"/>
      <c r="N77" s="47">
        <v>3</v>
      </c>
      <c r="O77" s="47">
        <v>2</v>
      </c>
      <c r="P77" s="47">
        <v>1</v>
      </c>
      <c r="Q77" s="47"/>
      <c r="R77" s="47">
        <v>2</v>
      </c>
      <c r="S77" s="47">
        <v>2</v>
      </c>
      <c r="T77" s="47"/>
      <c r="U77" s="47"/>
      <c r="V77" s="47">
        <v>26</v>
      </c>
      <c r="W77" s="48">
        <v>33</v>
      </c>
      <c r="X77" s="61">
        <f t="shared" si="7"/>
        <v>37</v>
      </c>
      <c r="Y77" s="52">
        <f t="shared" si="7"/>
        <v>37</v>
      </c>
      <c r="Z77">
        <f t="shared" si="6"/>
        <v>74</v>
      </c>
    </row>
    <row r="78" spans="1:26" x14ac:dyDescent="0.2">
      <c r="A78" s="51" t="s">
        <v>16</v>
      </c>
      <c r="B78" s="16" t="s">
        <v>638</v>
      </c>
      <c r="C78" s="47" t="s">
        <v>151</v>
      </c>
      <c r="D78" s="47" t="s">
        <v>265</v>
      </c>
      <c r="E78" s="52" t="s">
        <v>266</v>
      </c>
      <c r="F78" s="56">
        <v>2</v>
      </c>
      <c r="G78" s="47"/>
      <c r="H78" s="47"/>
      <c r="I78" s="47"/>
      <c r="J78" s="47"/>
      <c r="K78" s="47"/>
      <c r="L78" s="47">
        <v>1</v>
      </c>
      <c r="M78" s="47"/>
      <c r="N78" s="47"/>
      <c r="O78" s="47">
        <v>1</v>
      </c>
      <c r="P78" s="47"/>
      <c r="Q78" s="47"/>
      <c r="R78" s="47"/>
      <c r="S78" s="47"/>
      <c r="T78" s="47"/>
      <c r="U78" s="47"/>
      <c r="V78" s="47"/>
      <c r="W78" s="48">
        <v>12</v>
      </c>
      <c r="X78" s="61">
        <f t="shared" si="7"/>
        <v>3</v>
      </c>
      <c r="Y78" s="52">
        <f t="shared" si="7"/>
        <v>13</v>
      </c>
      <c r="Z78">
        <f t="shared" si="6"/>
        <v>16</v>
      </c>
    </row>
    <row r="79" spans="1:26" x14ac:dyDescent="0.2">
      <c r="A79" s="51" t="s">
        <v>16</v>
      </c>
      <c r="B79" s="16" t="s">
        <v>639</v>
      </c>
      <c r="C79" s="47" t="s">
        <v>151</v>
      </c>
      <c r="D79" s="47" t="s">
        <v>267</v>
      </c>
      <c r="E79" s="52" t="s">
        <v>268</v>
      </c>
      <c r="F79" s="56"/>
      <c r="G79" s="47"/>
      <c r="H79" s="47"/>
      <c r="I79" s="47"/>
      <c r="J79" s="47"/>
      <c r="K79" s="47"/>
      <c r="L79" s="47">
        <v>1</v>
      </c>
      <c r="M79" s="47">
        <v>1</v>
      </c>
      <c r="N79" s="47">
        <v>2</v>
      </c>
      <c r="O79" s="47">
        <v>1</v>
      </c>
      <c r="P79" s="47"/>
      <c r="Q79" s="47">
        <v>1</v>
      </c>
      <c r="R79" s="47">
        <v>2</v>
      </c>
      <c r="S79" s="47"/>
      <c r="T79" s="47"/>
      <c r="U79" s="47"/>
      <c r="V79" s="47">
        <v>4</v>
      </c>
      <c r="W79" s="48">
        <v>6</v>
      </c>
      <c r="X79" s="61">
        <f t="shared" si="7"/>
        <v>9</v>
      </c>
      <c r="Y79" s="52">
        <f>G79+I79+K79+M79+O79+Q79+S79+U79+W79</f>
        <v>9</v>
      </c>
      <c r="Z79">
        <f t="shared" ref="Z79:Z118" si="8">SUM(X79:Y79)</f>
        <v>18</v>
      </c>
    </row>
    <row r="80" spans="1:26" x14ac:dyDescent="0.2">
      <c r="A80" s="51" t="s">
        <v>16</v>
      </c>
      <c r="B80" s="16" t="s">
        <v>640</v>
      </c>
      <c r="C80" s="47" t="s">
        <v>151</v>
      </c>
      <c r="D80" s="47" t="s">
        <v>269</v>
      </c>
      <c r="E80" s="52" t="s">
        <v>270</v>
      </c>
      <c r="F80" s="56">
        <v>1</v>
      </c>
      <c r="G80" s="47">
        <v>1</v>
      </c>
      <c r="H80" s="47"/>
      <c r="I80" s="47"/>
      <c r="J80" s="47"/>
      <c r="K80" s="47"/>
      <c r="L80" s="47"/>
      <c r="M80" s="47"/>
      <c r="N80" s="47"/>
      <c r="O80" s="47">
        <v>1</v>
      </c>
      <c r="P80" s="47"/>
      <c r="Q80" s="47">
        <v>1</v>
      </c>
      <c r="R80" s="47"/>
      <c r="S80" s="47">
        <v>1</v>
      </c>
      <c r="T80" s="47"/>
      <c r="U80" s="47"/>
      <c r="V80" s="47">
        <v>4</v>
      </c>
      <c r="W80" s="48">
        <v>9</v>
      </c>
      <c r="X80" s="61">
        <f t="shared" ref="X80:Y118" si="9">F80+H80+J80+L80+N80+P80+R80+T80+V80</f>
        <v>5</v>
      </c>
      <c r="Y80" s="52">
        <f t="shared" si="9"/>
        <v>13</v>
      </c>
      <c r="Z80">
        <f t="shared" si="8"/>
        <v>18</v>
      </c>
    </row>
    <row r="81" spans="1:26" x14ac:dyDescent="0.2">
      <c r="A81" s="51" t="s">
        <v>16</v>
      </c>
      <c r="B81" s="16" t="s">
        <v>641</v>
      </c>
      <c r="C81" s="47" t="s">
        <v>151</v>
      </c>
      <c r="D81" s="47" t="s">
        <v>271</v>
      </c>
      <c r="E81" s="52" t="s">
        <v>272</v>
      </c>
      <c r="F81" s="56"/>
      <c r="G81" s="47">
        <v>1</v>
      </c>
      <c r="H81" s="47"/>
      <c r="I81" s="47"/>
      <c r="J81" s="47"/>
      <c r="K81" s="47"/>
      <c r="L81" s="47">
        <v>2</v>
      </c>
      <c r="M81" s="47"/>
      <c r="N81" s="47"/>
      <c r="O81" s="47">
        <v>1</v>
      </c>
      <c r="P81" s="47"/>
      <c r="Q81" s="47">
        <v>1</v>
      </c>
      <c r="R81" s="47"/>
      <c r="S81" s="47">
        <v>1</v>
      </c>
      <c r="T81" s="47"/>
      <c r="U81" s="47"/>
      <c r="V81" s="47">
        <v>23</v>
      </c>
      <c r="W81" s="48">
        <v>28</v>
      </c>
      <c r="X81" s="61">
        <f t="shared" si="9"/>
        <v>25</v>
      </c>
      <c r="Y81" s="52">
        <f t="shared" si="9"/>
        <v>32</v>
      </c>
      <c r="Z81">
        <f t="shared" si="8"/>
        <v>57</v>
      </c>
    </row>
    <row r="82" spans="1:26" x14ac:dyDescent="0.2">
      <c r="A82" s="51" t="s">
        <v>16</v>
      </c>
      <c r="B82" s="16" t="s">
        <v>642</v>
      </c>
      <c r="C82" s="47" t="s">
        <v>151</v>
      </c>
      <c r="D82" s="47" t="s">
        <v>273</v>
      </c>
      <c r="E82" s="52" t="s">
        <v>274</v>
      </c>
      <c r="F82" s="56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>
        <v>1</v>
      </c>
      <c r="S82" s="47"/>
      <c r="T82" s="47"/>
      <c r="U82" s="47"/>
      <c r="V82" s="47">
        <v>3</v>
      </c>
      <c r="W82" s="48">
        <v>11</v>
      </c>
      <c r="X82" s="61">
        <f t="shared" si="9"/>
        <v>4</v>
      </c>
      <c r="Y82" s="52">
        <f t="shared" si="9"/>
        <v>11</v>
      </c>
      <c r="Z82">
        <f t="shared" si="8"/>
        <v>15</v>
      </c>
    </row>
    <row r="83" spans="1:26" x14ac:dyDescent="0.2">
      <c r="A83" s="51" t="s">
        <v>16</v>
      </c>
      <c r="B83" s="16" t="s">
        <v>642</v>
      </c>
      <c r="C83" s="47" t="s">
        <v>151</v>
      </c>
      <c r="D83" s="47" t="s">
        <v>275</v>
      </c>
      <c r="E83" s="52" t="s">
        <v>276</v>
      </c>
      <c r="F83" s="56"/>
      <c r="G83" s="47"/>
      <c r="H83" s="47"/>
      <c r="I83" s="47"/>
      <c r="J83" s="47"/>
      <c r="K83" s="47">
        <v>1</v>
      </c>
      <c r="L83" s="47"/>
      <c r="M83" s="47"/>
      <c r="N83" s="47"/>
      <c r="O83" s="47"/>
      <c r="P83" s="47"/>
      <c r="Q83" s="47">
        <v>1</v>
      </c>
      <c r="R83" s="47"/>
      <c r="S83" s="47"/>
      <c r="T83" s="47"/>
      <c r="U83" s="47"/>
      <c r="V83" s="47">
        <v>2</v>
      </c>
      <c r="W83" s="48">
        <v>2</v>
      </c>
      <c r="X83" s="61">
        <f t="shared" si="9"/>
        <v>2</v>
      </c>
      <c r="Y83" s="52">
        <f t="shared" si="9"/>
        <v>4</v>
      </c>
      <c r="Z83">
        <f t="shared" si="8"/>
        <v>6</v>
      </c>
    </row>
    <row r="84" spans="1:26" x14ac:dyDescent="0.2">
      <c r="A84" s="51" t="s">
        <v>16</v>
      </c>
      <c r="B84" s="16" t="s">
        <v>643</v>
      </c>
      <c r="C84" s="47" t="s">
        <v>151</v>
      </c>
      <c r="D84" s="47" t="s">
        <v>277</v>
      </c>
      <c r="E84" s="52" t="s">
        <v>278</v>
      </c>
      <c r="F84" s="56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8">
        <v>1</v>
      </c>
      <c r="X84" s="61">
        <f t="shared" si="9"/>
        <v>0</v>
      </c>
      <c r="Y84" s="52">
        <f t="shared" si="9"/>
        <v>1</v>
      </c>
      <c r="Z84">
        <f t="shared" si="8"/>
        <v>1</v>
      </c>
    </row>
    <row r="85" spans="1:26" x14ac:dyDescent="0.2">
      <c r="A85" s="51" t="s">
        <v>16</v>
      </c>
      <c r="B85" s="16" t="s">
        <v>644</v>
      </c>
      <c r="C85" s="47" t="s">
        <v>151</v>
      </c>
      <c r="D85" s="47" t="s">
        <v>279</v>
      </c>
      <c r="E85" s="52" t="s">
        <v>280</v>
      </c>
      <c r="F85" s="56"/>
      <c r="G85" s="47"/>
      <c r="H85" s="47"/>
      <c r="I85" s="47"/>
      <c r="J85" s="47"/>
      <c r="K85" s="47"/>
      <c r="L85" s="47"/>
      <c r="M85" s="47">
        <v>1</v>
      </c>
      <c r="N85" s="47"/>
      <c r="O85" s="47"/>
      <c r="P85" s="47"/>
      <c r="Q85" s="47"/>
      <c r="R85" s="47"/>
      <c r="S85" s="47"/>
      <c r="T85" s="47"/>
      <c r="U85" s="47"/>
      <c r="V85" s="47">
        <v>1</v>
      </c>
      <c r="W85" s="48">
        <v>2</v>
      </c>
      <c r="X85" s="61">
        <f t="shared" si="9"/>
        <v>1</v>
      </c>
      <c r="Y85" s="52">
        <f t="shared" si="9"/>
        <v>3</v>
      </c>
      <c r="Z85">
        <f t="shared" si="8"/>
        <v>4</v>
      </c>
    </row>
    <row r="86" spans="1:26" x14ac:dyDescent="0.2">
      <c r="A86" s="51" t="s">
        <v>16</v>
      </c>
      <c r="B86" s="16" t="s">
        <v>644</v>
      </c>
      <c r="C86" s="47" t="s">
        <v>151</v>
      </c>
      <c r="D86" s="47" t="s">
        <v>281</v>
      </c>
      <c r="E86" s="52" t="s">
        <v>558</v>
      </c>
      <c r="F86" s="56"/>
      <c r="G86" s="47"/>
      <c r="H86" s="47"/>
      <c r="I86" s="47"/>
      <c r="J86" s="47"/>
      <c r="K86" s="47">
        <v>1</v>
      </c>
      <c r="L86" s="47"/>
      <c r="M86" s="47"/>
      <c r="N86" s="47"/>
      <c r="O86" s="47">
        <v>1</v>
      </c>
      <c r="P86" s="47"/>
      <c r="Q86" s="47"/>
      <c r="R86" s="47"/>
      <c r="S86" s="47">
        <v>1</v>
      </c>
      <c r="T86" s="47"/>
      <c r="U86" s="47"/>
      <c r="V86" s="47">
        <v>8</v>
      </c>
      <c r="W86" s="48">
        <v>3</v>
      </c>
      <c r="X86" s="61">
        <f t="shared" si="9"/>
        <v>8</v>
      </c>
      <c r="Y86" s="52">
        <f t="shared" si="9"/>
        <v>6</v>
      </c>
      <c r="Z86">
        <f t="shared" si="8"/>
        <v>14</v>
      </c>
    </row>
    <row r="87" spans="1:26" x14ac:dyDescent="0.2">
      <c r="A87" s="51" t="s">
        <v>16</v>
      </c>
      <c r="B87" s="16" t="s">
        <v>645</v>
      </c>
      <c r="C87" s="47" t="s">
        <v>230</v>
      </c>
      <c r="D87" s="47" t="s">
        <v>282</v>
      </c>
      <c r="E87" s="52" t="s">
        <v>283</v>
      </c>
      <c r="F87" s="56"/>
      <c r="G87" s="47">
        <v>2</v>
      </c>
      <c r="H87" s="47"/>
      <c r="I87" s="47"/>
      <c r="J87" s="47"/>
      <c r="K87" s="47">
        <v>1</v>
      </c>
      <c r="L87" s="47"/>
      <c r="M87" s="47">
        <v>2</v>
      </c>
      <c r="N87" s="47"/>
      <c r="O87" s="47">
        <v>5</v>
      </c>
      <c r="P87" s="47"/>
      <c r="Q87" s="47"/>
      <c r="R87" s="47"/>
      <c r="S87" s="47">
        <v>3</v>
      </c>
      <c r="T87" s="47"/>
      <c r="U87" s="47">
        <v>2</v>
      </c>
      <c r="V87" s="47">
        <v>5</v>
      </c>
      <c r="W87" s="48">
        <v>125</v>
      </c>
      <c r="X87" s="61">
        <f t="shared" si="9"/>
        <v>5</v>
      </c>
      <c r="Y87" s="52">
        <f t="shared" si="9"/>
        <v>140</v>
      </c>
      <c r="Z87">
        <f t="shared" si="8"/>
        <v>145</v>
      </c>
    </row>
    <row r="88" spans="1:26" x14ac:dyDescent="0.2">
      <c r="A88" s="51" t="s">
        <v>16</v>
      </c>
      <c r="B88" s="16" t="s">
        <v>646</v>
      </c>
      <c r="C88" s="47" t="s">
        <v>138</v>
      </c>
      <c r="D88" s="47" t="s">
        <v>286</v>
      </c>
      <c r="E88" s="52" t="s">
        <v>287</v>
      </c>
      <c r="F88" s="56"/>
      <c r="G88" s="47"/>
      <c r="H88" s="47"/>
      <c r="I88" s="47"/>
      <c r="J88" s="47"/>
      <c r="K88" s="47">
        <v>1</v>
      </c>
      <c r="L88" s="47"/>
      <c r="M88" s="47">
        <v>1</v>
      </c>
      <c r="N88" s="47"/>
      <c r="O88" s="47">
        <v>2</v>
      </c>
      <c r="P88" s="47">
        <v>1</v>
      </c>
      <c r="Q88" s="47">
        <v>2</v>
      </c>
      <c r="R88" s="47"/>
      <c r="S88" s="47">
        <v>3</v>
      </c>
      <c r="T88" s="47"/>
      <c r="U88" s="47"/>
      <c r="V88" s="47">
        <v>4</v>
      </c>
      <c r="W88" s="48">
        <v>14</v>
      </c>
      <c r="X88" s="61">
        <f t="shared" si="9"/>
        <v>5</v>
      </c>
      <c r="Y88" s="52">
        <f t="shared" si="9"/>
        <v>23</v>
      </c>
      <c r="Z88">
        <f t="shared" si="8"/>
        <v>28</v>
      </c>
    </row>
    <row r="89" spans="1:26" x14ac:dyDescent="0.2">
      <c r="A89" s="51" t="s">
        <v>16</v>
      </c>
      <c r="B89" s="16" t="s">
        <v>647</v>
      </c>
      <c r="C89" s="47" t="s">
        <v>10</v>
      </c>
      <c r="D89" s="47" t="s">
        <v>288</v>
      </c>
      <c r="E89" s="52" t="s">
        <v>289</v>
      </c>
      <c r="F89" s="56">
        <v>1</v>
      </c>
      <c r="G89" s="47">
        <v>1</v>
      </c>
      <c r="H89" s="47"/>
      <c r="I89" s="47"/>
      <c r="J89" s="47">
        <v>1</v>
      </c>
      <c r="K89" s="47">
        <v>1</v>
      </c>
      <c r="L89" s="47"/>
      <c r="M89" s="47"/>
      <c r="N89" s="47"/>
      <c r="O89" s="47">
        <v>1</v>
      </c>
      <c r="P89" s="47">
        <v>1</v>
      </c>
      <c r="Q89" s="47">
        <v>5</v>
      </c>
      <c r="R89" s="47">
        <v>1</v>
      </c>
      <c r="S89" s="47">
        <v>3</v>
      </c>
      <c r="T89" s="47"/>
      <c r="U89" s="47"/>
      <c r="V89" s="47">
        <v>7</v>
      </c>
      <c r="W89" s="48">
        <v>12</v>
      </c>
      <c r="X89" s="61">
        <f t="shared" si="9"/>
        <v>11</v>
      </c>
      <c r="Y89" s="52">
        <f t="shared" si="9"/>
        <v>23</v>
      </c>
      <c r="Z89">
        <f t="shared" si="8"/>
        <v>34</v>
      </c>
    </row>
    <row r="90" spans="1:26" x14ac:dyDescent="0.2">
      <c r="A90" s="51" t="s">
        <v>16</v>
      </c>
      <c r="B90" s="16" t="s">
        <v>648</v>
      </c>
      <c r="C90" s="47" t="s">
        <v>230</v>
      </c>
      <c r="D90" s="47" t="s">
        <v>290</v>
      </c>
      <c r="E90" s="52" t="s">
        <v>291</v>
      </c>
      <c r="F90" s="56"/>
      <c r="G90" s="47">
        <v>1</v>
      </c>
      <c r="H90" s="47"/>
      <c r="I90" s="47"/>
      <c r="J90" s="47"/>
      <c r="K90" s="47">
        <v>1</v>
      </c>
      <c r="L90" s="47"/>
      <c r="M90" s="47">
        <v>2</v>
      </c>
      <c r="N90" s="47"/>
      <c r="O90" s="47">
        <v>6</v>
      </c>
      <c r="P90" s="47">
        <v>1</v>
      </c>
      <c r="Q90" s="47">
        <v>2</v>
      </c>
      <c r="R90" s="47"/>
      <c r="S90" s="47">
        <v>3</v>
      </c>
      <c r="T90" s="47"/>
      <c r="U90" s="47"/>
      <c r="V90" s="47">
        <v>2</v>
      </c>
      <c r="W90" s="48">
        <v>51</v>
      </c>
      <c r="X90" s="61">
        <f t="shared" si="9"/>
        <v>3</v>
      </c>
      <c r="Y90" s="52">
        <f t="shared" si="9"/>
        <v>66</v>
      </c>
      <c r="Z90">
        <f t="shared" si="8"/>
        <v>69</v>
      </c>
    </row>
    <row r="91" spans="1:26" x14ac:dyDescent="0.2">
      <c r="A91" s="51" t="s">
        <v>16</v>
      </c>
      <c r="B91" s="16" t="s">
        <v>649</v>
      </c>
      <c r="C91" s="47" t="s">
        <v>292</v>
      </c>
      <c r="D91" s="47" t="s">
        <v>293</v>
      </c>
      <c r="E91" s="52" t="s">
        <v>294</v>
      </c>
      <c r="F91" s="56"/>
      <c r="G91" s="47"/>
      <c r="H91" s="47"/>
      <c r="I91" s="47">
        <v>1</v>
      </c>
      <c r="J91" s="47">
        <v>1</v>
      </c>
      <c r="K91" s="47">
        <v>3</v>
      </c>
      <c r="L91" s="47">
        <v>2</v>
      </c>
      <c r="M91" s="47">
        <v>15</v>
      </c>
      <c r="N91" s="47"/>
      <c r="O91" s="47">
        <v>12</v>
      </c>
      <c r="P91" s="47"/>
      <c r="Q91" s="47">
        <v>2</v>
      </c>
      <c r="R91" s="47">
        <v>2</v>
      </c>
      <c r="S91" s="47">
        <v>6</v>
      </c>
      <c r="T91" s="47"/>
      <c r="U91" s="47">
        <v>1</v>
      </c>
      <c r="V91" s="47">
        <v>13</v>
      </c>
      <c r="W91" s="48">
        <v>140</v>
      </c>
      <c r="X91" s="61">
        <f t="shared" si="9"/>
        <v>18</v>
      </c>
      <c r="Y91" s="52">
        <f t="shared" si="9"/>
        <v>180</v>
      </c>
      <c r="Z91">
        <f t="shared" si="8"/>
        <v>198</v>
      </c>
    </row>
    <row r="92" spans="1:26" x14ac:dyDescent="0.2">
      <c r="A92" s="51" t="s">
        <v>16</v>
      </c>
      <c r="B92" s="16" t="s">
        <v>649</v>
      </c>
      <c r="C92" s="47" t="s">
        <v>295</v>
      </c>
      <c r="D92" s="47" t="s">
        <v>296</v>
      </c>
      <c r="E92" s="52" t="s">
        <v>297</v>
      </c>
      <c r="F92" s="56"/>
      <c r="G92" s="47">
        <v>9</v>
      </c>
      <c r="H92" s="47"/>
      <c r="I92" s="47">
        <v>2</v>
      </c>
      <c r="J92" s="47">
        <v>1</v>
      </c>
      <c r="K92" s="47">
        <v>13</v>
      </c>
      <c r="L92" s="47"/>
      <c r="M92" s="47">
        <v>3</v>
      </c>
      <c r="N92" s="47">
        <v>6</v>
      </c>
      <c r="O92" s="47">
        <v>9</v>
      </c>
      <c r="P92" s="47"/>
      <c r="Q92" s="47"/>
      <c r="R92" s="47">
        <v>1</v>
      </c>
      <c r="S92" s="47">
        <v>19</v>
      </c>
      <c r="T92" s="47"/>
      <c r="U92" s="47"/>
      <c r="V92" s="47">
        <v>45</v>
      </c>
      <c r="W92" s="48">
        <v>420</v>
      </c>
      <c r="X92" s="61">
        <f t="shared" si="9"/>
        <v>53</v>
      </c>
      <c r="Y92" s="52">
        <f t="shared" si="9"/>
        <v>475</v>
      </c>
      <c r="Z92">
        <f t="shared" si="8"/>
        <v>528</v>
      </c>
    </row>
    <row r="93" spans="1:26" x14ac:dyDescent="0.2">
      <c r="A93" s="51" t="s">
        <v>16</v>
      </c>
      <c r="B93" s="16" t="s">
        <v>650</v>
      </c>
      <c r="C93" s="47" t="s">
        <v>160</v>
      </c>
      <c r="D93" s="47" t="s">
        <v>298</v>
      </c>
      <c r="E93" s="52" t="s">
        <v>299</v>
      </c>
      <c r="F93" s="56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8">
        <v>1</v>
      </c>
      <c r="X93" s="61">
        <f t="shared" si="9"/>
        <v>0</v>
      </c>
      <c r="Y93" s="52">
        <f t="shared" si="9"/>
        <v>1</v>
      </c>
      <c r="Z93">
        <f t="shared" si="8"/>
        <v>1</v>
      </c>
    </row>
    <row r="94" spans="1:26" x14ac:dyDescent="0.2">
      <c r="A94" s="51" t="s">
        <v>16</v>
      </c>
      <c r="B94" s="16" t="s">
        <v>651</v>
      </c>
      <c r="C94" s="47" t="s">
        <v>209</v>
      </c>
      <c r="D94" s="47" t="s">
        <v>300</v>
      </c>
      <c r="E94" s="52" t="s">
        <v>301</v>
      </c>
      <c r="F94" s="56"/>
      <c r="G94" s="47"/>
      <c r="H94" s="47"/>
      <c r="I94" s="47"/>
      <c r="J94" s="47">
        <v>2</v>
      </c>
      <c r="K94" s="47"/>
      <c r="L94" s="47">
        <v>1</v>
      </c>
      <c r="M94" s="47"/>
      <c r="N94" s="47">
        <v>1</v>
      </c>
      <c r="O94" s="47">
        <v>2</v>
      </c>
      <c r="P94" s="47">
        <v>5</v>
      </c>
      <c r="Q94" s="47"/>
      <c r="R94" s="47">
        <v>5</v>
      </c>
      <c r="S94" s="47">
        <v>3</v>
      </c>
      <c r="T94" s="47"/>
      <c r="U94" s="47"/>
      <c r="V94" s="47">
        <v>34</v>
      </c>
      <c r="W94" s="48">
        <v>25</v>
      </c>
      <c r="X94" s="61">
        <f t="shared" si="9"/>
        <v>48</v>
      </c>
      <c r="Y94" s="52">
        <f t="shared" si="9"/>
        <v>30</v>
      </c>
      <c r="Z94">
        <f t="shared" si="8"/>
        <v>78</v>
      </c>
    </row>
    <row r="95" spans="1:26" x14ac:dyDescent="0.2">
      <c r="A95" s="51" t="s">
        <v>16</v>
      </c>
      <c r="B95" s="16" t="s">
        <v>651</v>
      </c>
      <c r="C95" s="47" t="s">
        <v>209</v>
      </c>
      <c r="D95" s="47" t="s">
        <v>302</v>
      </c>
      <c r="E95" s="52" t="s">
        <v>303</v>
      </c>
      <c r="F95" s="56">
        <v>2</v>
      </c>
      <c r="G95" s="47"/>
      <c r="H95" s="47"/>
      <c r="I95" s="47"/>
      <c r="J95" s="47"/>
      <c r="K95" s="47"/>
      <c r="L95" s="47">
        <v>4</v>
      </c>
      <c r="M95" s="47"/>
      <c r="N95" s="47">
        <v>3</v>
      </c>
      <c r="O95" s="47"/>
      <c r="P95" s="47"/>
      <c r="Q95" s="47"/>
      <c r="R95" s="47">
        <v>2</v>
      </c>
      <c r="S95" s="47">
        <v>1</v>
      </c>
      <c r="T95" s="47"/>
      <c r="U95" s="47">
        <v>1</v>
      </c>
      <c r="V95" s="47">
        <v>27</v>
      </c>
      <c r="W95" s="48">
        <v>19</v>
      </c>
      <c r="X95" s="61">
        <f t="shared" si="9"/>
        <v>38</v>
      </c>
      <c r="Y95" s="52">
        <f t="shared" si="9"/>
        <v>21</v>
      </c>
      <c r="Z95">
        <f t="shared" si="8"/>
        <v>59</v>
      </c>
    </row>
    <row r="96" spans="1:26" x14ac:dyDescent="0.2">
      <c r="A96" s="51" t="s">
        <v>16</v>
      </c>
      <c r="B96" s="16" t="s">
        <v>652</v>
      </c>
      <c r="C96" s="47" t="s">
        <v>209</v>
      </c>
      <c r="D96" s="47" t="s">
        <v>304</v>
      </c>
      <c r="E96" s="52" t="s">
        <v>305</v>
      </c>
      <c r="F96" s="56">
        <v>3</v>
      </c>
      <c r="G96" s="47"/>
      <c r="H96" s="47"/>
      <c r="I96" s="47"/>
      <c r="J96" s="47">
        <v>1</v>
      </c>
      <c r="K96" s="47"/>
      <c r="L96" s="47">
        <v>1</v>
      </c>
      <c r="M96" s="47"/>
      <c r="N96" s="47">
        <v>2</v>
      </c>
      <c r="O96" s="47"/>
      <c r="P96" s="47">
        <v>1</v>
      </c>
      <c r="Q96" s="47">
        <v>2</v>
      </c>
      <c r="R96" s="47">
        <v>2</v>
      </c>
      <c r="S96" s="47">
        <v>2</v>
      </c>
      <c r="T96" s="47"/>
      <c r="U96" s="47"/>
      <c r="V96" s="47">
        <v>37</v>
      </c>
      <c r="W96" s="48">
        <v>18</v>
      </c>
      <c r="X96" s="61">
        <f t="shared" si="9"/>
        <v>47</v>
      </c>
      <c r="Y96" s="52">
        <f t="shared" si="9"/>
        <v>22</v>
      </c>
      <c r="Z96">
        <f t="shared" si="8"/>
        <v>69</v>
      </c>
    </row>
    <row r="97" spans="1:26" x14ac:dyDescent="0.2">
      <c r="A97" s="51" t="s">
        <v>16</v>
      </c>
      <c r="B97" s="16" t="s">
        <v>653</v>
      </c>
      <c r="C97" s="47" t="s">
        <v>209</v>
      </c>
      <c r="D97" s="47" t="s">
        <v>306</v>
      </c>
      <c r="E97" s="52" t="s">
        <v>307</v>
      </c>
      <c r="F97" s="56">
        <v>1</v>
      </c>
      <c r="G97" s="47"/>
      <c r="H97" s="47"/>
      <c r="I97" s="47"/>
      <c r="J97" s="47">
        <v>4</v>
      </c>
      <c r="K97" s="47">
        <v>2</v>
      </c>
      <c r="L97" s="47"/>
      <c r="M97" s="47">
        <v>1</v>
      </c>
      <c r="N97" s="47">
        <v>3</v>
      </c>
      <c r="O97" s="47">
        <v>5</v>
      </c>
      <c r="P97" s="47">
        <v>2</v>
      </c>
      <c r="Q97" s="47">
        <v>5</v>
      </c>
      <c r="R97" s="47">
        <v>1</v>
      </c>
      <c r="S97" s="47">
        <v>3</v>
      </c>
      <c r="T97" s="47"/>
      <c r="U97" s="47"/>
      <c r="V97" s="47">
        <v>71</v>
      </c>
      <c r="W97" s="48">
        <v>38</v>
      </c>
      <c r="X97" s="61">
        <f t="shared" si="9"/>
        <v>82</v>
      </c>
      <c r="Y97" s="52">
        <f t="shared" si="9"/>
        <v>54</v>
      </c>
      <c r="Z97">
        <f t="shared" si="8"/>
        <v>136</v>
      </c>
    </row>
    <row r="98" spans="1:26" x14ac:dyDescent="0.2">
      <c r="A98" s="51" t="s">
        <v>16</v>
      </c>
      <c r="B98" s="16" t="s">
        <v>654</v>
      </c>
      <c r="C98" s="47" t="s">
        <v>209</v>
      </c>
      <c r="D98" s="47" t="s">
        <v>578</v>
      </c>
      <c r="E98" s="52" t="s">
        <v>579</v>
      </c>
      <c r="F98" s="56"/>
      <c r="G98" s="47"/>
      <c r="H98" s="47"/>
      <c r="I98" s="47"/>
      <c r="J98" s="47"/>
      <c r="K98" s="47"/>
      <c r="L98" s="47"/>
      <c r="M98" s="47"/>
      <c r="N98" s="47"/>
      <c r="O98" s="47"/>
      <c r="P98" s="47">
        <v>1</v>
      </c>
      <c r="Q98" s="47"/>
      <c r="R98" s="47"/>
      <c r="S98" s="47"/>
      <c r="T98" s="47"/>
      <c r="U98" s="47"/>
      <c r="V98" s="47"/>
      <c r="W98" s="48">
        <v>1</v>
      </c>
      <c r="X98" s="61">
        <f t="shared" si="9"/>
        <v>1</v>
      </c>
      <c r="Y98" s="52">
        <f t="shared" si="9"/>
        <v>1</v>
      </c>
      <c r="Z98">
        <f t="shared" si="8"/>
        <v>2</v>
      </c>
    </row>
    <row r="99" spans="1:26" x14ac:dyDescent="0.2">
      <c r="A99" s="51" t="s">
        <v>16</v>
      </c>
      <c r="B99" s="16" t="s">
        <v>655</v>
      </c>
      <c r="C99" s="47" t="s">
        <v>209</v>
      </c>
      <c r="D99" s="47" t="s">
        <v>308</v>
      </c>
      <c r="E99" s="52" t="s">
        <v>309</v>
      </c>
      <c r="F99" s="56">
        <v>4</v>
      </c>
      <c r="G99" s="47">
        <v>1</v>
      </c>
      <c r="H99" s="47"/>
      <c r="I99" s="47"/>
      <c r="J99" s="47">
        <v>3</v>
      </c>
      <c r="K99" s="47"/>
      <c r="L99" s="47">
        <v>2</v>
      </c>
      <c r="M99" s="47"/>
      <c r="N99" s="47">
        <v>4</v>
      </c>
      <c r="O99" s="47">
        <v>3</v>
      </c>
      <c r="P99" s="47">
        <v>11</v>
      </c>
      <c r="Q99" s="47">
        <v>17</v>
      </c>
      <c r="R99" s="47">
        <v>8</v>
      </c>
      <c r="S99" s="47">
        <v>2</v>
      </c>
      <c r="T99" s="47"/>
      <c r="U99" s="47"/>
      <c r="V99" s="47">
        <v>120</v>
      </c>
      <c r="W99" s="48">
        <v>38</v>
      </c>
      <c r="X99" s="61">
        <f t="shared" si="9"/>
        <v>152</v>
      </c>
      <c r="Y99" s="52">
        <f t="shared" si="9"/>
        <v>61</v>
      </c>
      <c r="Z99">
        <f t="shared" si="8"/>
        <v>213</v>
      </c>
    </row>
    <row r="100" spans="1:26" x14ac:dyDescent="0.2">
      <c r="A100" s="51" t="s">
        <v>16</v>
      </c>
      <c r="B100" s="16" t="s">
        <v>656</v>
      </c>
      <c r="C100" s="47" t="s">
        <v>209</v>
      </c>
      <c r="D100" s="47" t="s">
        <v>310</v>
      </c>
      <c r="E100" s="52" t="s">
        <v>311</v>
      </c>
      <c r="F100" s="56">
        <v>1</v>
      </c>
      <c r="G100" s="47"/>
      <c r="H100" s="47"/>
      <c r="I100" s="47"/>
      <c r="J100" s="47"/>
      <c r="K100" s="47">
        <v>1</v>
      </c>
      <c r="L100" s="47">
        <v>1</v>
      </c>
      <c r="M100" s="47">
        <v>1</v>
      </c>
      <c r="N100" s="47">
        <v>3</v>
      </c>
      <c r="O100" s="47">
        <v>2</v>
      </c>
      <c r="P100" s="47">
        <v>4</v>
      </c>
      <c r="Q100" s="47">
        <v>5</v>
      </c>
      <c r="R100" s="47">
        <v>1</v>
      </c>
      <c r="S100" s="47"/>
      <c r="T100" s="47"/>
      <c r="U100" s="47"/>
      <c r="V100" s="47">
        <v>15</v>
      </c>
      <c r="W100" s="48">
        <v>17</v>
      </c>
      <c r="X100" s="61">
        <f t="shared" si="9"/>
        <v>25</v>
      </c>
      <c r="Y100" s="52">
        <f t="shared" si="9"/>
        <v>26</v>
      </c>
      <c r="Z100">
        <f t="shared" si="8"/>
        <v>51</v>
      </c>
    </row>
    <row r="101" spans="1:26" x14ac:dyDescent="0.2">
      <c r="A101" s="51" t="s">
        <v>16</v>
      </c>
      <c r="B101" s="16" t="s">
        <v>657</v>
      </c>
      <c r="C101" s="47" t="s">
        <v>209</v>
      </c>
      <c r="D101" s="47" t="s">
        <v>312</v>
      </c>
      <c r="E101" s="52" t="s">
        <v>313</v>
      </c>
      <c r="F101" s="56">
        <v>1</v>
      </c>
      <c r="G101" s="47">
        <v>1</v>
      </c>
      <c r="H101" s="47"/>
      <c r="I101" s="47"/>
      <c r="J101" s="47">
        <v>1</v>
      </c>
      <c r="K101" s="47">
        <v>2</v>
      </c>
      <c r="L101" s="47">
        <v>3</v>
      </c>
      <c r="M101" s="47">
        <v>3</v>
      </c>
      <c r="N101" s="47">
        <v>5</v>
      </c>
      <c r="O101" s="47">
        <v>1</v>
      </c>
      <c r="P101" s="47">
        <v>1</v>
      </c>
      <c r="Q101" s="47"/>
      <c r="R101" s="47">
        <v>2</v>
      </c>
      <c r="S101" s="47">
        <v>4</v>
      </c>
      <c r="T101" s="47"/>
      <c r="U101" s="47"/>
      <c r="V101" s="47">
        <v>72</v>
      </c>
      <c r="W101" s="48">
        <v>96</v>
      </c>
      <c r="X101" s="61">
        <f t="shared" si="9"/>
        <v>85</v>
      </c>
      <c r="Y101" s="52">
        <f t="shared" si="9"/>
        <v>107</v>
      </c>
      <c r="Z101">
        <f t="shared" si="8"/>
        <v>192</v>
      </c>
    </row>
    <row r="102" spans="1:26" x14ac:dyDescent="0.2">
      <c r="A102" s="51" t="s">
        <v>16</v>
      </c>
      <c r="B102" s="16" t="s">
        <v>658</v>
      </c>
      <c r="C102" s="47" t="s">
        <v>209</v>
      </c>
      <c r="D102" s="47" t="s">
        <v>314</v>
      </c>
      <c r="E102" s="52" t="s">
        <v>315</v>
      </c>
      <c r="F102" s="56"/>
      <c r="G102" s="47"/>
      <c r="H102" s="47"/>
      <c r="I102" s="47"/>
      <c r="J102" s="47"/>
      <c r="K102" s="47"/>
      <c r="L102" s="47"/>
      <c r="M102" s="47"/>
      <c r="N102" s="47"/>
      <c r="O102" s="47">
        <v>1</v>
      </c>
      <c r="P102" s="47"/>
      <c r="Q102" s="47"/>
      <c r="R102" s="47"/>
      <c r="S102" s="47">
        <v>3</v>
      </c>
      <c r="T102" s="47"/>
      <c r="U102" s="47"/>
      <c r="V102" s="47"/>
      <c r="W102" s="48">
        <v>7</v>
      </c>
      <c r="X102" s="61">
        <f t="shared" ref="X102:X108" si="10">F102+H102+J102+L102+N102+P102+R102+T102+V102</f>
        <v>0</v>
      </c>
      <c r="Y102" s="52">
        <f t="shared" ref="Y102:Y108" si="11">G102+I102+K102+M102+O102+Q102+S102+U102+W102</f>
        <v>11</v>
      </c>
      <c r="Z102">
        <f t="shared" ref="Z102:Z108" si="12">SUM(X102:Y102)</f>
        <v>11</v>
      </c>
    </row>
    <row r="103" spans="1:26" x14ac:dyDescent="0.2">
      <c r="A103" s="51" t="s">
        <v>16</v>
      </c>
      <c r="B103" s="16" t="s">
        <v>659</v>
      </c>
      <c r="C103" s="47" t="s">
        <v>151</v>
      </c>
      <c r="D103" s="47" t="s">
        <v>316</v>
      </c>
      <c r="E103" s="52" t="s">
        <v>317</v>
      </c>
      <c r="F103" s="56"/>
      <c r="G103" s="47"/>
      <c r="H103" s="47">
        <v>1</v>
      </c>
      <c r="I103" s="47">
        <v>1</v>
      </c>
      <c r="J103" s="47"/>
      <c r="K103" s="47">
        <v>1</v>
      </c>
      <c r="L103" s="47"/>
      <c r="M103" s="47"/>
      <c r="N103" s="47">
        <v>1</v>
      </c>
      <c r="O103" s="47"/>
      <c r="P103" s="47">
        <v>1</v>
      </c>
      <c r="Q103" s="47"/>
      <c r="R103" s="47"/>
      <c r="S103" s="47"/>
      <c r="T103" s="47"/>
      <c r="U103" s="47"/>
      <c r="V103" s="47">
        <v>13</v>
      </c>
      <c r="W103" s="48">
        <v>9</v>
      </c>
      <c r="X103" s="61">
        <f t="shared" si="10"/>
        <v>16</v>
      </c>
      <c r="Y103" s="52">
        <f t="shared" si="11"/>
        <v>11</v>
      </c>
      <c r="Z103">
        <f t="shared" ref="Z103:Z105" si="13">SUM(X103:Y103)</f>
        <v>27</v>
      </c>
    </row>
    <row r="104" spans="1:26" x14ac:dyDescent="0.2">
      <c r="A104" s="51" t="s">
        <v>16</v>
      </c>
      <c r="B104" s="16"/>
      <c r="C104" s="47" t="s">
        <v>151</v>
      </c>
      <c r="D104" s="47" t="s">
        <v>318</v>
      </c>
      <c r="E104" s="52" t="s">
        <v>319</v>
      </c>
      <c r="F104" s="56"/>
      <c r="G104" s="47"/>
      <c r="H104" s="47"/>
      <c r="I104" s="47"/>
      <c r="J104" s="47"/>
      <c r="K104" s="47"/>
      <c r="L104" s="47"/>
      <c r="M104" s="47"/>
      <c r="N104" s="47">
        <v>1</v>
      </c>
      <c r="O104" s="47">
        <v>1</v>
      </c>
      <c r="P104" s="47">
        <v>1</v>
      </c>
      <c r="Q104" s="47">
        <v>1</v>
      </c>
      <c r="R104" s="47"/>
      <c r="S104" s="47">
        <v>1</v>
      </c>
      <c r="T104" s="47"/>
      <c r="U104" s="47"/>
      <c r="V104" s="47">
        <v>6</v>
      </c>
      <c r="W104" s="48">
        <v>3</v>
      </c>
      <c r="X104" s="61">
        <f t="shared" si="10"/>
        <v>8</v>
      </c>
      <c r="Y104" s="52">
        <f t="shared" si="11"/>
        <v>6</v>
      </c>
      <c r="Z104">
        <f t="shared" si="13"/>
        <v>14</v>
      </c>
    </row>
    <row r="105" spans="1:26" x14ac:dyDescent="0.2">
      <c r="A105" s="51" t="s">
        <v>16</v>
      </c>
      <c r="B105" s="16"/>
      <c r="C105" s="47" t="s">
        <v>138</v>
      </c>
      <c r="D105" s="47" t="s">
        <v>320</v>
      </c>
      <c r="E105" s="52" t="s">
        <v>321</v>
      </c>
      <c r="F105" s="56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8">
        <v>1</v>
      </c>
      <c r="X105" s="61">
        <f t="shared" si="10"/>
        <v>0</v>
      </c>
      <c r="Y105" s="52">
        <f t="shared" si="11"/>
        <v>1</v>
      </c>
      <c r="Z105">
        <f t="shared" si="13"/>
        <v>1</v>
      </c>
    </row>
    <row r="106" spans="1:26" x14ac:dyDescent="0.2">
      <c r="A106" s="51" t="s">
        <v>16</v>
      </c>
      <c r="B106" s="16"/>
      <c r="C106" s="47" t="s">
        <v>138</v>
      </c>
      <c r="D106" s="47" t="s">
        <v>322</v>
      </c>
      <c r="E106" s="52" t="s">
        <v>323</v>
      </c>
      <c r="F106" s="56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>
        <v>4</v>
      </c>
      <c r="W106" s="48">
        <v>4</v>
      </c>
      <c r="X106" s="61">
        <f t="shared" si="10"/>
        <v>4</v>
      </c>
      <c r="Y106" s="52">
        <f t="shared" si="11"/>
        <v>4</v>
      </c>
      <c r="Z106">
        <f t="shared" si="12"/>
        <v>8</v>
      </c>
    </row>
    <row r="107" spans="1:26" x14ac:dyDescent="0.2">
      <c r="A107" s="51" t="s">
        <v>16</v>
      </c>
      <c r="B107" s="16"/>
      <c r="C107" s="47" t="s">
        <v>209</v>
      </c>
      <c r="D107" s="47" t="s">
        <v>324</v>
      </c>
      <c r="E107" s="52" t="s">
        <v>325</v>
      </c>
      <c r="F107" s="56">
        <v>3</v>
      </c>
      <c r="G107" s="47"/>
      <c r="H107" s="47">
        <v>1</v>
      </c>
      <c r="I107" s="47"/>
      <c r="J107" s="47"/>
      <c r="K107" s="47">
        <v>1</v>
      </c>
      <c r="L107" s="47">
        <v>4</v>
      </c>
      <c r="M107" s="47">
        <v>1</v>
      </c>
      <c r="N107" s="47">
        <v>8</v>
      </c>
      <c r="O107" s="47">
        <v>5</v>
      </c>
      <c r="P107" s="47">
        <v>4</v>
      </c>
      <c r="Q107" s="47">
        <v>2</v>
      </c>
      <c r="R107" s="47">
        <v>9</v>
      </c>
      <c r="S107" s="47">
        <v>2</v>
      </c>
      <c r="T107" s="47"/>
      <c r="U107" s="47"/>
      <c r="V107" s="47">
        <v>148</v>
      </c>
      <c r="W107" s="48">
        <v>53</v>
      </c>
      <c r="X107" s="61">
        <f t="shared" si="10"/>
        <v>177</v>
      </c>
      <c r="Y107" s="52">
        <f t="shared" si="11"/>
        <v>64</v>
      </c>
      <c r="Z107">
        <f t="shared" si="12"/>
        <v>241</v>
      </c>
    </row>
    <row r="108" spans="1:26" x14ac:dyDescent="0.2">
      <c r="A108" s="51" t="s">
        <v>16</v>
      </c>
      <c r="B108" s="16"/>
      <c r="C108" s="47" t="s">
        <v>178</v>
      </c>
      <c r="D108" s="47" t="s">
        <v>326</v>
      </c>
      <c r="E108" s="52" t="s">
        <v>327</v>
      </c>
      <c r="F108" s="56"/>
      <c r="G108" s="47"/>
      <c r="H108" s="47"/>
      <c r="I108" s="47"/>
      <c r="J108" s="47">
        <v>1</v>
      </c>
      <c r="K108" s="47"/>
      <c r="L108" s="47"/>
      <c r="M108" s="47"/>
      <c r="N108" s="47"/>
      <c r="O108" s="47"/>
      <c r="P108" s="47">
        <v>1</v>
      </c>
      <c r="Q108" s="47"/>
      <c r="R108" s="47">
        <v>3</v>
      </c>
      <c r="S108" s="47"/>
      <c r="T108" s="47"/>
      <c r="U108" s="47"/>
      <c r="V108" s="47">
        <v>22</v>
      </c>
      <c r="W108" s="48">
        <v>10</v>
      </c>
      <c r="X108" s="61">
        <f t="shared" si="10"/>
        <v>27</v>
      </c>
      <c r="Y108" s="52">
        <f t="shared" si="11"/>
        <v>10</v>
      </c>
      <c r="Z108">
        <f t="shared" si="12"/>
        <v>37</v>
      </c>
    </row>
    <row r="109" spans="1:26" x14ac:dyDescent="0.2">
      <c r="A109" s="51" t="s">
        <v>16</v>
      </c>
      <c r="B109" s="16"/>
      <c r="C109" s="47" t="s">
        <v>230</v>
      </c>
      <c r="D109" s="47" t="s">
        <v>328</v>
      </c>
      <c r="E109" s="52" t="s">
        <v>329</v>
      </c>
      <c r="F109" s="56"/>
      <c r="G109" s="47"/>
      <c r="H109" s="47"/>
      <c r="I109" s="47"/>
      <c r="J109" s="47"/>
      <c r="K109" s="47"/>
      <c r="L109" s="47"/>
      <c r="M109" s="47">
        <v>1</v>
      </c>
      <c r="N109" s="47"/>
      <c r="O109" s="47"/>
      <c r="P109" s="47"/>
      <c r="Q109" s="47"/>
      <c r="R109" s="47"/>
      <c r="S109" s="47"/>
      <c r="T109" s="47"/>
      <c r="U109" s="47"/>
      <c r="V109" s="47"/>
      <c r="W109" s="48">
        <v>3</v>
      </c>
      <c r="X109" s="61">
        <f t="shared" si="9"/>
        <v>0</v>
      </c>
      <c r="Y109" s="52">
        <f t="shared" si="9"/>
        <v>4</v>
      </c>
      <c r="Z109">
        <f t="shared" si="8"/>
        <v>4</v>
      </c>
    </row>
    <row r="110" spans="1:26" x14ac:dyDescent="0.2">
      <c r="A110" s="51" t="s">
        <v>16</v>
      </c>
      <c r="B110" s="16"/>
      <c r="C110" s="47" t="s">
        <v>178</v>
      </c>
      <c r="D110" s="47" t="s">
        <v>332</v>
      </c>
      <c r="E110" s="52" t="s">
        <v>333</v>
      </c>
      <c r="F110" s="56">
        <v>1</v>
      </c>
      <c r="G110" s="47"/>
      <c r="H110" s="47"/>
      <c r="I110" s="47"/>
      <c r="J110" s="47">
        <v>1</v>
      </c>
      <c r="K110" s="47"/>
      <c r="L110" s="47"/>
      <c r="M110" s="47"/>
      <c r="N110" s="47">
        <v>1</v>
      </c>
      <c r="O110" s="47">
        <v>1</v>
      </c>
      <c r="P110" s="47">
        <v>2</v>
      </c>
      <c r="Q110" s="47"/>
      <c r="R110" s="47">
        <v>2</v>
      </c>
      <c r="S110" s="47">
        <v>1</v>
      </c>
      <c r="T110" s="47"/>
      <c r="U110" s="47"/>
      <c r="V110" s="47">
        <v>8</v>
      </c>
      <c r="W110" s="48">
        <v>2</v>
      </c>
      <c r="X110" s="61">
        <f t="shared" si="9"/>
        <v>15</v>
      </c>
      <c r="Y110" s="52">
        <f t="shared" si="9"/>
        <v>4</v>
      </c>
      <c r="Z110">
        <f t="shared" si="8"/>
        <v>19</v>
      </c>
    </row>
    <row r="111" spans="1:26" x14ac:dyDescent="0.2">
      <c r="A111" s="51" t="s">
        <v>16</v>
      </c>
      <c r="B111" s="16"/>
      <c r="C111" s="47" t="s">
        <v>230</v>
      </c>
      <c r="D111" s="47" t="s">
        <v>334</v>
      </c>
      <c r="E111" s="52" t="s">
        <v>335</v>
      </c>
      <c r="F111" s="56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8">
        <v>4</v>
      </c>
      <c r="X111" s="61">
        <f t="shared" si="9"/>
        <v>0</v>
      </c>
      <c r="Y111" s="52">
        <f t="shared" si="9"/>
        <v>4</v>
      </c>
      <c r="Z111">
        <f t="shared" si="8"/>
        <v>4</v>
      </c>
    </row>
    <row r="112" spans="1:26" x14ac:dyDescent="0.2">
      <c r="A112" s="51" t="s">
        <v>16</v>
      </c>
      <c r="B112" s="16"/>
      <c r="C112" s="47" t="s">
        <v>336</v>
      </c>
      <c r="D112" s="47" t="s">
        <v>337</v>
      </c>
      <c r="E112" s="52" t="s">
        <v>338</v>
      </c>
      <c r="F112" s="56">
        <v>1</v>
      </c>
      <c r="G112" s="47">
        <v>3</v>
      </c>
      <c r="H112" s="47"/>
      <c r="I112" s="47"/>
      <c r="J112" s="47">
        <v>1</v>
      </c>
      <c r="K112" s="47">
        <v>2</v>
      </c>
      <c r="L112" s="47">
        <v>3</v>
      </c>
      <c r="M112" s="47"/>
      <c r="N112" s="47">
        <v>10</v>
      </c>
      <c r="O112" s="47">
        <v>3</v>
      </c>
      <c r="P112" s="47">
        <v>1</v>
      </c>
      <c r="Q112" s="47">
        <v>1</v>
      </c>
      <c r="R112" s="47">
        <v>4</v>
      </c>
      <c r="S112" s="47">
        <v>1</v>
      </c>
      <c r="T112" s="47"/>
      <c r="U112" s="47"/>
      <c r="V112" s="47">
        <v>67</v>
      </c>
      <c r="W112" s="48">
        <v>121</v>
      </c>
      <c r="X112" s="61">
        <f t="shared" si="9"/>
        <v>87</v>
      </c>
      <c r="Y112" s="52">
        <f t="shared" si="9"/>
        <v>131</v>
      </c>
      <c r="Z112">
        <f t="shared" si="8"/>
        <v>218</v>
      </c>
    </row>
    <row r="113" spans="1:26" x14ac:dyDescent="0.2">
      <c r="A113" s="51" t="s">
        <v>16</v>
      </c>
      <c r="B113" s="16"/>
      <c r="C113" s="47" t="s">
        <v>336</v>
      </c>
      <c r="D113" s="47" t="s">
        <v>339</v>
      </c>
      <c r="E113" s="52" t="s">
        <v>340</v>
      </c>
      <c r="F113" s="56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8">
        <v>1</v>
      </c>
      <c r="X113" s="61">
        <f t="shared" si="9"/>
        <v>0</v>
      </c>
      <c r="Y113" s="52">
        <f t="shared" si="9"/>
        <v>1</v>
      </c>
      <c r="Z113">
        <f t="shared" si="8"/>
        <v>1</v>
      </c>
    </row>
    <row r="114" spans="1:26" x14ac:dyDescent="0.2">
      <c r="A114" s="51" t="s">
        <v>16</v>
      </c>
      <c r="B114" s="16"/>
      <c r="C114" s="47" t="s">
        <v>230</v>
      </c>
      <c r="D114" s="47" t="s">
        <v>341</v>
      </c>
      <c r="E114" s="52" t="s">
        <v>342</v>
      </c>
      <c r="F114" s="56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8">
        <v>1</v>
      </c>
      <c r="X114" s="61">
        <f t="shared" si="9"/>
        <v>0</v>
      </c>
      <c r="Y114" s="52">
        <f t="shared" si="9"/>
        <v>1</v>
      </c>
      <c r="Z114">
        <f t="shared" si="8"/>
        <v>1</v>
      </c>
    </row>
    <row r="115" spans="1:26" x14ac:dyDescent="0.2">
      <c r="A115" s="51" t="s">
        <v>16</v>
      </c>
      <c r="B115" s="16"/>
      <c r="C115" s="47" t="s">
        <v>230</v>
      </c>
      <c r="D115" s="47" t="s">
        <v>343</v>
      </c>
      <c r="E115" s="52" t="s">
        <v>344</v>
      </c>
      <c r="F115" s="56"/>
      <c r="G115" s="47"/>
      <c r="H115" s="47"/>
      <c r="I115" s="47"/>
      <c r="J115" s="47"/>
      <c r="K115" s="47"/>
      <c r="L115" s="47"/>
      <c r="M115" s="47"/>
      <c r="N115" s="47">
        <v>1</v>
      </c>
      <c r="O115" s="47"/>
      <c r="P115" s="47"/>
      <c r="Q115" s="47"/>
      <c r="R115" s="47"/>
      <c r="S115" s="47">
        <v>1</v>
      </c>
      <c r="T115" s="47"/>
      <c r="U115" s="47"/>
      <c r="V115" s="47">
        <v>1</v>
      </c>
      <c r="W115" s="48">
        <v>3</v>
      </c>
      <c r="X115" s="61">
        <f t="shared" si="9"/>
        <v>2</v>
      </c>
      <c r="Y115" s="52">
        <f t="shared" si="9"/>
        <v>4</v>
      </c>
      <c r="Z115">
        <f t="shared" si="8"/>
        <v>6</v>
      </c>
    </row>
    <row r="116" spans="1:26" x14ac:dyDescent="0.2">
      <c r="A116" s="51" t="s">
        <v>16</v>
      </c>
      <c r="B116" s="16"/>
      <c r="C116" s="47" t="s">
        <v>151</v>
      </c>
      <c r="D116" s="47" t="s">
        <v>345</v>
      </c>
      <c r="E116" s="52" t="s">
        <v>346</v>
      </c>
      <c r="F116" s="56"/>
      <c r="G116" s="47">
        <v>1</v>
      </c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>
        <v>2</v>
      </c>
      <c r="W116" s="48">
        <v>4</v>
      </c>
      <c r="X116" s="61">
        <f t="shared" si="9"/>
        <v>2</v>
      </c>
      <c r="Y116" s="52">
        <f t="shared" si="9"/>
        <v>5</v>
      </c>
      <c r="Z116">
        <f t="shared" si="8"/>
        <v>7</v>
      </c>
    </row>
    <row r="117" spans="1:26" x14ac:dyDescent="0.2">
      <c r="A117" s="126" t="s">
        <v>16</v>
      </c>
      <c r="B117" s="127"/>
      <c r="C117" s="128" t="s">
        <v>151</v>
      </c>
      <c r="D117" s="128" t="s">
        <v>580</v>
      </c>
      <c r="E117" s="129" t="s">
        <v>581</v>
      </c>
      <c r="F117" s="130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  <c r="Q117" s="128"/>
      <c r="R117" s="128"/>
      <c r="S117" s="128"/>
      <c r="T117" s="128"/>
      <c r="U117" s="128"/>
      <c r="V117" s="128">
        <v>2</v>
      </c>
      <c r="W117" s="131">
        <v>1</v>
      </c>
      <c r="X117" s="165"/>
      <c r="Y117" s="129"/>
    </row>
    <row r="118" spans="1:26" x14ac:dyDescent="0.2">
      <c r="A118" s="53" t="s">
        <v>16</v>
      </c>
      <c r="B118" s="17"/>
      <c r="C118" s="54"/>
      <c r="D118" s="54" t="s">
        <v>544</v>
      </c>
      <c r="E118" s="55" t="s">
        <v>545</v>
      </c>
      <c r="F118" s="57"/>
      <c r="G118" s="54"/>
      <c r="H118" s="54"/>
      <c r="I118" s="54"/>
      <c r="J118" s="54"/>
      <c r="K118" s="54"/>
      <c r="L118" s="54"/>
      <c r="M118" s="54"/>
      <c r="N118" s="54"/>
      <c r="O118" s="54"/>
      <c r="P118" s="54">
        <v>12</v>
      </c>
      <c r="Q118" s="54">
        <v>8</v>
      </c>
      <c r="R118" s="54"/>
      <c r="S118" s="54"/>
      <c r="T118" s="54"/>
      <c r="U118" s="54"/>
      <c r="V118" s="54"/>
      <c r="W118" s="60"/>
      <c r="X118" s="62">
        <f t="shared" si="9"/>
        <v>12</v>
      </c>
      <c r="Y118" s="55">
        <f t="shared" si="9"/>
        <v>8</v>
      </c>
      <c r="Z118">
        <f t="shared" si="8"/>
        <v>20</v>
      </c>
    </row>
    <row r="119" spans="1:26" x14ac:dyDescent="0.2">
      <c r="B119"/>
      <c r="E119" s="3" t="s">
        <v>50</v>
      </c>
      <c r="F119">
        <f t="shared" ref="F119:Z119" si="14">SUM(F15:F118)</f>
        <v>59</v>
      </c>
      <c r="G119">
        <f t="shared" si="14"/>
        <v>72</v>
      </c>
      <c r="H119">
        <f t="shared" si="14"/>
        <v>3</v>
      </c>
      <c r="I119">
        <f t="shared" si="14"/>
        <v>6</v>
      </c>
      <c r="J119">
        <f t="shared" si="14"/>
        <v>44</v>
      </c>
      <c r="K119">
        <f t="shared" si="14"/>
        <v>76</v>
      </c>
      <c r="L119">
        <f t="shared" si="14"/>
        <v>82</v>
      </c>
      <c r="M119">
        <f t="shared" si="14"/>
        <v>73</v>
      </c>
      <c r="N119">
        <f t="shared" si="14"/>
        <v>138</v>
      </c>
      <c r="O119">
        <f t="shared" si="14"/>
        <v>220</v>
      </c>
      <c r="P119">
        <f t="shared" si="14"/>
        <v>104</v>
      </c>
      <c r="Q119">
        <f t="shared" si="14"/>
        <v>94</v>
      </c>
      <c r="R119">
        <f t="shared" si="14"/>
        <v>114</v>
      </c>
      <c r="S119">
        <f t="shared" si="14"/>
        <v>135</v>
      </c>
      <c r="T119">
        <f t="shared" si="14"/>
        <v>1</v>
      </c>
      <c r="U119">
        <f t="shared" si="14"/>
        <v>5</v>
      </c>
      <c r="V119">
        <f t="shared" si="14"/>
        <v>1896</v>
      </c>
      <c r="W119">
        <f t="shared" si="14"/>
        <v>3085</v>
      </c>
      <c r="X119">
        <f t="shared" si="14"/>
        <v>2439</v>
      </c>
      <c r="Y119">
        <f t="shared" si="14"/>
        <v>3765</v>
      </c>
      <c r="Z119">
        <f t="shared" si="14"/>
        <v>6204</v>
      </c>
    </row>
    <row r="120" spans="1:26" x14ac:dyDescent="0.2">
      <c r="B120"/>
      <c r="F120"/>
    </row>
    <row r="121" spans="1:26" x14ac:dyDescent="0.2">
      <c r="A121" s="49" t="s">
        <v>56</v>
      </c>
      <c r="B121" s="112" t="s">
        <v>539</v>
      </c>
      <c r="C121" s="13" t="s">
        <v>383</v>
      </c>
      <c r="D121" s="13" t="s">
        <v>350</v>
      </c>
      <c r="E121" s="50" t="s">
        <v>351</v>
      </c>
      <c r="F121" s="21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5">
        <v>2</v>
      </c>
      <c r="X121" s="19">
        <f t="shared" ref="X121:Y126" si="15">F121+H121+J121+L121+N121+P121+R121+T121+V121</f>
        <v>0</v>
      </c>
      <c r="Y121" s="50">
        <f t="shared" si="15"/>
        <v>2</v>
      </c>
      <c r="Z121">
        <f t="shared" ref="Z121:Z126" si="16">SUM(X121:Y121)</f>
        <v>2</v>
      </c>
    </row>
    <row r="122" spans="1:26" x14ac:dyDescent="0.2">
      <c r="A122" s="51" t="s">
        <v>56</v>
      </c>
      <c r="B122" s="16" t="s">
        <v>687</v>
      </c>
      <c r="C122" s="47" t="s">
        <v>383</v>
      </c>
      <c r="D122" s="47" t="s">
        <v>582</v>
      </c>
      <c r="E122" s="52" t="s">
        <v>583</v>
      </c>
      <c r="F122" s="56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8">
        <v>2</v>
      </c>
      <c r="X122" s="61">
        <f t="shared" si="15"/>
        <v>0</v>
      </c>
      <c r="Y122" s="52">
        <f t="shared" si="15"/>
        <v>2</v>
      </c>
      <c r="Z122">
        <f t="shared" si="16"/>
        <v>2</v>
      </c>
    </row>
    <row r="123" spans="1:26" x14ac:dyDescent="0.2">
      <c r="A123" s="51" t="s">
        <v>56</v>
      </c>
      <c r="B123" s="16" t="s">
        <v>612</v>
      </c>
      <c r="C123" s="47" t="s">
        <v>541</v>
      </c>
      <c r="D123" s="47" t="s">
        <v>358</v>
      </c>
      <c r="E123" s="52" t="s">
        <v>359</v>
      </c>
      <c r="F123" s="56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>
        <v>1</v>
      </c>
      <c r="R123" s="47"/>
      <c r="S123" s="47"/>
      <c r="T123" s="47"/>
      <c r="U123" s="47"/>
      <c r="V123" s="47"/>
      <c r="W123" s="48"/>
      <c r="X123" s="61">
        <f>F123+H123+J123+L123+N123+P123+R123+T123+V123</f>
        <v>0</v>
      </c>
      <c r="Y123" s="52">
        <f>G123+I123+K123+M123+O123+Q123+S123+U123+W123</f>
        <v>1</v>
      </c>
      <c r="Z123">
        <f t="shared" si="16"/>
        <v>1</v>
      </c>
    </row>
    <row r="124" spans="1:26" x14ac:dyDescent="0.2">
      <c r="A124" s="51" t="s">
        <v>56</v>
      </c>
      <c r="B124" s="16" t="s">
        <v>686</v>
      </c>
      <c r="C124" s="47" t="s">
        <v>352</v>
      </c>
      <c r="D124" s="47" t="s">
        <v>362</v>
      </c>
      <c r="E124" s="52" t="s">
        <v>363</v>
      </c>
      <c r="F124" s="56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>
        <v>4</v>
      </c>
      <c r="W124" s="48"/>
      <c r="X124" s="61">
        <f t="shared" ref="X124" si="17">F124+H124+J124+L124+N124+P124+R124+T124+V124</f>
        <v>4</v>
      </c>
      <c r="Y124" s="52">
        <f t="shared" ref="Y124" si="18">G124+I124+K124+M124+O124+Q124+S124+U124+W124</f>
        <v>0</v>
      </c>
      <c r="Z124">
        <f t="shared" ref="Z124" si="19">SUM(X124:Y124)</f>
        <v>4</v>
      </c>
    </row>
    <row r="125" spans="1:26" x14ac:dyDescent="0.2">
      <c r="A125" s="51" t="s">
        <v>56</v>
      </c>
      <c r="B125" s="16" t="s">
        <v>660</v>
      </c>
      <c r="C125" s="47" t="s">
        <v>347</v>
      </c>
      <c r="D125" s="47" t="s">
        <v>364</v>
      </c>
      <c r="E125" s="52" t="s">
        <v>365</v>
      </c>
      <c r="F125" s="56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8">
        <v>1</v>
      </c>
      <c r="X125" s="61">
        <f>F125+H125+J125+L125+N125+P125+R125+T125+V125</f>
        <v>0</v>
      </c>
      <c r="Y125" s="52">
        <f t="shared" si="15"/>
        <v>1</v>
      </c>
      <c r="Z125">
        <f t="shared" si="16"/>
        <v>1</v>
      </c>
    </row>
    <row r="126" spans="1:26" x14ac:dyDescent="0.2">
      <c r="A126" s="53" t="s">
        <v>56</v>
      </c>
      <c r="B126" s="17" t="s">
        <v>649</v>
      </c>
      <c r="C126" s="54" t="s">
        <v>366</v>
      </c>
      <c r="D126" s="54" t="s">
        <v>367</v>
      </c>
      <c r="E126" s="55" t="s">
        <v>368</v>
      </c>
      <c r="F126" s="57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60">
        <v>1</v>
      </c>
      <c r="X126" s="62">
        <f t="shared" si="15"/>
        <v>0</v>
      </c>
      <c r="Y126" s="55">
        <f t="shared" si="15"/>
        <v>1</v>
      </c>
      <c r="Z126">
        <f t="shared" si="16"/>
        <v>1</v>
      </c>
    </row>
    <row r="127" spans="1:26" x14ac:dyDescent="0.2">
      <c r="A127" s="3"/>
      <c r="B127" s="3"/>
      <c r="E127" s="67" t="s">
        <v>49</v>
      </c>
      <c r="F127">
        <f t="shared" ref="F127:Z127" si="20">SUM(F121:F126)</f>
        <v>0</v>
      </c>
      <c r="G127">
        <f t="shared" si="20"/>
        <v>0</v>
      </c>
      <c r="H127">
        <f t="shared" si="20"/>
        <v>0</v>
      </c>
      <c r="I127">
        <f t="shared" si="20"/>
        <v>0</v>
      </c>
      <c r="J127">
        <f t="shared" si="20"/>
        <v>0</v>
      </c>
      <c r="K127">
        <f t="shared" si="20"/>
        <v>0</v>
      </c>
      <c r="L127">
        <f t="shared" si="20"/>
        <v>0</v>
      </c>
      <c r="M127">
        <f t="shared" si="20"/>
        <v>0</v>
      </c>
      <c r="N127">
        <f t="shared" si="20"/>
        <v>0</v>
      </c>
      <c r="O127">
        <f t="shared" si="20"/>
        <v>0</v>
      </c>
      <c r="P127">
        <f t="shared" si="20"/>
        <v>0</v>
      </c>
      <c r="Q127">
        <f t="shared" si="20"/>
        <v>1</v>
      </c>
      <c r="R127">
        <f t="shared" si="20"/>
        <v>0</v>
      </c>
      <c r="S127">
        <f t="shared" si="20"/>
        <v>0</v>
      </c>
      <c r="T127">
        <f t="shared" si="20"/>
        <v>0</v>
      </c>
      <c r="U127">
        <f t="shared" si="20"/>
        <v>0</v>
      </c>
      <c r="V127">
        <f t="shared" si="20"/>
        <v>4</v>
      </c>
      <c r="W127">
        <f t="shared" si="20"/>
        <v>6</v>
      </c>
      <c r="X127">
        <f t="shared" si="20"/>
        <v>4</v>
      </c>
      <c r="Y127">
        <f t="shared" si="20"/>
        <v>7</v>
      </c>
      <c r="Z127">
        <f t="shared" si="20"/>
        <v>11</v>
      </c>
    </row>
    <row r="128" spans="1:26" x14ac:dyDescent="0.2">
      <c r="A128" s="3"/>
      <c r="B128" s="3"/>
      <c r="F128"/>
    </row>
    <row r="129" spans="1:26" x14ac:dyDescent="0.2">
      <c r="A129" s="49" t="s">
        <v>17</v>
      </c>
      <c r="B129" s="112" t="s">
        <v>540</v>
      </c>
      <c r="C129" s="13" t="s">
        <v>347</v>
      </c>
      <c r="D129" s="13" t="s">
        <v>552</v>
      </c>
      <c r="E129" s="50" t="s">
        <v>372</v>
      </c>
      <c r="F129" s="21">
        <v>1</v>
      </c>
      <c r="G129" s="13"/>
      <c r="H129" s="13"/>
      <c r="I129" s="13"/>
      <c r="J129" s="13"/>
      <c r="K129" s="13">
        <v>1</v>
      </c>
      <c r="L129" s="13"/>
      <c r="M129" s="13"/>
      <c r="N129" s="13"/>
      <c r="O129" s="13"/>
      <c r="P129" s="13">
        <v>4</v>
      </c>
      <c r="Q129" s="13">
        <v>1</v>
      </c>
      <c r="R129" s="13">
        <v>1</v>
      </c>
      <c r="S129" s="13">
        <v>1</v>
      </c>
      <c r="T129" s="13"/>
      <c r="U129" s="13"/>
      <c r="V129" s="13">
        <v>6</v>
      </c>
      <c r="W129" s="15">
        <v>10</v>
      </c>
      <c r="X129" s="19">
        <f t="shared" ref="X129:Y175" si="21">F129+H129+J129+L129+N129+P129+R129+T129+V129</f>
        <v>12</v>
      </c>
      <c r="Y129" s="50">
        <f t="shared" si="21"/>
        <v>13</v>
      </c>
      <c r="Z129">
        <f t="shared" ref="Z129:Z175" si="22">SUM(X129:Y129)</f>
        <v>25</v>
      </c>
    </row>
    <row r="130" spans="1:26" x14ac:dyDescent="0.2">
      <c r="A130" s="51" t="s">
        <v>17</v>
      </c>
      <c r="B130" s="113" t="s">
        <v>535</v>
      </c>
      <c r="C130" s="47" t="s">
        <v>352</v>
      </c>
      <c r="D130" s="47" t="s">
        <v>373</v>
      </c>
      <c r="E130" s="52" t="s">
        <v>374</v>
      </c>
      <c r="F130" s="56"/>
      <c r="G130" s="47"/>
      <c r="H130" s="47"/>
      <c r="I130" s="47"/>
      <c r="J130" s="47"/>
      <c r="K130" s="47"/>
      <c r="L130" s="47">
        <v>1</v>
      </c>
      <c r="M130" s="47"/>
      <c r="N130" s="47"/>
      <c r="O130" s="47"/>
      <c r="P130" s="47"/>
      <c r="Q130" s="47">
        <v>1</v>
      </c>
      <c r="R130" s="47"/>
      <c r="S130" s="47">
        <v>1</v>
      </c>
      <c r="T130" s="47"/>
      <c r="U130" s="47"/>
      <c r="V130" s="47">
        <v>2</v>
      </c>
      <c r="W130" s="48">
        <v>5</v>
      </c>
      <c r="X130" s="61">
        <f t="shared" si="21"/>
        <v>3</v>
      </c>
      <c r="Y130" s="52">
        <f t="shared" si="21"/>
        <v>7</v>
      </c>
      <c r="Z130">
        <f t="shared" si="22"/>
        <v>10</v>
      </c>
    </row>
    <row r="131" spans="1:26" x14ac:dyDescent="0.2">
      <c r="A131" s="51" t="s">
        <v>17</v>
      </c>
      <c r="B131" s="113" t="s">
        <v>595</v>
      </c>
      <c r="C131" s="47" t="s">
        <v>352</v>
      </c>
      <c r="D131" s="47" t="s">
        <v>375</v>
      </c>
      <c r="E131" s="52" t="s">
        <v>376</v>
      </c>
      <c r="F131" s="56"/>
      <c r="G131" s="47"/>
      <c r="H131" s="47"/>
      <c r="I131" s="47"/>
      <c r="J131" s="47"/>
      <c r="K131" s="47"/>
      <c r="L131" s="47"/>
      <c r="M131" s="47"/>
      <c r="N131" s="47"/>
      <c r="O131" s="47"/>
      <c r="P131" s="47">
        <v>2</v>
      </c>
      <c r="Q131" s="47">
        <v>4</v>
      </c>
      <c r="R131" s="47"/>
      <c r="S131" s="47"/>
      <c r="T131" s="47"/>
      <c r="U131" s="47"/>
      <c r="V131" s="47">
        <v>2</v>
      </c>
      <c r="W131" s="48">
        <v>2</v>
      </c>
      <c r="X131" s="61">
        <f t="shared" si="21"/>
        <v>4</v>
      </c>
      <c r="Y131" s="52">
        <f t="shared" si="21"/>
        <v>6</v>
      </c>
      <c r="Z131">
        <f t="shared" si="22"/>
        <v>10</v>
      </c>
    </row>
    <row r="132" spans="1:26" x14ac:dyDescent="0.2">
      <c r="A132" s="51" t="s">
        <v>17</v>
      </c>
      <c r="B132" s="113" t="s">
        <v>662</v>
      </c>
      <c r="C132" s="47" t="s">
        <v>352</v>
      </c>
      <c r="D132" s="47" t="s">
        <v>377</v>
      </c>
      <c r="E132" s="52" t="s">
        <v>378</v>
      </c>
      <c r="F132" s="56"/>
      <c r="G132" s="47"/>
      <c r="H132" s="47"/>
      <c r="I132" s="47"/>
      <c r="J132" s="47">
        <v>3</v>
      </c>
      <c r="K132" s="47"/>
      <c r="L132" s="47">
        <v>1</v>
      </c>
      <c r="M132" s="47"/>
      <c r="N132" s="47"/>
      <c r="O132" s="47"/>
      <c r="P132" s="47">
        <v>1</v>
      </c>
      <c r="Q132" s="47"/>
      <c r="R132" s="47">
        <v>4</v>
      </c>
      <c r="S132" s="47">
        <v>1</v>
      </c>
      <c r="T132" s="47"/>
      <c r="U132" s="47"/>
      <c r="V132" s="47">
        <v>15</v>
      </c>
      <c r="W132" s="48">
        <v>3</v>
      </c>
      <c r="X132" s="61">
        <f t="shared" si="21"/>
        <v>24</v>
      </c>
      <c r="Y132" s="52">
        <f t="shared" si="21"/>
        <v>4</v>
      </c>
      <c r="Z132">
        <f t="shared" si="22"/>
        <v>28</v>
      </c>
    </row>
    <row r="133" spans="1:26" x14ac:dyDescent="0.2">
      <c r="A133" s="51" t="s">
        <v>17</v>
      </c>
      <c r="B133" s="113" t="s">
        <v>663</v>
      </c>
      <c r="C133" s="47" t="s">
        <v>383</v>
      </c>
      <c r="D133" s="47" t="s">
        <v>379</v>
      </c>
      <c r="E133" s="52" t="s">
        <v>380</v>
      </c>
      <c r="F133" s="56">
        <v>1</v>
      </c>
      <c r="G133" s="47"/>
      <c r="H133" s="47"/>
      <c r="I133" s="47"/>
      <c r="J133" s="47"/>
      <c r="K133" s="47"/>
      <c r="L133" s="47">
        <v>2</v>
      </c>
      <c r="M133" s="47">
        <v>1</v>
      </c>
      <c r="N133" s="47"/>
      <c r="O133" s="47"/>
      <c r="P133" s="47"/>
      <c r="Q133" s="47"/>
      <c r="R133" s="47"/>
      <c r="S133" s="47">
        <v>1</v>
      </c>
      <c r="T133" s="47"/>
      <c r="U133" s="47"/>
      <c r="V133" s="47">
        <v>3</v>
      </c>
      <c r="W133" s="48">
        <v>2</v>
      </c>
      <c r="X133" s="61">
        <f t="shared" si="21"/>
        <v>6</v>
      </c>
      <c r="Y133" s="52">
        <f t="shared" si="21"/>
        <v>4</v>
      </c>
      <c r="Z133">
        <f t="shared" si="22"/>
        <v>10</v>
      </c>
    </row>
    <row r="134" spans="1:26" x14ac:dyDescent="0.2">
      <c r="A134" s="51" t="s">
        <v>17</v>
      </c>
      <c r="B134" s="58" t="s">
        <v>663</v>
      </c>
      <c r="C134" s="47" t="s">
        <v>383</v>
      </c>
      <c r="D134" s="47" t="s">
        <v>355</v>
      </c>
      <c r="E134" s="52" t="s">
        <v>559</v>
      </c>
      <c r="F134" s="56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>
        <v>1</v>
      </c>
      <c r="R134" s="47">
        <v>1</v>
      </c>
      <c r="S134" s="47"/>
      <c r="T134" s="47"/>
      <c r="U134" s="47"/>
      <c r="V134" s="47"/>
      <c r="W134" s="48"/>
      <c r="X134" s="61">
        <f t="shared" si="21"/>
        <v>1</v>
      </c>
      <c r="Y134" s="52">
        <f t="shared" si="21"/>
        <v>1</v>
      </c>
      <c r="Z134">
        <f t="shared" si="22"/>
        <v>2</v>
      </c>
    </row>
    <row r="135" spans="1:26" x14ac:dyDescent="0.2">
      <c r="A135" s="51" t="s">
        <v>17</v>
      </c>
      <c r="B135" s="58" t="s">
        <v>664</v>
      </c>
      <c r="C135" s="47" t="s">
        <v>383</v>
      </c>
      <c r="D135" s="47" t="s">
        <v>381</v>
      </c>
      <c r="E135" s="52" t="s">
        <v>382</v>
      </c>
      <c r="F135" s="56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8">
        <v>3</v>
      </c>
      <c r="X135" s="61">
        <f t="shared" si="21"/>
        <v>0</v>
      </c>
      <c r="Y135" s="52">
        <f t="shared" si="21"/>
        <v>3</v>
      </c>
      <c r="Z135">
        <f t="shared" si="22"/>
        <v>3</v>
      </c>
    </row>
    <row r="136" spans="1:26" x14ac:dyDescent="0.2">
      <c r="A136" s="51" t="s">
        <v>17</v>
      </c>
      <c r="B136" s="58" t="s">
        <v>665</v>
      </c>
      <c r="C136" s="47" t="s">
        <v>383</v>
      </c>
      <c r="D136" s="47" t="s">
        <v>384</v>
      </c>
      <c r="E136" s="52" t="s">
        <v>385</v>
      </c>
      <c r="F136" s="56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>
        <v>1</v>
      </c>
      <c r="T136" s="47"/>
      <c r="U136" s="47"/>
      <c r="V136" s="47"/>
      <c r="W136" s="48">
        <v>4</v>
      </c>
      <c r="X136" s="61">
        <f t="shared" si="21"/>
        <v>0</v>
      </c>
      <c r="Y136" s="52">
        <f t="shared" si="21"/>
        <v>5</v>
      </c>
      <c r="Z136">
        <f t="shared" si="22"/>
        <v>5</v>
      </c>
    </row>
    <row r="137" spans="1:26" x14ac:dyDescent="0.2">
      <c r="A137" s="51" t="s">
        <v>17</v>
      </c>
      <c r="B137" s="58" t="s">
        <v>599</v>
      </c>
      <c r="C137" s="47" t="s">
        <v>386</v>
      </c>
      <c r="D137" s="47" t="s">
        <v>387</v>
      </c>
      <c r="E137" s="52" t="s">
        <v>388</v>
      </c>
      <c r="F137" s="56"/>
      <c r="G137" s="47"/>
      <c r="H137" s="47"/>
      <c r="I137" s="47"/>
      <c r="J137" s="47"/>
      <c r="K137" s="47"/>
      <c r="L137" s="47"/>
      <c r="M137" s="47"/>
      <c r="N137" s="47"/>
      <c r="O137" s="47"/>
      <c r="P137" s="47">
        <v>2</v>
      </c>
      <c r="Q137" s="47"/>
      <c r="R137" s="47"/>
      <c r="S137" s="47"/>
      <c r="T137" s="47"/>
      <c r="U137" s="47"/>
      <c r="V137" s="47"/>
      <c r="W137" s="48"/>
      <c r="X137" s="61">
        <f t="shared" si="21"/>
        <v>2</v>
      </c>
      <c r="Y137" s="52">
        <f t="shared" si="21"/>
        <v>0</v>
      </c>
      <c r="Z137">
        <f t="shared" si="22"/>
        <v>2</v>
      </c>
    </row>
    <row r="138" spans="1:26" x14ac:dyDescent="0.2">
      <c r="A138" s="51" t="s">
        <v>17</v>
      </c>
      <c r="B138" s="58" t="s">
        <v>600</v>
      </c>
      <c r="C138" s="47" t="s">
        <v>386</v>
      </c>
      <c r="D138" s="47" t="s">
        <v>389</v>
      </c>
      <c r="E138" s="52" t="s">
        <v>390</v>
      </c>
      <c r="F138" s="56"/>
      <c r="G138" s="47"/>
      <c r="H138" s="47"/>
      <c r="I138" s="47"/>
      <c r="J138" s="47"/>
      <c r="K138" s="47"/>
      <c r="L138" s="47"/>
      <c r="M138" s="47"/>
      <c r="N138" s="47"/>
      <c r="O138" s="47"/>
      <c r="P138" s="47">
        <v>4</v>
      </c>
      <c r="Q138" s="47">
        <v>1</v>
      </c>
      <c r="R138" s="47"/>
      <c r="S138" s="47"/>
      <c r="T138" s="47"/>
      <c r="U138" s="47"/>
      <c r="V138" s="47">
        <v>1</v>
      </c>
      <c r="W138" s="48">
        <v>2</v>
      </c>
      <c r="X138" s="61">
        <f t="shared" si="21"/>
        <v>5</v>
      </c>
      <c r="Y138" s="52">
        <f t="shared" si="21"/>
        <v>3</v>
      </c>
      <c r="Z138">
        <f t="shared" si="22"/>
        <v>8</v>
      </c>
    </row>
    <row r="139" spans="1:26" x14ac:dyDescent="0.2">
      <c r="A139" s="51" t="s">
        <v>17</v>
      </c>
      <c r="B139" s="58" t="s">
        <v>602</v>
      </c>
      <c r="C139" s="47" t="s">
        <v>386</v>
      </c>
      <c r="D139" s="47" t="s">
        <v>391</v>
      </c>
      <c r="E139" s="52" t="s">
        <v>392</v>
      </c>
      <c r="F139" s="56"/>
      <c r="G139" s="47"/>
      <c r="H139" s="47"/>
      <c r="I139" s="47"/>
      <c r="J139" s="47">
        <v>1</v>
      </c>
      <c r="K139" s="47">
        <v>1</v>
      </c>
      <c r="L139" s="47"/>
      <c r="M139" s="47"/>
      <c r="N139" s="47"/>
      <c r="O139" s="47"/>
      <c r="P139" s="47">
        <v>4</v>
      </c>
      <c r="Q139" s="47">
        <v>1</v>
      </c>
      <c r="R139" s="47"/>
      <c r="S139" s="47"/>
      <c r="T139" s="47"/>
      <c r="U139" s="47"/>
      <c r="V139" s="47">
        <v>5</v>
      </c>
      <c r="W139" s="48">
        <v>1</v>
      </c>
      <c r="X139" s="61">
        <f t="shared" si="21"/>
        <v>10</v>
      </c>
      <c r="Y139" s="52">
        <f t="shared" si="21"/>
        <v>3</v>
      </c>
      <c r="Z139">
        <f t="shared" si="22"/>
        <v>13</v>
      </c>
    </row>
    <row r="140" spans="1:26" x14ac:dyDescent="0.2">
      <c r="A140" s="51" t="s">
        <v>17</v>
      </c>
      <c r="B140" s="16" t="s">
        <v>603</v>
      </c>
      <c r="C140" s="47" t="s">
        <v>386</v>
      </c>
      <c r="D140" s="47" t="s">
        <v>393</v>
      </c>
      <c r="E140" s="52" t="s">
        <v>394</v>
      </c>
      <c r="F140" s="56"/>
      <c r="G140" s="47"/>
      <c r="H140" s="47"/>
      <c r="I140" s="47"/>
      <c r="J140" s="47">
        <v>1</v>
      </c>
      <c r="K140" s="47"/>
      <c r="L140" s="47">
        <v>2</v>
      </c>
      <c r="M140" s="47"/>
      <c r="N140" s="47">
        <v>1</v>
      </c>
      <c r="O140" s="47"/>
      <c r="P140" s="47">
        <v>2</v>
      </c>
      <c r="Q140" s="47">
        <v>1</v>
      </c>
      <c r="R140" s="47"/>
      <c r="S140" s="47"/>
      <c r="T140" s="47"/>
      <c r="U140" s="47"/>
      <c r="V140" s="47">
        <v>6</v>
      </c>
      <c r="W140" s="48"/>
      <c r="X140" s="61">
        <f t="shared" si="21"/>
        <v>12</v>
      </c>
      <c r="Y140" s="52">
        <f t="shared" si="21"/>
        <v>1</v>
      </c>
      <c r="Z140">
        <f t="shared" si="22"/>
        <v>13</v>
      </c>
    </row>
    <row r="141" spans="1:26" x14ac:dyDescent="0.2">
      <c r="A141" s="51" t="s">
        <v>17</v>
      </c>
      <c r="B141" s="16" t="s">
        <v>604</v>
      </c>
      <c r="C141" s="47" t="s">
        <v>386</v>
      </c>
      <c r="D141" s="47" t="s">
        <v>395</v>
      </c>
      <c r="E141" s="52" t="s">
        <v>396</v>
      </c>
      <c r="F141" s="56"/>
      <c r="G141" s="47"/>
      <c r="H141" s="47"/>
      <c r="I141" s="47"/>
      <c r="J141" s="47"/>
      <c r="K141" s="47"/>
      <c r="L141" s="47"/>
      <c r="M141" s="47"/>
      <c r="N141" s="47"/>
      <c r="O141" s="47"/>
      <c r="P141" s="47">
        <v>1</v>
      </c>
      <c r="Q141" s="47"/>
      <c r="R141" s="47"/>
      <c r="S141" s="47">
        <v>1</v>
      </c>
      <c r="T141" s="47"/>
      <c r="U141" s="47"/>
      <c r="V141" s="47">
        <v>2</v>
      </c>
      <c r="W141" s="48">
        <v>4</v>
      </c>
      <c r="X141" s="61">
        <f t="shared" si="21"/>
        <v>3</v>
      </c>
      <c r="Y141" s="52">
        <f t="shared" si="21"/>
        <v>5</v>
      </c>
      <c r="Z141">
        <f t="shared" si="22"/>
        <v>8</v>
      </c>
    </row>
    <row r="142" spans="1:26" x14ac:dyDescent="0.2">
      <c r="A142" s="51" t="s">
        <v>17</v>
      </c>
      <c r="B142" s="16" t="s">
        <v>605</v>
      </c>
      <c r="C142" s="47" t="s">
        <v>386</v>
      </c>
      <c r="D142" s="47" t="s">
        <v>553</v>
      </c>
      <c r="E142" s="52" t="s">
        <v>554</v>
      </c>
      <c r="F142" s="56"/>
      <c r="G142" s="47"/>
      <c r="H142" s="47"/>
      <c r="I142" s="47"/>
      <c r="J142" s="47"/>
      <c r="K142" s="47"/>
      <c r="L142" s="47"/>
      <c r="M142" s="47"/>
      <c r="N142" s="47"/>
      <c r="O142" s="47"/>
      <c r="P142" s="47">
        <v>1</v>
      </c>
      <c r="Q142" s="47"/>
      <c r="R142" s="47"/>
      <c r="S142" s="47"/>
      <c r="T142" s="47"/>
      <c r="U142" s="47"/>
      <c r="V142" s="47"/>
      <c r="W142" s="48"/>
      <c r="X142" s="61">
        <f t="shared" si="21"/>
        <v>1</v>
      </c>
      <c r="Y142" s="52">
        <f t="shared" si="21"/>
        <v>0</v>
      </c>
      <c r="Z142">
        <f t="shared" si="22"/>
        <v>1</v>
      </c>
    </row>
    <row r="143" spans="1:26" x14ac:dyDescent="0.2">
      <c r="A143" s="51" t="s">
        <v>17</v>
      </c>
      <c r="B143" s="16" t="s">
        <v>605</v>
      </c>
      <c r="C143" s="47" t="s">
        <v>386</v>
      </c>
      <c r="D143" s="47" t="s">
        <v>397</v>
      </c>
      <c r="E143" s="52" t="s">
        <v>398</v>
      </c>
      <c r="F143" s="56"/>
      <c r="G143" s="47"/>
      <c r="H143" s="47"/>
      <c r="I143" s="47"/>
      <c r="J143" s="47"/>
      <c r="K143" s="47"/>
      <c r="L143" s="47"/>
      <c r="M143" s="47"/>
      <c r="N143" s="47"/>
      <c r="O143" s="47"/>
      <c r="P143" s="47">
        <v>4</v>
      </c>
      <c r="Q143" s="47"/>
      <c r="R143" s="47"/>
      <c r="S143" s="47"/>
      <c r="T143" s="47"/>
      <c r="U143" s="47"/>
      <c r="V143" s="47">
        <v>3</v>
      </c>
      <c r="W143" s="48"/>
      <c r="X143" s="61">
        <f t="shared" si="21"/>
        <v>7</v>
      </c>
      <c r="Y143" s="52">
        <f t="shared" si="21"/>
        <v>0</v>
      </c>
      <c r="Z143">
        <f t="shared" si="22"/>
        <v>7</v>
      </c>
    </row>
    <row r="144" spans="1:26" x14ac:dyDescent="0.2">
      <c r="A144" s="51" t="s">
        <v>17</v>
      </c>
      <c r="B144" s="16" t="s">
        <v>610</v>
      </c>
      <c r="C144" s="47" t="s">
        <v>352</v>
      </c>
      <c r="D144" s="47" t="s">
        <v>399</v>
      </c>
      <c r="E144" s="52" t="s">
        <v>400</v>
      </c>
      <c r="F144" s="56"/>
      <c r="G144" s="47"/>
      <c r="H144" s="47"/>
      <c r="I144" s="47"/>
      <c r="J144" s="47"/>
      <c r="K144" s="47"/>
      <c r="L144" s="47"/>
      <c r="M144" s="47"/>
      <c r="N144" s="47"/>
      <c r="O144" s="47"/>
      <c r="P144" s="47">
        <v>1</v>
      </c>
      <c r="Q144" s="47"/>
      <c r="R144" s="47"/>
      <c r="S144" s="47">
        <v>1</v>
      </c>
      <c r="T144" s="47"/>
      <c r="U144" s="47"/>
      <c r="V144" s="47"/>
      <c r="W144" s="48"/>
      <c r="X144" s="61">
        <f t="shared" si="21"/>
        <v>1</v>
      </c>
      <c r="Y144" s="52">
        <f t="shared" si="21"/>
        <v>1</v>
      </c>
      <c r="Z144">
        <f t="shared" si="22"/>
        <v>2</v>
      </c>
    </row>
    <row r="145" spans="1:26" x14ac:dyDescent="0.2">
      <c r="A145" s="51" t="s">
        <v>17</v>
      </c>
      <c r="B145" s="16" t="s">
        <v>666</v>
      </c>
      <c r="C145" s="47" t="s">
        <v>541</v>
      </c>
      <c r="D145" s="47" t="s">
        <v>401</v>
      </c>
      <c r="E145" s="52" t="s">
        <v>402</v>
      </c>
      <c r="F145" s="56"/>
      <c r="G145" s="47"/>
      <c r="H145" s="47"/>
      <c r="I145" s="47"/>
      <c r="J145" s="47"/>
      <c r="K145" s="47">
        <v>1</v>
      </c>
      <c r="L145" s="47"/>
      <c r="M145" s="47">
        <v>1</v>
      </c>
      <c r="N145" s="47"/>
      <c r="O145" s="47"/>
      <c r="P145" s="47"/>
      <c r="Q145" s="47">
        <v>2</v>
      </c>
      <c r="R145" s="47"/>
      <c r="S145" s="47"/>
      <c r="T145" s="47"/>
      <c r="U145" s="47"/>
      <c r="V145" s="47"/>
      <c r="W145" s="48">
        <v>2</v>
      </c>
      <c r="X145" s="61">
        <f t="shared" si="21"/>
        <v>0</v>
      </c>
      <c r="Y145" s="52">
        <f t="shared" si="21"/>
        <v>6</v>
      </c>
      <c r="Z145">
        <f t="shared" si="22"/>
        <v>6</v>
      </c>
    </row>
    <row r="146" spans="1:26" x14ac:dyDescent="0.2">
      <c r="A146" s="51" t="s">
        <v>17</v>
      </c>
      <c r="B146" s="16" t="s">
        <v>612</v>
      </c>
      <c r="C146" s="47" t="s">
        <v>541</v>
      </c>
      <c r="D146" s="47" t="s">
        <v>403</v>
      </c>
      <c r="E146" s="52" t="s">
        <v>404</v>
      </c>
      <c r="F146" s="56"/>
      <c r="G146" s="47"/>
      <c r="H146" s="47">
        <v>1</v>
      </c>
      <c r="I146" s="47"/>
      <c r="J146" s="47">
        <v>1</v>
      </c>
      <c r="K146" s="47">
        <v>2</v>
      </c>
      <c r="L146" s="47"/>
      <c r="M146" s="47"/>
      <c r="N146" s="47"/>
      <c r="O146" s="47">
        <v>1</v>
      </c>
      <c r="P146" s="47"/>
      <c r="Q146" s="47"/>
      <c r="R146" s="47"/>
      <c r="S146" s="47">
        <v>2</v>
      </c>
      <c r="T146" s="47"/>
      <c r="U146" s="47"/>
      <c r="V146" s="47">
        <v>2</v>
      </c>
      <c r="W146" s="48">
        <v>11</v>
      </c>
      <c r="X146" s="61">
        <f t="shared" si="21"/>
        <v>4</v>
      </c>
      <c r="Y146" s="52">
        <f t="shared" si="21"/>
        <v>16</v>
      </c>
      <c r="Z146">
        <f t="shared" si="22"/>
        <v>20</v>
      </c>
    </row>
    <row r="147" spans="1:26" x14ac:dyDescent="0.2">
      <c r="A147" s="51" t="s">
        <v>17</v>
      </c>
      <c r="B147" s="16" t="s">
        <v>613</v>
      </c>
      <c r="C147" s="47" t="s">
        <v>458</v>
      </c>
      <c r="D147" s="47" t="s">
        <v>405</v>
      </c>
      <c r="E147" s="52" t="s">
        <v>406</v>
      </c>
      <c r="F147" s="56"/>
      <c r="G147" s="47"/>
      <c r="H147" s="47"/>
      <c r="I147" s="47"/>
      <c r="J147" s="47"/>
      <c r="K147" s="47"/>
      <c r="L147" s="47"/>
      <c r="M147" s="47"/>
      <c r="N147" s="47"/>
      <c r="O147" s="47"/>
      <c r="P147" s="47">
        <v>1</v>
      </c>
      <c r="Q147" s="47">
        <v>3</v>
      </c>
      <c r="R147" s="47"/>
      <c r="S147" s="47"/>
      <c r="T147" s="47"/>
      <c r="U147" s="47"/>
      <c r="V147" s="47"/>
      <c r="W147" s="48">
        <v>2</v>
      </c>
      <c r="X147" s="61">
        <f t="shared" si="21"/>
        <v>1</v>
      </c>
      <c r="Y147" s="52">
        <f t="shared" si="21"/>
        <v>5</v>
      </c>
      <c r="Z147">
        <f t="shared" si="22"/>
        <v>6</v>
      </c>
    </row>
    <row r="148" spans="1:26" x14ac:dyDescent="0.2">
      <c r="A148" s="51" t="s">
        <v>17</v>
      </c>
      <c r="B148" s="16" t="s">
        <v>667</v>
      </c>
      <c r="C148" s="47" t="s">
        <v>352</v>
      </c>
      <c r="D148" s="47" t="s">
        <v>409</v>
      </c>
      <c r="E148" s="52" t="s">
        <v>410</v>
      </c>
      <c r="F148" s="56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>
        <v>1</v>
      </c>
      <c r="T148" s="47"/>
      <c r="U148" s="47"/>
      <c r="V148" s="47">
        <v>1</v>
      </c>
      <c r="W148" s="48">
        <v>2</v>
      </c>
      <c r="X148" s="61">
        <f t="shared" si="21"/>
        <v>1</v>
      </c>
      <c r="Y148" s="52">
        <f t="shared" si="21"/>
        <v>3</v>
      </c>
      <c r="Z148">
        <f t="shared" si="22"/>
        <v>4</v>
      </c>
    </row>
    <row r="149" spans="1:26" x14ac:dyDescent="0.2">
      <c r="A149" s="51" t="s">
        <v>17</v>
      </c>
      <c r="B149" s="16" t="s">
        <v>620</v>
      </c>
      <c r="C149" s="47" t="s">
        <v>352</v>
      </c>
      <c r="D149" s="47" t="s">
        <v>413</v>
      </c>
      <c r="E149" s="52" t="s">
        <v>414</v>
      </c>
      <c r="F149" s="56"/>
      <c r="G149" s="47"/>
      <c r="H149" s="47"/>
      <c r="I149" s="47"/>
      <c r="J149" s="47"/>
      <c r="K149" s="47"/>
      <c r="L149" s="47"/>
      <c r="M149" s="47"/>
      <c r="N149" s="47"/>
      <c r="O149" s="47"/>
      <c r="P149" s="47">
        <v>1</v>
      </c>
      <c r="Q149" s="47"/>
      <c r="R149" s="47">
        <v>1</v>
      </c>
      <c r="S149" s="47"/>
      <c r="T149" s="47"/>
      <c r="U149" s="47"/>
      <c r="V149" s="47">
        <v>2</v>
      </c>
      <c r="W149" s="48">
        <v>4</v>
      </c>
      <c r="X149" s="61">
        <f t="shared" si="21"/>
        <v>4</v>
      </c>
      <c r="Y149" s="52">
        <f t="shared" si="21"/>
        <v>4</v>
      </c>
      <c r="Z149">
        <f t="shared" si="22"/>
        <v>8</v>
      </c>
    </row>
    <row r="150" spans="1:26" x14ac:dyDescent="0.2">
      <c r="A150" s="51" t="s">
        <v>17</v>
      </c>
      <c r="B150" s="16" t="s">
        <v>669</v>
      </c>
      <c r="C150" s="47" t="s">
        <v>352</v>
      </c>
      <c r="D150" s="47" t="s">
        <v>415</v>
      </c>
      <c r="E150" s="52" t="s">
        <v>416</v>
      </c>
      <c r="F150" s="56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>
        <v>4</v>
      </c>
      <c r="R150" s="47"/>
      <c r="S150" s="47"/>
      <c r="T150" s="47"/>
      <c r="U150" s="47"/>
      <c r="V150" s="47">
        <v>1</v>
      </c>
      <c r="W150" s="48">
        <v>1</v>
      </c>
      <c r="X150" s="61">
        <f t="shared" si="21"/>
        <v>1</v>
      </c>
      <c r="Y150" s="52">
        <f t="shared" si="21"/>
        <v>5</v>
      </c>
      <c r="Z150">
        <f t="shared" si="22"/>
        <v>6</v>
      </c>
    </row>
    <row r="151" spans="1:26" x14ac:dyDescent="0.2">
      <c r="A151" s="51" t="s">
        <v>17</v>
      </c>
      <c r="B151" s="16" t="s">
        <v>670</v>
      </c>
      <c r="C151" s="47" t="s">
        <v>347</v>
      </c>
      <c r="D151" s="47" t="s">
        <v>417</v>
      </c>
      <c r="E151" s="52" t="s">
        <v>418</v>
      </c>
      <c r="F151" s="56"/>
      <c r="G151" s="47"/>
      <c r="H151" s="47"/>
      <c r="I151" s="47"/>
      <c r="J151" s="47"/>
      <c r="K151" s="47"/>
      <c r="L151" s="47"/>
      <c r="M151" s="47">
        <v>1</v>
      </c>
      <c r="N151" s="47">
        <v>1</v>
      </c>
      <c r="O151" s="47"/>
      <c r="P151" s="47">
        <v>2</v>
      </c>
      <c r="Q151" s="47">
        <v>2</v>
      </c>
      <c r="R151" s="47">
        <v>3</v>
      </c>
      <c r="S151" s="47"/>
      <c r="T151" s="47"/>
      <c r="U151" s="47"/>
      <c r="V151" s="47">
        <v>8</v>
      </c>
      <c r="W151" s="48">
        <v>11</v>
      </c>
      <c r="X151" s="61">
        <f t="shared" si="21"/>
        <v>14</v>
      </c>
      <c r="Y151" s="52">
        <f t="shared" si="21"/>
        <v>14</v>
      </c>
      <c r="Z151">
        <f t="shared" si="22"/>
        <v>28</v>
      </c>
    </row>
    <row r="152" spans="1:26" x14ac:dyDescent="0.2">
      <c r="A152" s="51" t="s">
        <v>17</v>
      </c>
      <c r="B152" s="16" t="s">
        <v>622</v>
      </c>
      <c r="C152" s="47" t="s">
        <v>541</v>
      </c>
      <c r="D152" s="47" t="s">
        <v>419</v>
      </c>
      <c r="E152" s="52" t="s">
        <v>420</v>
      </c>
      <c r="F152" s="56"/>
      <c r="G152" s="47"/>
      <c r="H152" s="47"/>
      <c r="I152" s="47"/>
      <c r="J152" s="47"/>
      <c r="K152" s="47"/>
      <c r="L152" s="47"/>
      <c r="M152" s="47"/>
      <c r="N152" s="47"/>
      <c r="O152" s="47"/>
      <c r="P152" s="47">
        <v>1</v>
      </c>
      <c r="Q152" s="47"/>
      <c r="R152" s="47"/>
      <c r="S152" s="47"/>
      <c r="T152" s="47"/>
      <c r="U152" s="47"/>
      <c r="V152" s="47">
        <v>4</v>
      </c>
      <c r="W152" s="48">
        <v>2</v>
      </c>
      <c r="X152" s="61">
        <f t="shared" si="21"/>
        <v>5</v>
      </c>
      <c r="Y152" s="52">
        <f t="shared" si="21"/>
        <v>2</v>
      </c>
      <c r="Z152">
        <f t="shared" si="22"/>
        <v>7</v>
      </c>
    </row>
    <row r="153" spans="1:26" x14ac:dyDescent="0.2">
      <c r="A153" s="51" t="s">
        <v>17</v>
      </c>
      <c r="B153" s="16" t="s">
        <v>625</v>
      </c>
      <c r="C153" s="47" t="s">
        <v>352</v>
      </c>
      <c r="D153" s="47" t="s">
        <v>421</v>
      </c>
      <c r="E153" s="52" t="s">
        <v>422</v>
      </c>
      <c r="F153" s="56"/>
      <c r="G153" s="47"/>
      <c r="H153" s="47"/>
      <c r="I153" s="47"/>
      <c r="J153" s="47"/>
      <c r="K153" s="47"/>
      <c r="L153" s="47"/>
      <c r="M153" s="47"/>
      <c r="N153" s="47"/>
      <c r="O153" s="47"/>
      <c r="P153" s="47">
        <v>1</v>
      </c>
      <c r="Q153" s="47">
        <v>1</v>
      </c>
      <c r="R153" s="47"/>
      <c r="S153" s="47"/>
      <c r="T153" s="47"/>
      <c r="U153" s="47"/>
      <c r="V153" s="47">
        <v>2</v>
      </c>
      <c r="W153" s="48"/>
      <c r="X153" s="61">
        <f t="shared" si="21"/>
        <v>3</v>
      </c>
      <c r="Y153" s="52">
        <f t="shared" si="21"/>
        <v>1</v>
      </c>
      <c r="Z153">
        <f t="shared" si="22"/>
        <v>4</v>
      </c>
    </row>
    <row r="154" spans="1:26" x14ac:dyDescent="0.2">
      <c r="A154" s="51" t="s">
        <v>17</v>
      </c>
      <c r="B154" s="16" t="s">
        <v>671</v>
      </c>
      <c r="C154" s="47" t="s">
        <v>423</v>
      </c>
      <c r="D154" s="47" t="s">
        <v>424</v>
      </c>
      <c r="E154" s="52" t="s">
        <v>425</v>
      </c>
      <c r="F154" s="56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>
        <v>1</v>
      </c>
      <c r="R154" s="47">
        <v>1</v>
      </c>
      <c r="S154" s="47"/>
      <c r="T154" s="47"/>
      <c r="U154" s="47"/>
      <c r="V154" s="47"/>
      <c r="W154" s="48">
        <v>2</v>
      </c>
      <c r="X154" s="61">
        <f t="shared" si="21"/>
        <v>1</v>
      </c>
      <c r="Y154" s="52">
        <f t="shared" si="21"/>
        <v>3</v>
      </c>
      <c r="Z154">
        <f t="shared" si="22"/>
        <v>4</v>
      </c>
    </row>
    <row r="155" spans="1:26" x14ac:dyDescent="0.2">
      <c r="A155" s="51" t="s">
        <v>17</v>
      </c>
      <c r="B155" s="16" t="s">
        <v>671</v>
      </c>
      <c r="C155" s="47" t="s">
        <v>423</v>
      </c>
      <c r="D155" s="47" t="s">
        <v>426</v>
      </c>
      <c r="E155" s="52" t="s">
        <v>427</v>
      </c>
      <c r="F155" s="56"/>
      <c r="G155" s="47"/>
      <c r="H155" s="47"/>
      <c r="I155" s="47"/>
      <c r="J155" s="47"/>
      <c r="K155" s="47"/>
      <c r="L155" s="47"/>
      <c r="M155" s="47"/>
      <c r="N155" s="47"/>
      <c r="O155" s="47"/>
      <c r="P155" s="47">
        <v>1</v>
      </c>
      <c r="Q155" s="47"/>
      <c r="R155" s="47"/>
      <c r="S155" s="47"/>
      <c r="T155" s="47"/>
      <c r="U155" s="47"/>
      <c r="V155" s="47">
        <v>3</v>
      </c>
      <c r="W155" s="48">
        <v>8</v>
      </c>
      <c r="X155" s="61">
        <f t="shared" si="21"/>
        <v>4</v>
      </c>
      <c r="Y155" s="52">
        <f t="shared" si="21"/>
        <v>8</v>
      </c>
      <c r="Z155">
        <f t="shared" si="22"/>
        <v>12</v>
      </c>
    </row>
    <row r="156" spans="1:26" x14ac:dyDescent="0.2">
      <c r="A156" s="51" t="s">
        <v>17</v>
      </c>
      <c r="B156" s="16" t="s">
        <v>628</v>
      </c>
      <c r="C156" s="47" t="s">
        <v>352</v>
      </c>
      <c r="D156" s="47" t="s">
        <v>428</v>
      </c>
      <c r="E156" s="52" t="s">
        <v>429</v>
      </c>
      <c r="F156" s="56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8">
        <v>1</v>
      </c>
      <c r="X156" s="61">
        <f t="shared" si="21"/>
        <v>0</v>
      </c>
      <c r="Y156" s="52">
        <f t="shared" si="21"/>
        <v>1</v>
      </c>
      <c r="Z156">
        <f t="shared" si="22"/>
        <v>1</v>
      </c>
    </row>
    <row r="157" spans="1:26" x14ac:dyDescent="0.2">
      <c r="A157" s="51" t="s">
        <v>17</v>
      </c>
      <c r="B157" s="16" t="s">
        <v>672</v>
      </c>
      <c r="C157" s="47" t="s">
        <v>541</v>
      </c>
      <c r="D157" s="47" t="s">
        <v>432</v>
      </c>
      <c r="E157" s="52" t="s">
        <v>433</v>
      </c>
      <c r="F157" s="56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8">
        <v>1</v>
      </c>
      <c r="X157" s="61">
        <f t="shared" si="21"/>
        <v>0</v>
      </c>
      <c r="Y157" s="52">
        <f t="shared" si="21"/>
        <v>1</v>
      </c>
      <c r="Z157">
        <f t="shared" si="22"/>
        <v>1</v>
      </c>
    </row>
    <row r="158" spans="1:26" x14ac:dyDescent="0.2">
      <c r="A158" s="51" t="s">
        <v>17</v>
      </c>
      <c r="B158" s="16" t="s">
        <v>673</v>
      </c>
      <c r="C158" s="47" t="s">
        <v>347</v>
      </c>
      <c r="D158" s="47" t="s">
        <v>436</v>
      </c>
      <c r="E158" s="52" t="s">
        <v>437</v>
      </c>
      <c r="F158" s="56"/>
      <c r="G158" s="47"/>
      <c r="H158" s="47"/>
      <c r="I158" s="47"/>
      <c r="J158" s="47"/>
      <c r="K158" s="47"/>
      <c r="L158" s="47"/>
      <c r="M158" s="47"/>
      <c r="N158" s="47"/>
      <c r="O158" s="47"/>
      <c r="P158" s="47">
        <v>1</v>
      </c>
      <c r="Q158" s="47">
        <v>1</v>
      </c>
      <c r="R158" s="47"/>
      <c r="S158" s="47"/>
      <c r="T158" s="47"/>
      <c r="U158" s="47"/>
      <c r="V158" s="47">
        <v>2</v>
      </c>
      <c r="W158" s="48">
        <v>2</v>
      </c>
      <c r="X158" s="61">
        <f t="shared" si="21"/>
        <v>3</v>
      </c>
      <c r="Y158" s="52">
        <f t="shared" si="21"/>
        <v>3</v>
      </c>
      <c r="Z158">
        <f t="shared" si="22"/>
        <v>6</v>
      </c>
    </row>
    <row r="159" spans="1:26" x14ac:dyDescent="0.2">
      <c r="A159" s="51" t="s">
        <v>17</v>
      </c>
      <c r="B159" s="16" t="s">
        <v>631</v>
      </c>
      <c r="C159" s="47" t="s">
        <v>347</v>
      </c>
      <c r="D159" s="47" t="s">
        <v>438</v>
      </c>
      <c r="E159" s="52" t="s">
        <v>439</v>
      </c>
      <c r="F159" s="56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>
        <v>1</v>
      </c>
      <c r="R159" s="47"/>
      <c r="S159" s="47"/>
      <c r="T159" s="47"/>
      <c r="U159" s="47"/>
      <c r="V159" s="47">
        <v>2</v>
      </c>
      <c r="W159" s="48">
        <v>12</v>
      </c>
      <c r="X159" s="61">
        <f t="shared" si="21"/>
        <v>2</v>
      </c>
      <c r="Y159" s="52">
        <f t="shared" si="21"/>
        <v>13</v>
      </c>
      <c r="Z159">
        <f t="shared" si="22"/>
        <v>15</v>
      </c>
    </row>
    <row r="160" spans="1:26" x14ac:dyDescent="0.2">
      <c r="A160" s="51" t="s">
        <v>17</v>
      </c>
      <c r="B160" s="16" t="s">
        <v>674</v>
      </c>
      <c r="C160" s="47" t="s">
        <v>347</v>
      </c>
      <c r="D160" s="47" t="s">
        <v>440</v>
      </c>
      <c r="E160" s="52" t="s">
        <v>441</v>
      </c>
      <c r="F160" s="56"/>
      <c r="G160" s="47"/>
      <c r="H160" s="47"/>
      <c r="I160" s="47"/>
      <c r="J160" s="47">
        <v>1</v>
      </c>
      <c r="K160" s="47"/>
      <c r="L160" s="47"/>
      <c r="M160" s="47">
        <v>1</v>
      </c>
      <c r="N160" s="47"/>
      <c r="O160" s="47"/>
      <c r="P160" s="47">
        <v>3</v>
      </c>
      <c r="Q160" s="47">
        <v>1</v>
      </c>
      <c r="R160" s="47"/>
      <c r="S160" s="47"/>
      <c r="T160" s="47"/>
      <c r="U160" s="47"/>
      <c r="V160" s="47"/>
      <c r="W160" s="48">
        <v>2</v>
      </c>
      <c r="X160" s="61">
        <f t="shared" si="21"/>
        <v>4</v>
      </c>
      <c r="Y160" s="52">
        <f t="shared" si="21"/>
        <v>4</v>
      </c>
      <c r="Z160">
        <f t="shared" si="22"/>
        <v>8</v>
      </c>
    </row>
    <row r="161" spans="1:26" x14ac:dyDescent="0.2">
      <c r="A161" s="51" t="s">
        <v>17</v>
      </c>
      <c r="B161" s="16" t="s">
        <v>637</v>
      </c>
      <c r="C161" s="47" t="s">
        <v>352</v>
      </c>
      <c r="D161" s="47" t="s">
        <v>442</v>
      </c>
      <c r="E161" s="52" t="s">
        <v>443</v>
      </c>
      <c r="F161" s="56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>
        <v>2</v>
      </c>
      <c r="W161" s="48">
        <v>1</v>
      </c>
      <c r="X161" s="61">
        <f t="shared" si="21"/>
        <v>2</v>
      </c>
      <c r="Y161" s="52">
        <f t="shared" si="21"/>
        <v>1</v>
      </c>
      <c r="Z161">
        <f t="shared" si="22"/>
        <v>3</v>
      </c>
    </row>
    <row r="162" spans="1:26" x14ac:dyDescent="0.2">
      <c r="A162" s="51" t="s">
        <v>17</v>
      </c>
      <c r="B162" s="16" t="s">
        <v>644</v>
      </c>
      <c r="C162" s="47" t="s">
        <v>352</v>
      </c>
      <c r="D162" s="47" t="s">
        <v>444</v>
      </c>
      <c r="E162" s="52" t="s">
        <v>445</v>
      </c>
      <c r="F162" s="56"/>
      <c r="G162" s="47"/>
      <c r="H162" s="47"/>
      <c r="I162" s="47"/>
      <c r="J162" s="47"/>
      <c r="K162" s="47"/>
      <c r="L162" s="47">
        <v>1</v>
      </c>
      <c r="M162" s="47"/>
      <c r="N162" s="47"/>
      <c r="O162" s="47"/>
      <c r="P162" s="47"/>
      <c r="Q162" s="47"/>
      <c r="R162" s="47"/>
      <c r="S162" s="47"/>
      <c r="T162" s="47"/>
      <c r="U162" s="47"/>
      <c r="V162" s="47">
        <v>1</v>
      </c>
      <c r="W162" s="48"/>
      <c r="X162" s="61">
        <f t="shared" si="21"/>
        <v>2</v>
      </c>
      <c r="Y162" s="52">
        <f t="shared" si="21"/>
        <v>0</v>
      </c>
      <c r="Z162">
        <f t="shared" si="22"/>
        <v>2</v>
      </c>
    </row>
    <row r="163" spans="1:26" x14ac:dyDescent="0.2">
      <c r="A163" s="51" t="s">
        <v>17</v>
      </c>
      <c r="B163" s="16" t="s">
        <v>675</v>
      </c>
      <c r="C163" s="47" t="s">
        <v>541</v>
      </c>
      <c r="D163" s="47" t="s">
        <v>446</v>
      </c>
      <c r="E163" s="52" t="s">
        <v>447</v>
      </c>
      <c r="F163" s="56"/>
      <c r="G163" s="47"/>
      <c r="H163" s="47"/>
      <c r="I163" s="47"/>
      <c r="J163" s="47">
        <v>1</v>
      </c>
      <c r="K163" s="47">
        <v>1</v>
      </c>
      <c r="L163" s="47"/>
      <c r="M163" s="47"/>
      <c r="N163" s="47"/>
      <c r="O163" s="47"/>
      <c r="P163" s="47"/>
      <c r="Q163" s="47"/>
      <c r="R163" s="47"/>
      <c r="S163" s="47">
        <v>4</v>
      </c>
      <c r="T163" s="47"/>
      <c r="U163" s="47"/>
      <c r="V163" s="47"/>
      <c r="W163" s="48">
        <v>16</v>
      </c>
      <c r="X163" s="61">
        <f t="shared" si="21"/>
        <v>1</v>
      </c>
      <c r="Y163" s="52">
        <f t="shared" si="21"/>
        <v>21</v>
      </c>
      <c r="Z163">
        <f t="shared" si="22"/>
        <v>22</v>
      </c>
    </row>
    <row r="164" spans="1:26" x14ac:dyDescent="0.2">
      <c r="A164" s="51" t="s">
        <v>17</v>
      </c>
      <c r="B164" s="16" t="s">
        <v>646</v>
      </c>
      <c r="C164" s="47" t="s">
        <v>347</v>
      </c>
      <c r="D164" s="47" t="s">
        <v>448</v>
      </c>
      <c r="E164" s="52" t="s">
        <v>449</v>
      </c>
      <c r="F164" s="56"/>
      <c r="G164" s="47"/>
      <c r="H164" s="47"/>
      <c r="I164" s="47"/>
      <c r="J164" s="47"/>
      <c r="K164" s="47"/>
      <c r="L164" s="47"/>
      <c r="M164" s="47"/>
      <c r="N164" s="47"/>
      <c r="O164" s="47">
        <v>1</v>
      </c>
      <c r="P164" s="47">
        <v>3</v>
      </c>
      <c r="Q164" s="47">
        <v>2</v>
      </c>
      <c r="R164" s="47"/>
      <c r="S164" s="47"/>
      <c r="T164" s="47"/>
      <c r="U164" s="47"/>
      <c r="V164" s="47">
        <v>1</v>
      </c>
      <c r="W164" s="48">
        <v>3</v>
      </c>
      <c r="X164" s="61">
        <f t="shared" si="21"/>
        <v>4</v>
      </c>
      <c r="Y164" s="52">
        <f t="shared" si="21"/>
        <v>6</v>
      </c>
      <c r="Z164">
        <f t="shared" si="22"/>
        <v>10</v>
      </c>
    </row>
    <row r="165" spans="1:26" x14ac:dyDescent="0.2">
      <c r="A165" s="51" t="s">
        <v>17</v>
      </c>
      <c r="B165" s="16" t="s">
        <v>647</v>
      </c>
      <c r="C165" s="47" t="s">
        <v>450</v>
      </c>
      <c r="D165" s="47" t="s">
        <v>451</v>
      </c>
      <c r="E165" s="52" t="s">
        <v>452</v>
      </c>
      <c r="F165" s="56"/>
      <c r="G165" s="47"/>
      <c r="H165" s="47"/>
      <c r="I165" s="47"/>
      <c r="J165" s="47"/>
      <c r="K165" s="47"/>
      <c r="L165" s="47"/>
      <c r="M165" s="47"/>
      <c r="N165" s="47"/>
      <c r="O165" s="47"/>
      <c r="P165" s="47">
        <v>2</v>
      </c>
      <c r="Q165" s="47">
        <v>3</v>
      </c>
      <c r="R165" s="47"/>
      <c r="S165" s="47"/>
      <c r="T165" s="47"/>
      <c r="U165" s="47"/>
      <c r="V165" s="47">
        <v>1</v>
      </c>
      <c r="W165" s="48"/>
      <c r="X165" s="61">
        <f t="shared" si="21"/>
        <v>3</v>
      </c>
      <c r="Y165" s="52">
        <f t="shared" si="21"/>
        <v>3</v>
      </c>
      <c r="Z165">
        <f t="shared" si="22"/>
        <v>6</v>
      </c>
    </row>
    <row r="166" spans="1:26" x14ac:dyDescent="0.2">
      <c r="A166" s="51" t="s">
        <v>17</v>
      </c>
      <c r="B166" s="16" t="s">
        <v>676</v>
      </c>
      <c r="C166" s="47" t="s">
        <v>352</v>
      </c>
      <c r="D166" s="47" t="s">
        <v>591</v>
      </c>
      <c r="E166" s="52" t="s">
        <v>592</v>
      </c>
      <c r="F166" s="56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>
        <v>1</v>
      </c>
      <c r="W166" s="48">
        <v>1</v>
      </c>
      <c r="X166" s="61">
        <f t="shared" si="21"/>
        <v>1</v>
      </c>
      <c r="Y166" s="52">
        <f t="shared" si="21"/>
        <v>1</v>
      </c>
      <c r="Z166">
        <f t="shared" si="22"/>
        <v>2</v>
      </c>
    </row>
    <row r="167" spans="1:26" x14ac:dyDescent="0.2">
      <c r="A167" s="51" t="s">
        <v>17</v>
      </c>
      <c r="B167" s="16" t="s">
        <v>648</v>
      </c>
      <c r="C167" s="47" t="s">
        <v>453</v>
      </c>
      <c r="D167" s="47" t="s">
        <v>454</v>
      </c>
      <c r="E167" s="52" t="s">
        <v>455</v>
      </c>
      <c r="F167" s="56"/>
      <c r="G167" s="47"/>
      <c r="H167" s="47"/>
      <c r="I167" s="47"/>
      <c r="J167" s="47">
        <v>2</v>
      </c>
      <c r="K167" s="47">
        <v>6</v>
      </c>
      <c r="L167" s="47"/>
      <c r="M167" s="47">
        <v>1</v>
      </c>
      <c r="N167" s="47"/>
      <c r="O167" s="47"/>
      <c r="P167" s="47"/>
      <c r="Q167" s="47"/>
      <c r="R167" s="47"/>
      <c r="S167" s="47">
        <v>6</v>
      </c>
      <c r="T167" s="47"/>
      <c r="U167" s="47"/>
      <c r="V167" s="47">
        <v>4</v>
      </c>
      <c r="W167" s="48">
        <v>54</v>
      </c>
      <c r="X167" s="61">
        <f t="shared" si="21"/>
        <v>6</v>
      </c>
      <c r="Y167" s="52">
        <f t="shared" si="21"/>
        <v>67</v>
      </c>
      <c r="Z167">
        <f t="shared" si="22"/>
        <v>73</v>
      </c>
    </row>
    <row r="168" spans="1:26" x14ac:dyDescent="0.2">
      <c r="A168" s="51" t="s">
        <v>17</v>
      </c>
      <c r="B168" s="16" t="s">
        <v>677</v>
      </c>
      <c r="C168" s="47" t="s">
        <v>366</v>
      </c>
      <c r="D168" s="47" t="s">
        <v>456</v>
      </c>
      <c r="E168" s="52" t="s">
        <v>457</v>
      </c>
      <c r="F168" s="56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>
        <v>2</v>
      </c>
      <c r="R168" s="47"/>
      <c r="S168" s="47"/>
      <c r="T168" s="47"/>
      <c r="U168" s="47"/>
      <c r="V168" s="47"/>
      <c r="W168" s="48">
        <v>3</v>
      </c>
      <c r="X168" s="61">
        <f t="shared" si="21"/>
        <v>0</v>
      </c>
      <c r="Y168" s="52">
        <f t="shared" si="21"/>
        <v>5</v>
      </c>
      <c r="Z168">
        <f t="shared" si="22"/>
        <v>5</v>
      </c>
    </row>
    <row r="169" spans="1:26" x14ac:dyDescent="0.2">
      <c r="A169" s="51" t="s">
        <v>17</v>
      </c>
      <c r="B169" s="16" t="s">
        <v>651</v>
      </c>
      <c r="C169" s="47" t="s">
        <v>458</v>
      </c>
      <c r="D169" s="47" t="s">
        <v>459</v>
      </c>
      <c r="E169" s="52" t="s">
        <v>460</v>
      </c>
      <c r="F169" s="56"/>
      <c r="G169" s="47"/>
      <c r="H169" s="47"/>
      <c r="I169" s="47"/>
      <c r="J169" s="47"/>
      <c r="K169" s="47"/>
      <c r="L169" s="47"/>
      <c r="M169" s="47"/>
      <c r="N169" s="47"/>
      <c r="O169" s="47"/>
      <c r="P169" s="47">
        <v>3</v>
      </c>
      <c r="Q169" s="47"/>
      <c r="R169" s="47"/>
      <c r="S169" s="47"/>
      <c r="T169" s="47"/>
      <c r="U169" s="47"/>
      <c r="V169" s="47">
        <v>5</v>
      </c>
      <c r="W169" s="48">
        <v>2</v>
      </c>
      <c r="X169" s="61">
        <f t="shared" si="21"/>
        <v>8</v>
      </c>
      <c r="Y169" s="52">
        <f t="shared" si="21"/>
        <v>2</v>
      </c>
      <c r="Z169">
        <f t="shared" si="22"/>
        <v>10</v>
      </c>
    </row>
    <row r="170" spans="1:26" x14ac:dyDescent="0.2">
      <c r="A170" s="51" t="s">
        <v>17</v>
      </c>
      <c r="B170" s="16" t="s">
        <v>651</v>
      </c>
      <c r="C170" s="47" t="s">
        <v>458</v>
      </c>
      <c r="D170" s="47" t="s">
        <v>461</v>
      </c>
      <c r="E170" s="52" t="s">
        <v>462</v>
      </c>
      <c r="F170" s="56"/>
      <c r="G170" s="47"/>
      <c r="H170" s="47"/>
      <c r="I170" s="47"/>
      <c r="J170" s="47">
        <v>6</v>
      </c>
      <c r="K170" s="47">
        <v>3</v>
      </c>
      <c r="L170" s="47">
        <v>2</v>
      </c>
      <c r="M170" s="47">
        <v>2</v>
      </c>
      <c r="N170" s="47"/>
      <c r="O170" s="47"/>
      <c r="P170" s="47">
        <v>2</v>
      </c>
      <c r="Q170" s="47">
        <v>1</v>
      </c>
      <c r="R170" s="47">
        <v>2</v>
      </c>
      <c r="S170" s="47">
        <v>2</v>
      </c>
      <c r="T170" s="47"/>
      <c r="U170" s="47"/>
      <c r="V170" s="47">
        <v>19</v>
      </c>
      <c r="W170" s="48">
        <v>15</v>
      </c>
      <c r="X170" s="61">
        <f t="shared" ref="X170:X171" si="23">F170+H170+J170+L170+N170+P170+R170+T170+V170</f>
        <v>31</v>
      </c>
      <c r="Y170" s="52">
        <f t="shared" ref="Y170:Y171" si="24">G170+I170+K170+M170+O170+Q170+S170+U170+W170</f>
        <v>23</v>
      </c>
      <c r="Z170">
        <f t="shared" ref="Z170:Z171" si="25">SUM(X170:Y170)</f>
        <v>54</v>
      </c>
    </row>
    <row r="171" spans="1:26" x14ac:dyDescent="0.2">
      <c r="A171" s="51" t="s">
        <v>17</v>
      </c>
      <c r="B171" s="16" t="s">
        <v>651</v>
      </c>
      <c r="C171" s="47" t="s">
        <v>458</v>
      </c>
      <c r="D171" s="47" t="s">
        <v>463</v>
      </c>
      <c r="E171" s="52" t="s">
        <v>464</v>
      </c>
      <c r="F171" s="56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8">
        <v>1</v>
      </c>
      <c r="X171" s="61">
        <f t="shared" si="23"/>
        <v>0</v>
      </c>
      <c r="Y171" s="52">
        <f t="shared" si="24"/>
        <v>1</v>
      </c>
      <c r="Z171">
        <f t="shared" si="25"/>
        <v>1</v>
      </c>
    </row>
    <row r="172" spans="1:26" x14ac:dyDescent="0.2">
      <c r="A172" s="51" t="s">
        <v>17</v>
      </c>
      <c r="B172" s="16" t="s">
        <v>653</v>
      </c>
      <c r="C172" s="47" t="s">
        <v>458</v>
      </c>
      <c r="D172" s="47" t="s">
        <v>465</v>
      </c>
      <c r="E172" s="52" t="s">
        <v>466</v>
      </c>
      <c r="F172" s="56">
        <v>1</v>
      </c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8">
        <v>1</v>
      </c>
      <c r="X172" s="61">
        <f t="shared" si="21"/>
        <v>1</v>
      </c>
      <c r="Y172" s="52">
        <f t="shared" si="21"/>
        <v>1</v>
      </c>
      <c r="Z172">
        <f t="shared" si="22"/>
        <v>2</v>
      </c>
    </row>
    <row r="173" spans="1:26" x14ac:dyDescent="0.2">
      <c r="A173" s="51" t="s">
        <v>17</v>
      </c>
      <c r="B173" s="16" t="s">
        <v>655</v>
      </c>
      <c r="C173" s="47" t="s">
        <v>458</v>
      </c>
      <c r="D173" s="47" t="s">
        <v>467</v>
      </c>
      <c r="E173" s="52" t="s">
        <v>468</v>
      </c>
      <c r="F173" s="56"/>
      <c r="G173" s="47"/>
      <c r="H173" s="47"/>
      <c r="I173" s="47"/>
      <c r="J173" s="47"/>
      <c r="K173" s="47"/>
      <c r="L173" s="47"/>
      <c r="M173" s="47"/>
      <c r="N173" s="47"/>
      <c r="O173" s="47"/>
      <c r="P173" s="47">
        <v>2</v>
      </c>
      <c r="Q173" s="47"/>
      <c r="R173" s="47"/>
      <c r="S173" s="47"/>
      <c r="T173" s="47"/>
      <c r="U173" s="47"/>
      <c r="V173" s="47">
        <v>1</v>
      </c>
      <c r="W173" s="48"/>
      <c r="X173" s="61">
        <f t="shared" si="21"/>
        <v>3</v>
      </c>
      <c r="Y173" s="52">
        <f t="shared" si="21"/>
        <v>0</v>
      </c>
      <c r="Z173">
        <f t="shared" si="22"/>
        <v>3</v>
      </c>
    </row>
    <row r="174" spans="1:26" x14ac:dyDescent="0.2">
      <c r="A174" s="51" t="s">
        <v>17</v>
      </c>
      <c r="B174" s="16" t="s">
        <v>678</v>
      </c>
      <c r="C174" s="47" t="s">
        <v>369</v>
      </c>
      <c r="D174" s="47" t="s">
        <v>469</v>
      </c>
      <c r="E174" s="52" t="s">
        <v>470</v>
      </c>
      <c r="F174" s="56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>
        <v>1</v>
      </c>
      <c r="W174" s="48"/>
      <c r="X174" s="61">
        <f t="shared" si="21"/>
        <v>1</v>
      </c>
      <c r="Y174" s="52">
        <f t="shared" si="21"/>
        <v>0</v>
      </c>
      <c r="Z174">
        <f t="shared" si="22"/>
        <v>1</v>
      </c>
    </row>
    <row r="175" spans="1:26" x14ac:dyDescent="0.2">
      <c r="A175" s="53" t="s">
        <v>17</v>
      </c>
      <c r="B175" s="17" t="s">
        <v>659</v>
      </c>
      <c r="C175" s="54" t="s">
        <v>352</v>
      </c>
      <c r="D175" s="54" t="s">
        <v>471</v>
      </c>
      <c r="E175" s="55" t="s">
        <v>472</v>
      </c>
      <c r="F175" s="57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>
        <v>2</v>
      </c>
      <c r="W175" s="60">
        <v>1</v>
      </c>
      <c r="X175" s="62">
        <f t="shared" si="21"/>
        <v>2</v>
      </c>
      <c r="Y175" s="55">
        <f t="shared" si="21"/>
        <v>1</v>
      </c>
      <c r="Z175">
        <f t="shared" si="22"/>
        <v>3</v>
      </c>
    </row>
    <row r="176" spans="1:26" x14ac:dyDescent="0.2">
      <c r="A176" s="3"/>
      <c r="B176" s="3"/>
      <c r="D176" s="69"/>
      <c r="E176" s="70" t="s">
        <v>48</v>
      </c>
      <c r="F176">
        <f t="shared" ref="F176:Z176" si="26">SUM(F129:F175)</f>
        <v>3</v>
      </c>
      <c r="G176">
        <f t="shared" si="26"/>
        <v>0</v>
      </c>
      <c r="H176">
        <f t="shared" si="26"/>
        <v>1</v>
      </c>
      <c r="I176">
        <f t="shared" si="26"/>
        <v>0</v>
      </c>
      <c r="J176">
        <f t="shared" si="26"/>
        <v>16</v>
      </c>
      <c r="K176">
        <f t="shared" si="26"/>
        <v>15</v>
      </c>
      <c r="L176">
        <f t="shared" si="26"/>
        <v>9</v>
      </c>
      <c r="M176">
        <f t="shared" si="26"/>
        <v>7</v>
      </c>
      <c r="N176">
        <f t="shared" si="26"/>
        <v>2</v>
      </c>
      <c r="O176">
        <f t="shared" si="26"/>
        <v>2</v>
      </c>
      <c r="P176">
        <f t="shared" si="26"/>
        <v>49</v>
      </c>
      <c r="Q176">
        <f t="shared" si="26"/>
        <v>34</v>
      </c>
      <c r="R176">
        <f t="shared" si="26"/>
        <v>13</v>
      </c>
      <c r="S176">
        <f t="shared" si="26"/>
        <v>22</v>
      </c>
      <c r="T176">
        <f t="shared" si="26"/>
        <v>0</v>
      </c>
      <c r="U176">
        <f t="shared" si="26"/>
        <v>0</v>
      </c>
      <c r="V176">
        <f t="shared" si="26"/>
        <v>110</v>
      </c>
      <c r="W176">
        <f t="shared" si="26"/>
        <v>197</v>
      </c>
      <c r="X176">
        <f t="shared" si="26"/>
        <v>203</v>
      </c>
      <c r="Y176">
        <f t="shared" si="26"/>
        <v>277</v>
      </c>
      <c r="Z176">
        <f t="shared" si="26"/>
        <v>480</v>
      </c>
    </row>
    <row r="177" spans="1:26" x14ac:dyDescent="0.2">
      <c r="A177" s="3"/>
      <c r="B177" s="3"/>
      <c r="F177"/>
    </row>
    <row r="178" spans="1:26" x14ac:dyDescent="0.2">
      <c r="A178" s="38" t="s">
        <v>18</v>
      </c>
      <c r="B178" s="59" t="s">
        <v>595</v>
      </c>
      <c r="C178" s="13" t="s">
        <v>352</v>
      </c>
      <c r="D178" s="13" t="s">
        <v>473</v>
      </c>
      <c r="E178" s="50" t="s">
        <v>474</v>
      </c>
      <c r="F178" s="21"/>
      <c r="G178" s="13"/>
      <c r="H178" s="13"/>
      <c r="I178" s="13"/>
      <c r="J178" s="13"/>
      <c r="K178" s="13"/>
      <c r="L178" s="13"/>
      <c r="M178" s="13"/>
      <c r="N178" s="13"/>
      <c r="O178" s="13"/>
      <c r="P178" s="13">
        <v>1</v>
      </c>
      <c r="Q178" s="13">
        <v>2</v>
      </c>
      <c r="R178" s="13"/>
      <c r="S178" s="13"/>
      <c r="T178" s="13"/>
      <c r="U178" s="13"/>
      <c r="V178" s="13">
        <v>4</v>
      </c>
      <c r="W178" s="15"/>
      <c r="X178" s="19">
        <f t="shared" ref="X178:Y199" si="27">F178+H178+J178+L178+N178+P178+R178+T178+V178</f>
        <v>5</v>
      </c>
      <c r="Y178" s="50">
        <f t="shared" si="27"/>
        <v>2</v>
      </c>
      <c r="Z178">
        <f t="shared" ref="Z178:Z199" si="28">SUM(X178:Y178)</f>
        <v>7</v>
      </c>
    </row>
    <row r="179" spans="1:26" x14ac:dyDescent="0.2">
      <c r="A179" s="41" t="s">
        <v>18</v>
      </c>
      <c r="B179" s="58" t="s">
        <v>663</v>
      </c>
      <c r="C179" s="47" t="s">
        <v>383</v>
      </c>
      <c r="D179" s="47" t="s">
        <v>475</v>
      </c>
      <c r="E179" s="52" t="s">
        <v>476</v>
      </c>
      <c r="F179" s="56"/>
      <c r="G179" s="47"/>
      <c r="H179" s="47"/>
      <c r="I179" s="47"/>
      <c r="J179" s="47"/>
      <c r="K179" s="47"/>
      <c r="L179" s="47"/>
      <c r="M179" s="47">
        <v>1</v>
      </c>
      <c r="N179" s="47"/>
      <c r="O179" s="47"/>
      <c r="P179" s="47">
        <v>1</v>
      </c>
      <c r="Q179" s="47">
        <v>4</v>
      </c>
      <c r="R179" s="47"/>
      <c r="S179" s="47"/>
      <c r="T179" s="47"/>
      <c r="U179" s="47"/>
      <c r="V179" s="47">
        <v>1</v>
      </c>
      <c r="W179" s="48">
        <v>1</v>
      </c>
      <c r="X179" s="61">
        <f t="shared" si="27"/>
        <v>2</v>
      </c>
      <c r="Y179" s="52">
        <f t="shared" si="27"/>
        <v>6</v>
      </c>
      <c r="Z179">
        <f t="shared" si="28"/>
        <v>8</v>
      </c>
    </row>
    <row r="180" spans="1:26" x14ac:dyDescent="0.2">
      <c r="A180" s="41" t="s">
        <v>18</v>
      </c>
      <c r="B180" s="58" t="s">
        <v>599</v>
      </c>
      <c r="C180" s="47" t="s">
        <v>386</v>
      </c>
      <c r="D180" s="47" t="s">
        <v>477</v>
      </c>
      <c r="E180" s="52" t="s">
        <v>478</v>
      </c>
      <c r="F180" s="56"/>
      <c r="G180" s="47"/>
      <c r="H180" s="47"/>
      <c r="I180" s="47"/>
      <c r="J180" s="47"/>
      <c r="K180" s="47"/>
      <c r="L180" s="47"/>
      <c r="M180" s="47"/>
      <c r="N180" s="47"/>
      <c r="O180" s="47"/>
      <c r="P180" s="47">
        <v>4</v>
      </c>
      <c r="Q180" s="47">
        <v>7</v>
      </c>
      <c r="R180" s="47"/>
      <c r="S180" s="47"/>
      <c r="T180" s="47"/>
      <c r="U180" s="47"/>
      <c r="V180" s="47">
        <v>1</v>
      </c>
      <c r="W180" s="48"/>
      <c r="X180" s="61">
        <f t="shared" si="27"/>
        <v>5</v>
      </c>
      <c r="Y180" s="52">
        <f t="shared" si="27"/>
        <v>7</v>
      </c>
      <c r="Z180">
        <f t="shared" si="28"/>
        <v>12</v>
      </c>
    </row>
    <row r="181" spans="1:26" x14ac:dyDescent="0.2">
      <c r="A181" s="41" t="s">
        <v>18</v>
      </c>
      <c r="B181" s="58" t="s">
        <v>600</v>
      </c>
      <c r="C181" s="47" t="s">
        <v>386</v>
      </c>
      <c r="D181" s="47" t="s">
        <v>479</v>
      </c>
      <c r="E181" s="52" t="s">
        <v>480</v>
      </c>
      <c r="F181" s="56"/>
      <c r="G181" s="47"/>
      <c r="H181" s="47"/>
      <c r="I181" s="47"/>
      <c r="J181" s="47"/>
      <c r="K181" s="47"/>
      <c r="L181" s="47"/>
      <c r="M181" s="47"/>
      <c r="N181" s="47"/>
      <c r="O181" s="47"/>
      <c r="P181" s="47">
        <v>5</v>
      </c>
      <c r="Q181" s="47">
        <v>2</v>
      </c>
      <c r="R181" s="47"/>
      <c r="S181" s="47"/>
      <c r="T181" s="47"/>
      <c r="U181" s="47"/>
      <c r="V181" s="47">
        <v>2</v>
      </c>
      <c r="W181" s="48">
        <v>1</v>
      </c>
      <c r="X181" s="61">
        <f t="shared" si="27"/>
        <v>7</v>
      </c>
      <c r="Y181" s="52">
        <f t="shared" si="27"/>
        <v>3</v>
      </c>
      <c r="Z181">
        <f t="shared" si="28"/>
        <v>10</v>
      </c>
    </row>
    <row r="182" spans="1:26" x14ac:dyDescent="0.2">
      <c r="A182" s="41" t="s">
        <v>18</v>
      </c>
      <c r="B182" s="58" t="s">
        <v>602</v>
      </c>
      <c r="C182" s="47" t="s">
        <v>386</v>
      </c>
      <c r="D182" s="47" t="s">
        <v>481</v>
      </c>
      <c r="E182" s="52" t="s">
        <v>482</v>
      </c>
      <c r="F182" s="56"/>
      <c r="G182" s="47"/>
      <c r="H182" s="47"/>
      <c r="I182" s="47"/>
      <c r="J182" s="47"/>
      <c r="K182" s="47"/>
      <c r="L182" s="47"/>
      <c r="M182" s="47"/>
      <c r="N182" s="47"/>
      <c r="O182" s="47"/>
      <c r="P182" s="47">
        <v>16</v>
      </c>
      <c r="Q182" s="47">
        <v>5</v>
      </c>
      <c r="R182" s="47">
        <v>1</v>
      </c>
      <c r="S182" s="47"/>
      <c r="T182" s="47"/>
      <c r="U182" s="47"/>
      <c r="V182" s="47">
        <v>1</v>
      </c>
      <c r="W182" s="48"/>
      <c r="X182" s="61">
        <f t="shared" si="27"/>
        <v>18</v>
      </c>
      <c r="Y182" s="52">
        <f t="shared" si="27"/>
        <v>5</v>
      </c>
      <c r="Z182">
        <f t="shared" si="28"/>
        <v>23</v>
      </c>
    </row>
    <row r="183" spans="1:26" x14ac:dyDescent="0.2">
      <c r="A183" s="78" t="s">
        <v>18</v>
      </c>
      <c r="B183" s="80" t="s">
        <v>603</v>
      </c>
      <c r="C183" s="81" t="s">
        <v>386</v>
      </c>
      <c r="D183" s="81" t="s">
        <v>483</v>
      </c>
      <c r="E183" s="82" t="s">
        <v>484</v>
      </c>
      <c r="F183" s="83"/>
      <c r="G183" s="81"/>
      <c r="H183" s="81"/>
      <c r="I183" s="81"/>
      <c r="J183" s="81"/>
      <c r="K183" s="81"/>
      <c r="L183" s="81"/>
      <c r="M183" s="81">
        <v>1</v>
      </c>
      <c r="N183" s="81"/>
      <c r="O183" s="81"/>
      <c r="P183" s="81">
        <v>9</v>
      </c>
      <c r="Q183" s="81">
        <v>2</v>
      </c>
      <c r="R183" s="81"/>
      <c r="S183" s="81"/>
      <c r="T183" s="81"/>
      <c r="U183" s="81"/>
      <c r="V183" s="81"/>
      <c r="W183" s="84">
        <v>1</v>
      </c>
      <c r="X183" s="85">
        <f t="shared" si="27"/>
        <v>9</v>
      </c>
      <c r="Y183" s="82">
        <f t="shared" si="27"/>
        <v>4</v>
      </c>
      <c r="Z183" s="86">
        <f t="shared" si="28"/>
        <v>13</v>
      </c>
    </row>
    <row r="184" spans="1:26" x14ac:dyDescent="0.2">
      <c r="A184" s="41" t="s">
        <v>18</v>
      </c>
      <c r="B184" s="16" t="s">
        <v>604</v>
      </c>
      <c r="C184" s="47" t="s">
        <v>386</v>
      </c>
      <c r="D184" s="47" t="s">
        <v>485</v>
      </c>
      <c r="E184" s="52" t="s">
        <v>486</v>
      </c>
      <c r="F184" s="56"/>
      <c r="G184" s="47"/>
      <c r="H184" s="47"/>
      <c r="I184" s="47"/>
      <c r="J184" s="47">
        <v>1</v>
      </c>
      <c r="K184" s="47"/>
      <c r="L184" s="47"/>
      <c r="M184" s="47"/>
      <c r="N184" s="47"/>
      <c r="O184" s="47"/>
      <c r="P184" s="47">
        <v>5</v>
      </c>
      <c r="Q184" s="47"/>
      <c r="R184" s="47"/>
      <c r="S184" s="47"/>
      <c r="T184" s="47"/>
      <c r="U184" s="47"/>
      <c r="V184" s="47">
        <v>4</v>
      </c>
      <c r="W184" s="48"/>
      <c r="X184" s="61">
        <f t="shared" si="27"/>
        <v>10</v>
      </c>
      <c r="Y184" s="52">
        <f t="shared" si="27"/>
        <v>0</v>
      </c>
      <c r="Z184">
        <f t="shared" si="28"/>
        <v>10</v>
      </c>
    </row>
    <row r="185" spans="1:26" x14ac:dyDescent="0.2">
      <c r="A185" s="41" t="s">
        <v>18</v>
      </c>
      <c r="B185" s="16" t="s">
        <v>605</v>
      </c>
      <c r="C185" s="47" t="s">
        <v>386</v>
      </c>
      <c r="D185" s="47" t="s">
        <v>487</v>
      </c>
      <c r="E185" s="52" t="s">
        <v>488</v>
      </c>
      <c r="F185" s="56"/>
      <c r="G185" s="47"/>
      <c r="H185" s="47"/>
      <c r="I185" s="47"/>
      <c r="J185" s="47"/>
      <c r="K185" s="47"/>
      <c r="L185" s="47"/>
      <c r="M185" s="47"/>
      <c r="N185" s="47"/>
      <c r="O185" s="47"/>
      <c r="P185" s="47">
        <v>1</v>
      </c>
      <c r="Q185" s="47">
        <v>1</v>
      </c>
      <c r="R185" s="47"/>
      <c r="S185" s="47"/>
      <c r="T185" s="47"/>
      <c r="U185" s="47"/>
      <c r="V185" s="47"/>
      <c r="W185" s="48">
        <v>1</v>
      </c>
      <c r="X185" s="61">
        <f t="shared" si="27"/>
        <v>1</v>
      </c>
      <c r="Y185" s="52">
        <f t="shared" si="27"/>
        <v>2</v>
      </c>
      <c r="Z185">
        <f t="shared" si="28"/>
        <v>3</v>
      </c>
    </row>
    <row r="186" spans="1:26" x14ac:dyDescent="0.2">
      <c r="A186" s="41" t="s">
        <v>18</v>
      </c>
      <c r="B186" s="16" t="s">
        <v>614</v>
      </c>
      <c r="C186" s="47" t="s">
        <v>352</v>
      </c>
      <c r="D186" s="47" t="s">
        <v>489</v>
      </c>
      <c r="E186" s="52" t="s">
        <v>490</v>
      </c>
      <c r="F186" s="56"/>
      <c r="G186" s="47"/>
      <c r="H186" s="47"/>
      <c r="I186" s="47"/>
      <c r="J186" s="47"/>
      <c r="K186" s="47"/>
      <c r="L186" s="47">
        <v>1</v>
      </c>
      <c r="M186" s="47">
        <v>1</v>
      </c>
      <c r="N186" s="47"/>
      <c r="O186" s="47"/>
      <c r="P186" s="47">
        <v>2</v>
      </c>
      <c r="Q186" s="47">
        <v>5</v>
      </c>
      <c r="R186" s="47">
        <v>2</v>
      </c>
      <c r="S186" s="47"/>
      <c r="T186" s="47"/>
      <c r="U186" s="47"/>
      <c r="V186" s="47">
        <v>8</v>
      </c>
      <c r="W186" s="48">
        <v>14</v>
      </c>
      <c r="X186" s="61">
        <f t="shared" si="27"/>
        <v>13</v>
      </c>
      <c r="Y186" s="52">
        <f t="shared" si="27"/>
        <v>20</v>
      </c>
      <c r="Z186">
        <f t="shared" si="28"/>
        <v>33</v>
      </c>
    </row>
    <row r="187" spans="1:26" x14ac:dyDescent="0.2">
      <c r="A187" s="41" t="s">
        <v>18</v>
      </c>
      <c r="B187" s="16" t="s">
        <v>668</v>
      </c>
      <c r="C187" s="47" t="s">
        <v>352</v>
      </c>
      <c r="D187" s="47" t="s">
        <v>491</v>
      </c>
      <c r="E187" s="52" t="s">
        <v>492</v>
      </c>
      <c r="F187" s="56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>
        <v>2</v>
      </c>
      <c r="W187" s="48">
        <v>4</v>
      </c>
      <c r="X187" s="61">
        <f t="shared" si="27"/>
        <v>2</v>
      </c>
      <c r="Y187" s="52">
        <f t="shared" si="27"/>
        <v>4</v>
      </c>
      <c r="Z187">
        <f t="shared" si="28"/>
        <v>6</v>
      </c>
    </row>
    <row r="188" spans="1:26" x14ac:dyDescent="0.2">
      <c r="A188" s="41" t="s">
        <v>18</v>
      </c>
      <c r="B188" s="16" t="s">
        <v>620</v>
      </c>
      <c r="C188" s="47" t="s">
        <v>352</v>
      </c>
      <c r="D188" s="47" t="s">
        <v>493</v>
      </c>
      <c r="E188" s="52" t="s">
        <v>494</v>
      </c>
      <c r="F188" s="56"/>
      <c r="G188" s="47"/>
      <c r="H188" s="47"/>
      <c r="I188" s="47"/>
      <c r="J188" s="47"/>
      <c r="K188" s="47"/>
      <c r="L188" s="47">
        <v>1</v>
      </c>
      <c r="M188" s="47"/>
      <c r="N188" s="47"/>
      <c r="O188" s="47"/>
      <c r="P188" s="47"/>
      <c r="Q188" s="47"/>
      <c r="R188" s="47"/>
      <c r="S188" s="47"/>
      <c r="T188" s="47"/>
      <c r="U188" s="47"/>
      <c r="V188" s="47">
        <v>4</v>
      </c>
      <c r="W188" s="48">
        <v>1</v>
      </c>
      <c r="X188" s="61">
        <f t="shared" si="27"/>
        <v>5</v>
      </c>
      <c r="Y188" s="52">
        <f t="shared" si="27"/>
        <v>1</v>
      </c>
      <c r="Z188">
        <f t="shared" si="28"/>
        <v>6</v>
      </c>
    </row>
    <row r="189" spans="1:26" x14ac:dyDescent="0.2">
      <c r="A189" s="41" t="s">
        <v>18</v>
      </c>
      <c r="B189" s="16" t="s">
        <v>670</v>
      </c>
      <c r="C189" s="47" t="s">
        <v>347</v>
      </c>
      <c r="D189" s="47" t="s">
        <v>495</v>
      </c>
      <c r="E189" s="52" t="s">
        <v>496</v>
      </c>
      <c r="F189" s="56"/>
      <c r="G189" s="47"/>
      <c r="H189" s="47"/>
      <c r="I189" s="47"/>
      <c r="J189" s="47">
        <v>1</v>
      </c>
      <c r="K189" s="47">
        <v>1</v>
      </c>
      <c r="L189" s="47"/>
      <c r="M189" s="47">
        <v>2</v>
      </c>
      <c r="N189" s="47"/>
      <c r="O189" s="47"/>
      <c r="P189" s="47">
        <v>7</v>
      </c>
      <c r="Q189" s="47">
        <v>12</v>
      </c>
      <c r="R189" s="47">
        <v>1</v>
      </c>
      <c r="S189" s="47">
        <v>1</v>
      </c>
      <c r="T189" s="47"/>
      <c r="U189" s="47"/>
      <c r="V189" s="47">
        <v>6</v>
      </c>
      <c r="W189" s="48">
        <v>20</v>
      </c>
      <c r="X189" s="61">
        <f t="shared" si="27"/>
        <v>15</v>
      </c>
      <c r="Y189" s="52">
        <f t="shared" si="27"/>
        <v>36</v>
      </c>
      <c r="Z189">
        <f t="shared" si="28"/>
        <v>51</v>
      </c>
    </row>
    <row r="190" spans="1:26" x14ac:dyDescent="0.2">
      <c r="A190" s="41" t="s">
        <v>18</v>
      </c>
      <c r="B190" s="16" t="s">
        <v>625</v>
      </c>
      <c r="C190" s="47" t="s">
        <v>352</v>
      </c>
      <c r="D190" s="47" t="s">
        <v>497</v>
      </c>
      <c r="E190" s="52" t="s">
        <v>498</v>
      </c>
      <c r="F190" s="56"/>
      <c r="G190" s="47"/>
      <c r="H190" s="47"/>
      <c r="I190" s="47"/>
      <c r="J190" s="47">
        <v>2</v>
      </c>
      <c r="K190" s="47">
        <v>1</v>
      </c>
      <c r="L190" s="47"/>
      <c r="M190" s="47"/>
      <c r="N190" s="47"/>
      <c r="O190" s="47"/>
      <c r="P190" s="47">
        <v>6</v>
      </c>
      <c r="Q190" s="47">
        <v>11</v>
      </c>
      <c r="R190" s="47">
        <v>1</v>
      </c>
      <c r="S190" s="47">
        <v>1</v>
      </c>
      <c r="T190" s="47">
        <v>1</v>
      </c>
      <c r="U190" s="47"/>
      <c r="V190" s="47">
        <v>8</v>
      </c>
      <c r="W190" s="48">
        <v>12</v>
      </c>
      <c r="X190" s="61">
        <f t="shared" si="27"/>
        <v>18</v>
      </c>
      <c r="Y190" s="52">
        <f t="shared" si="27"/>
        <v>25</v>
      </c>
      <c r="Z190">
        <f t="shared" si="28"/>
        <v>43</v>
      </c>
    </row>
    <row r="191" spans="1:26" x14ac:dyDescent="0.2">
      <c r="A191" s="41" t="s">
        <v>18</v>
      </c>
      <c r="B191" s="16" t="s">
        <v>671</v>
      </c>
      <c r="C191" s="47" t="s">
        <v>423</v>
      </c>
      <c r="D191" s="47" t="s">
        <v>499</v>
      </c>
      <c r="E191" s="52" t="s">
        <v>500</v>
      </c>
      <c r="F191" s="56"/>
      <c r="G191" s="47"/>
      <c r="H191" s="47"/>
      <c r="I191" s="47"/>
      <c r="J191" s="47"/>
      <c r="K191" s="47">
        <v>1</v>
      </c>
      <c r="L191" s="47"/>
      <c r="M191" s="47"/>
      <c r="N191" s="47"/>
      <c r="O191" s="47"/>
      <c r="P191" s="47">
        <v>5</v>
      </c>
      <c r="Q191" s="47">
        <v>3</v>
      </c>
      <c r="R191" s="47">
        <v>1</v>
      </c>
      <c r="S191" s="47"/>
      <c r="T191" s="47"/>
      <c r="U191" s="47"/>
      <c r="V191" s="47">
        <v>11</v>
      </c>
      <c r="W191" s="48">
        <v>16</v>
      </c>
      <c r="X191" s="61">
        <f t="shared" si="27"/>
        <v>17</v>
      </c>
      <c r="Y191" s="52">
        <f t="shared" si="27"/>
        <v>20</v>
      </c>
      <c r="Z191">
        <f t="shared" si="28"/>
        <v>37</v>
      </c>
    </row>
    <row r="192" spans="1:26" x14ac:dyDescent="0.2">
      <c r="A192" s="41" t="s">
        <v>18</v>
      </c>
      <c r="B192" s="16" t="s">
        <v>628</v>
      </c>
      <c r="C192" s="47" t="s">
        <v>352</v>
      </c>
      <c r="D192" s="47" t="s">
        <v>501</v>
      </c>
      <c r="E192" s="52" t="s">
        <v>502</v>
      </c>
      <c r="F192" s="56"/>
      <c r="G192" s="47"/>
      <c r="H192" s="47"/>
      <c r="I192" s="47"/>
      <c r="J192" s="47">
        <v>1</v>
      </c>
      <c r="K192" s="47"/>
      <c r="L192" s="47"/>
      <c r="M192" s="47"/>
      <c r="N192" s="47"/>
      <c r="O192" s="47"/>
      <c r="P192" s="47">
        <v>4</v>
      </c>
      <c r="Q192" s="47">
        <v>2</v>
      </c>
      <c r="R192" s="47"/>
      <c r="S192" s="47"/>
      <c r="T192" s="47"/>
      <c r="U192" s="47"/>
      <c r="V192" s="47"/>
      <c r="W192" s="48"/>
      <c r="X192" s="61">
        <f t="shared" si="27"/>
        <v>5</v>
      </c>
      <c r="Y192" s="52">
        <f t="shared" si="27"/>
        <v>2</v>
      </c>
      <c r="Z192">
        <f t="shared" si="28"/>
        <v>7</v>
      </c>
    </row>
    <row r="193" spans="1:26" x14ac:dyDescent="0.2">
      <c r="A193" s="41" t="s">
        <v>18</v>
      </c>
      <c r="B193" s="16" t="s">
        <v>679</v>
      </c>
      <c r="C193" s="47" t="s">
        <v>541</v>
      </c>
      <c r="D193" s="47" t="s">
        <v>503</v>
      </c>
      <c r="E193" s="52" t="s">
        <v>504</v>
      </c>
      <c r="F193" s="56"/>
      <c r="G193" s="47"/>
      <c r="H193" s="47"/>
      <c r="I193" s="47"/>
      <c r="J193" s="47"/>
      <c r="K193" s="47">
        <v>2</v>
      </c>
      <c r="L193" s="47">
        <v>1</v>
      </c>
      <c r="M193" s="47">
        <v>4</v>
      </c>
      <c r="N193" s="47">
        <v>1</v>
      </c>
      <c r="O193" s="47"/>
      <c r="P193" s="47"/>
      <c r="Q193" s="47">
        <v>5</v>
      </c>
      <c r="R193" s="47"/>
      <c r="S193" s="47">
        <v>2</v>
      </c>
      <c r="T193" s="47"/>
      <c r="U193" s="47"/>
      <c r="V193" s="47">
        <v>6</v>
      </c>
      <c r="W193" s="48">
        <v>27</v>
      </c>
      <c r="X193" s="61">
        <f t="shared" si="27"/>
        <v>8</v>
      </c>
      <c r="Y193" s="52">
        <f t="shared" si="27"/>
        <v>40</v>
      </c>
      <c r="Z193">
        <f t="shared" si="28"/>
        <v>48</v>
      </c>
    </row>
    <row r="194" spans="1:26" x14ac:dyDescent="0.2">
      <c r="A194" s="41" t="s">
        <v>18</v>
      </c>
      <c r="B194" s="16" t="s">
        <v>631</v>
      </c>
      <c r="C194" s="47" t="s">
        <v>347</v>
      </c>
      <c r="D194" s="47" t="s">
        <v>505</v>
      </c>
      <c r="E194" s="52" t="s">
        <v>506</v>
      </c>
      <c r="F194" s="56"/>
      <c r="G194" s="47"/>
      <c r="H194" s="47">
        <v>1</v>
      </c>
      <c r="I194" s="47"/>
      <c r="J194" s="47"/>
      <c r="K194" s="47"/>
      <c r="L194" s="47"/>
      <c r="M194" s="47"/>
      <c r="N194" s="47"/>
      <c r="O194" s="47"/>
      <c r="P194" s="47">
        <v>1</v>
      </c>
      <c r="Q194" s="47"/>
      <c r="R194" s="47"/>
      <c r="S194" s="47"/>
      <c r="T194" s="47"/>
      <c r="U194" s="47">
        <v>1</v>
      </c>
      <c r="V194" s="47"/>
      <c r="W194" s="48">
        <v>3</v>
      </c>
      <c r="X194" s="61">
        <f t="shared" si="27"/>
        <v>2</v>
      </c>
      <c r="Y194" s="52">
        <f t="shared" si="27"/>
        <v>4</v>
      </c>
      <c r="Z194">
        <f t="shared" si="28"/>
        <v>6</v>
      </c>
    </row>
    <row r="195" spans="1:26" x14ac:dyDescent="0.2">
      <c r="A195" s="41" t="s">
        <v>18</v>
      </c>
      <c r="B195" s="16" t="s">
        <v>674</v>
      </c>
      <c r="C195" s="47" t="s">
        <v>347</v>
      </c>
      <c r="D195" s="47" t="s">
        <v>507</v>
      </c>
      <c r="E195" s="52" t="s">
        <v>508</v>
      </c>
      <c r="F195" s="56"/>
      <c r="G195" s="47"/>
      <c r="H195" s="47"/>
      <c r="I195" s="47"/>
      <c r="J195" s="47"/>
      <c r="K195" s="47"/>
      <c r="L195" s="47"/>
      <c r="M195" s="47"/>
      <c r="N195" s="47"/>
      <c r="O195" s="47"/>
      <c r="P195" s="47">
        <v>1</v>
      </c>
      <c r="Q195" s="47">
        <v>3</v>
      </c>
      <c r="R195" s="47"/>
      <c r="S195" s="47"/>
      <c r="T195" s="47"/>
      <c r="U195" s="47"/>
      <c r="V195" s="47">
        <v>4</v>
      </c>
      <c r="W195" s="48"/>
      <c r="X195" s="61">
        <f t="shared" si="27"/>
        <v>5</v>
      </c>
      <c r="Y195" s="52">
        <f t="shared" si="27"/>
        <v>3</v>
      </c>
      <c r="Z195">
        <f t="shared" si="28"/>
        <v>8</v>
      </c>
    </row>
    <row r="196" spans="1:26" x14ac:dyDescent="0.2">
      <c r="A196" s="41" t="s">
        <v>18</v>
      </c>
      <c r="B196" s="16" t="s">
        <v>647</v>
      </c>
      <c r="C196" s="47" t="s">
        <v>450</v>
      </c>
      <c r="D196" s="47" t="s">
        <v>509</v>
      </c>
      <c r="E196" s="52" t="s">
        <v>510</v>
      </c>
      <c r="F196" s="56"/>
      <c r="G196" s="47"/>
      <c r="H196" s="47"/>
      <c r="I196" s="47">
        <v>1</v>
      </c>
      <c r="J196" s="47"/>
      <c r="K196" s="47"/>
      <c r="L196" s="47"/>
      <c r="M196" s="47"/>
      <c r="N196" s="47"/>
      <c r="O196" s="47"/>
      <c r="P196" s="47">
        <v>11</v>
      </c>
      <c r="Q196" s="47">
        <v>7</v>
      </c>
      <c r="R196" s="47"/>
      <c r="S196" s="47"/>
      <c r="T196" s="47"/>
      <c r="U196" s="47"/>
      <c r="V196" s="47">
        <v>4</v>
      </c>
      <c r="W196" s="48">
        <v>5</v>
      </c>
      <c r="X196" s="61">
        <f t="shared" si="27"/>
        <v>15</v>
      </c>
      <c r="Y196" s="52">
        <f t="shared" si="27"/>
        <v>13</v>
      </c>
      <c r="Z196">
        <f t="shared" si="28"/>
        <v>28</v>
      </c>
    </row>
    <row r="197" spans="1:26" x14ac:dyDescent="0.2">
      <c r="A197" s="41" t="s">
        <v>18</v>
      </c>
      <c r="B197" s="16" t="s">
        <v>680</v>
      </c>
      <c r="C197" s="47" t="s">
        <v>541</v>
      </c>
      <c r="D197" s="47" t="s">
        <v>511</v>
      </c>
      <c r="E197" s="52" t="s">
        <v>512</v>
      </c>
      <c r="F197" s="56"/>
      <c r="G197" s="47"/>
      <c r="H197" s="47"/>
      <c r="I197" s="47"/>
      <c r="J197" s="47">
        <v>3</v>
      </c>
      <c r="K197" s="47">
        <v>2</v>
      </c>
      <c r="L197" s="47">
        <v>1</v>
      </c>
      <c r="M197" s="47"/>
      <c r="N197" s="47"/>
      <c r="O197" s="47">
        <v>1</v>
      </c>
      <c r="P197" s="47"/>
      <c r="Q197" s="47">
        <v>1</v>
      </c>
      <c r="R197" s="47">
        <v>1</v>
      </c>
      <c r="S197" s="47">
        <v>1</v>
      </c>
      <c r="T197" s="47"/>
      <c r="U197" s="47"/>
      <c r="V197" s="47">
        <v>14</v>
      </c>
      <c r="W197" s="48">
        <v>18</v>
      </c>
      <c r="X197" s="61">
        <f t="shared" si="27"/>
        <v>19</v>
      </c>
      <c r="Y197" s="52">
        <f t="shared" si="27"/>
        <v>23</v>
      </c>
      <c r="Z197">
        <f t="shared" si="28"/>
        <v>42</v>
      </c>
    </row>
    <row r="198" spans="1:26" x14ac:dyDescent="0.2">
      <c r="A198" s="41" t="s">
        <v>18</v>
      </c>
      <c r="B198" s="16" t="s">
        <v>677</v>
      </c>
      <c r="C198" s="47" t="s">
        <v>366</v>
      </c>
      <c r="D198" s="47" t="s">
        <v>513</v>
      </c>
      <c r="E198" s="52" t="s">
        <v>514</v>
      </c>
      <c r="F198" s="56"/>
      <c r="G198" s="47"/>
      <c r="H198" s="47"/>
      <c r="I198" s="47"/>
      <c r="J198" s="47"/>
      <c r="K198" s="47"/>
      <c r="L198" s="47"/>
      <c r="M198" s="47"/>
      <c r="N198" s="47"/>
      <c r="O198" s="47"/>
      <c r="P198" s="47">
        <v>1</v>
      </c>
      <c r="Q198" s="47">
        <v>3</v>
      </c>
      <c r="R198" s="47"/>
      <c r="S198" s="47"/>
      <c r="T198" s="47"/>
      <c r="U198" s="47"/>
      <c r="V198" s="47">
        <v>1</v>
      </c>
      <c r="W198" s="48">
        <v>3</v>
      </c>
      <c r="X198" s="61">
        <f t="shared" si="27"/>
        <v>2</v>
      </c>
      <c r="Y198" s="52">
        <f t="shared" si="27"/>
        <v>6</v>
      </c>
      <c r="Z198">
        <f t="shared" si="28"/>
        <v>8</v>
      </c>
    </row>
    <row r="199" spans="1:26" x14ac:dyDescent="0.2">
      <c r="A199" s="43" t="s">
        <v>18</v>
      </c>
      <c r="B199" s="17" t="s">
        <v>651</v>
      </c>
      <c r="C199" s="54" t="s">
        <v>458</v>
      </c>
      <c r="D199" s="54" t="s">
        <v>517</v>
      </c>
      <c r="E199" s="55" t="s">
        <v>518</v>
      </c>
      <c r="F199" s="57"/>
      <c r="G199" s="54"/>
      <c r="H199" s="54"/>
      <c r="I199" s="54"/>
      <c r="J199" s="54"/>
      <c r="K199" s="54"/>
      <c r="L199" s="54"/>
      <c r="M199" s="54"/>
      <c r="N199" s="54"/>
      <c r="O199" s="54"/>
      <c r="P199" s="54">
        <v>6</v>
      </c>
      <c r="Q199" s="54">
        <v>5</v>
      </c>
      <c r="R199" s="54">
        <v>1</v>
      </c>
      <c r="S199" s="54"/>
      <c r="T199" s="54"/>
      <c r="U199" s="54"/>
      <c r="V199" s="54">
        <v>3</v>
      </c>
      <c r="W199" s="60"/>
      <c r="X199" s="62">
        <f t="shared" si="27"/>
        <v>10</v>
      </c>
      <c r="Y199" s="55">
        <f t="shared" si="27"/>
        <v>5</v>
      </c>
      <c r="Z199">
        <f t="shared" si="28"/>
        <v>15</v>
      </c>
    </row>
    <row r="200" spans="1:26" x14ac:dyDescent="0.2">
      <c r="A200" s="3"/>
      <c r="B200" s="3"/>
      <c r="D200" s="69"/>
      <c r="E200" s="70" t="s">
        <v>47</v>
      </c>
      <c r="F200">
        <f t="shared" ref="F200:Z200" si="29">SUM(F178:F199)</f>
        <v>0</v>
      </c>
      <c r="G200">
        <f t="shared" si="29"/>
        <v>0</v>
      </c>
      <c r="H200">
        <f t="shared" si="29"/>
        <v>1</v>
      </c>
      <c r="I200">
        <f t="shared" si="29"/>
        <v>1</v>
      </c>
      <c r="J200">
        <f t="shared" si="29"/>
        <v>8</v>
      </c>
      <c r="K200">
        <f t="shared" si="29"/>
        <v>7</v>
      </c>
      <c r="L200">
        <f t="shared" si="29"/>
        <v>4</v>
      </c>
      <c r="M200">
        <f t="shared" si="29"/>
        <v>9</v>
      </c>
      <c r="N200">
        <f t="shared" si="29"/>
        <v>1</v>
      </c>
      <c r="O200">
        <f t="shared" si="29"/>
        <v>1</v>
      </c>
      <c r="P200">
        <f t="shared" si="29"/>
        <v>86</v>
      </c>
      <c r="Q200">
        <f t="shared" si="29"/>
        <v>80</v>
      </c>
      <c r="R200">
        <f t="shared" si="29"/>
        <v>8</v>
      </c>
      <c r="S200">
        <f t="shared" si="29"/>
        <v>5</v>
      </c>
      <c r="T200">
        <f t="shared" si="29"/>
        <v>1</v>
      </c>
      <c r="U200">
        <f t="shared" si="29"/>
        <v>1</v>
      </c>
      <c r="V200">
        <f t="shared" si="29"/>
        <v>84</v>
      </c>
      <c r="W200">
        <f t="shared" si="29"/>
        <v>127</v>
      </c>
      <c r="X200">
        <f t="shared" si="29"/>
        <v>193</v>
      </c>
      <c r="Y200">
        <f t="shared" si="29"/>
        <v>231</v>
      </c>
      <c r="Z200">
        <f t="shared" si="29"/>
        <v>424</v>
      </c>
    </row>
    <row r="201" spans="1:26" x14ac:dyDescent="0.2">
      <c r="A201" s="3"/>
      <c r="B201" s="3"/>
      <c r="F201"/>
    </row>
    <row r="202" spans="1:26" x14ac:dyDescent="0.2">
      <c r="A202" s="63" t="s">
        <v>19</v>
      </c>
      <c r="B202" s="64">
        <v>512001</v>
      </c>
      <c r="C202" s="18" t="s">
        <v>10</v>
      </c>
      <c r="D202" s="18" t="s">
        <v>11</v>
      </c>
      <c r="E202" s="65" t="s">
        <v>94</v>
      </c>
      <c r="F202" s="22">
        <v>3</v>
      </c>
      <c r="G202" s="18">
        <v>9</v>
      </c>
      <c r="H202" s="18"/>
      <c r="I202" s="18"/>
      <c r="J202" s="18">
        <v>9</v>
      </c>
      <c r="K202" s="18">
        <v>29</v>
      </c>
      <c r="L202" s="18">
        <v>1</v>
      </c>
      <c r="M202" s="18">
        <v>3</v>
      </c>
      <c r="N202" s="18">
        <v>9</v>
      </c>
      <c r="O202" s="18">
        <v>15</v>
      </c>
      <c r="P202" s="18">
        <v>14</v>
      </c>
      <c r="Q202" s="18">
        <v>24</v>
      </c>
      <c r="R202" s="18">
        <v>4</v>
      </c>
      <c r="S202" s="18">
        <v>16</v>
      </c>
      <c r="T202" s="18"/>
      <c r="U202" s="18"/>
      <c r="V202" s="18">
        <v>93</v>
      </c>
      <c r="W202" s="20">
        <v>226</v>
      </c>
      <c r="X202" s="66">
        <f>F202+H202+J202+L202+N202+P202+R202+T202+V202</f>
        <v>133</v>
      </c>
      <c r="Y202" s="65">
        <f>G202+I202+K202+M202+O202+Q202+S202+U202+W202</f>
        <v>322</v>
      </c>
      <c r="Z202">
        <f>SUM(X202:Y202)</f>
        <v>455</v>
      </c>
    </row>
    <row r="203" spans="1:26" x14ac:dyDescent="0.2">
      <c r="B203"/>
      <c r="E203" s="67" t="s">
        <v>113</v>
      </c>
      <c r="F203">
        <f>SUM(F202)</f>
        <v>3</v>
      </c>
      <c r="G203">
        <f t="shared" ref="G203:Z203" si="30">SUM(G202)</f>
        <v>9</v>
      </c>
      <c r="H203">
        <f t="shared" si="30"/>
        <v>0</v>
      </c>
      <c r="I203">
        <f t="shared" si="30"/>
        <v>0</v>
      </c>
      <c r="J203">
        <f t="shared" si="30"/>
        <v>9</v>
      </c>
      <c r="K203">
        <f t="shared" si="30"/>
        <v>29</v>
      </c>
      <c r="L203">
        <f t="shared" si="30"/>
        <v>1</v>
      </c>
      <c r="M203">
        <f t="shared" si="30"/>
        <v>3</v>
      </c>
      <c r="N203">
        <f t="shared" si="30"/>
        <v>9</v>
      </c>
      <c r="O203">
        <f t="shared" si="30"/>
        <v>15</v>
      </c>
      <c r="P203">
        <f t="shared" si="30"/>
        <v>14</v>
      </c>
      <c r="Q203">
        <f t="shared" si="30"/>
        <v>24</v>
      </c>
      <c r="R203">
        <f t="shared" si="30"/>
        <v>4</v>
      </c>
      <c r="S203">
        <f t="shared" si="30"/>
        <v>16</v>
      </c>
      <c r="T203">
        <f t="shared" si="30"/>
        <v>0</v>
      </c>
      <c r="U203">
        <f t="shared" si="30"/>
        <v>0</v>
      </c>
      <c r="V203">
        <f t="shared" si="30"/>
        <v>93</v>
      </c>
      <c r="W203">
        <f t="shared" si="30"/>
        <v>226</v>
      </c>
      <c r="X203">
        <f t="shared" si="30"/>
        <v>133</v>
      </c>
      <c r="Y203">
        <f t="shared" si="30"/>
        <v>322</v>
      </c>
      <c r="Z203">
        <f t="shared" si="30"/>
        <v>455</v>
      </c>
    </row>
    <row r="204" spans="1:26" x14ac:dyDescent="0.2">
      <c r="B204"/>
      <c r="F204"/>
    </row>
    <row r="205" spans="1:26" x14ac:dyDescent="0.2">
      <c r="B205" t="s">
        <v>52</v>
      </c>
      <c r="E205" s="3" t="s">
        <v>9</v>
      </c>
      <c r="F205" s="75">
        <f t="shared" ref="F205:Z205" si="31">F13+F119+F127+F176+F200+F203</f>
        <v>65</v>
      </c>
      <c r="G205" s="75">
        <f t="shared" si="31"/>
        <v>81</v>
      </c>
      <c r="H205" s="75">
        <f t="shared" si="31"/>
        <v>5</v>
      </c>
      <c r="I205" s="75">
        <f t="shared" si="31"/>
        <v>7</v>
      </c>
      <c r="J205" s="75">
        <f t="shared" si="31"/>
        <v>79</v>
      </c>
      <c r="K205" s="75">
        <f t="shared" si="31"/>
        <v>127</v>
      </c>
      <c r="L205" s="75">
        <f t="shared" si="31"/>
        <v>96</v>
      </c>
      <c r="M205" s="75">
        <f t="shared" si="31"/>
        <v>92</v>
      </c>
      <c r="N205" s="75">
        <f t="shared" si="31"/>
        <v>150</v>
      </c>
      <c r="O205" s="75">
        <f t="shared" si="31"/>
        <v>238</v>
      </c>
      <c r="P205" s="75">
        <f t="shared" si="31"/>
        <v>274</v>
      </c>
      <c r="Q205" s="75">
        <f t="shared" si="31"/>
        <v>260</v>
      </c>
      <c r="R205" s="75">
        <f t="shared" si="31"/>
        <v>140</v>
      </c>
      <c r="S205" s="75">
        <f t="shared" si="31"/>
        <v>179</v>
      </c>
      <c r="T205" s="75">
        <f t="shared" si="31"/>
        <v>2</v>
      </c>
      <c r="U205" s="75">
        <f t="shared" si="31"/>
        <v>6</v>
      </c>
      <c r="V205" s="75">
        <f t="shared" si="31"/>
        <v>2197</v>
      </c>
      <c r="W205" s="75">
        <f t="shared" si="31"/>
        <v>3649</v>
      </c>
      <c r="X205" s="75">
        <f t="shared" si="31"/>
        <v>3006</v>
      </c>
      <c r="Y205" s="75">
        <f t="shared" si="31"/>
        <v>4638</v>
      </c>
      <c r="Z205" s="1">
        <f t="shared" si="31"/>
        <v>7644</v>
      </c>
    </row>
    <row r="206" spans="1:26" x14ac:dyDescent="0.2">
      <c r="B206"/>
      <c r="E206" s="3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2">
      <c r="B207"/>
      <c r="E207" s="3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87"/>
    </row>
    <row r="208" spans="1:26" x14ac:dyDescent="0.2">
      <c r="B208"/>
      <c r="F208"/>
    </row>
    <row r="209" spans="1:26" x14ac:dyDescent="0.2">
      <c r="A209" s="2" t="s">
        <v>3</v>
      </c>
      <c r="F209"/>
    </row>
    <row r="210" spans="1:26" x14ac:dyDescent="0.2">
      <c r="A210" s="2" t="s">
        <v>102</v>
      </c>
      <c r="F210"/>
    </row>
    <row r="211" spans="1:26" x14ac:dyDescent="0.2">
      <c r="A211" s="2" t="s">
        <v>560</v>
      </c>
      <c r="F211"/>
    </row>
    <row r="212" spans="1:26" x14ac:dyDescent="0.2">
      <c r="F212"/>
    </row>
    <row r="213" spans="1:26" x14ac:dyDescent="0.2">
      <c r="A213" s="104" t="s">
        <v>107</v>
      </c>
      <c r="F213" s="174" t="s">
        <v>85</v>
      </c>
      <c r="G213" s="173"/>
      <c r="H213" s="174" t="s">
        <v>86</v>
      </c>
      <c r="I213" s="175"/>
      <c r="J213" s="172" t="s">
        <v>87</v>
      </c>
      <c r="K213" s="173"/>
      <c r="L213" s="174" t="s">
        <v>88</v>
      </c>
      <c r="M213" s="175"/>
      <c r="N213" s="172" t="s">
        <v>4</v>
      </c>
      <c r="O213" s="173"/>
      <c r="P213" s="174" t="s">
        <v>89</v>
      </c>
      <c r="Q213" s="175"/>
      <c r="R213" s="170" t="s">
        <v>90</v>
      </c>
      <c r="S213" s="171"/>
      <c r="T213" s="170" t="s">
        <v>91</v>
      </c>
      <c r="U213" s="171"/>
      <c r="V213" s="172" t="s">
        <v>92</v>
      </c>
      <c r="W213" s="173"/>
      <c r="X213" s="174" t="s">
        <v>9</v>
      </c>
      <c r="Y213" s="175"/>
    </row>
    <row r="214" spans="1:26" x14ac:dyDescent="0.2">
      <c r="A214" s="88" t="s">
        <v>6</v>
      </c>
      <c r="B214" s="89" t="s">
        <v>98</v>
      </c>
      <c r="C214" s="90" t="s">
        <v>8</v>
      </c>
      <c r="D214" s="90" t="s">
        <v>7</v>
      </c>
      <c r="E214" s="90" t="s">
        <v>12</v>
      </c>
      <c r="F214" s="91" t="s">
        <v>1</v>
      </c>
      <c r="G214" s="92" t="s">
        <v>2</v>
      </c>
      <c r="H214" s="91" t="s">
        <v>1</v>
      </c>
      <c r="I214" s="93" t="s">
        <v>2</v>
      </c>
      <c r="J214" s="94" t="s">
        <v>1</v>
      </c>
      <c r="K214" s="92" t="s">
        <v>2</v>
      </c>
      <c r="L214" s="91" t="s">
        <v>1</v>
      </c>
      <c r="M214" s="93" t="s">
        <v>2</v>
      </c>
      <c r="N214" s="94" t="s">
        <v>1</v>
      </c>
      <c r="O214" s="92" t="s">
        <v>2</v>
      </c>
      <c r="P214" s="91" t="s">
        <v>1</v>
      </c>
      <c r="Q214" s="93" t="s">
        <v>2</v>
      </c>
      <c r="R214" s="91" t="s">
        <v>1</v>
      </c>
      <c r="S214" s="93" t="s">
        <v>2</v>
      </c>
      <c r="T214" s="91" t="s">
        <v>1</v>
      </c>
      <c r="U214" s="93" t="s">
        <v>2</v>
      </c>
      <c r="V214" s="94" t="s">
        <v>1</v>
      </c>
      <c r="W214" s="92" t="s">
        <v>2</v>
      </c>
      <c r="X214" s="91" t="s">
        <v>1</v>
      </c>
      <c r="Y214" s="93" t="s">
        <v>2</v>
      </c>
      <c r="Z214" s="10" t="s">
        <v>0</v>
      </c>
    </row>
    <row r="215" spans="1:26" x14ac:dyDescent="0.2">
      <c r="A215" s="106" t="s">
        <v>55</v>
      </c>
      <c r="B215" s="141"/>
      <c r="C215" s="18"/>
      <c r="D215" s="18"/>
      <c r="E215" s="65"/>
      <c r="F215" s="22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65"/>
      <c r="X215" s="66">
        <f>F215+H215+J215+L215+N215+P215+R215+T215+V215</f>
        <v>0</v>
      </c>
      <c r="Y215" s="65">
        <f>G215+I215+K215+M215+O215+Q215+S215+U215+W215</f>
        <v>0</v>
      </c>
      <c r="Z215">
        <f>SUM(X215:Y215)</f>
        <v>0</v>
      </c>
    </row>
    <row r="216" spans="1:26" x14ac:dyDescent="0.2">
      <c r="B216"/>
      <c r="D216" s="25"/>
      <c r="E216" s="67" t="s">
        <v>51</v>
      </c>
      <c r="F216">
        <f t="shared" ref="F216:Z216" si="32">SUM(F215:F215)</f>
        <v>0</v>
      </c>
      <c r="G216">
        <f t="shared" si="32"/>
        <v>0</v>
      </c>
      <c r="H216">
        <f t="shared" si="32"/>
        <v>0</v>
      </c>
      <c r="I216">
        <f t="shared" si="32"/>
        <v>0</v>
      </c>
      <c r="J216">
        <f t="shared" si="32"/>
        <v>0</v>
      </c>
      <c r="K216">
        <f t="shared" si="32"/>
        <v>0</v>
      </c>
      <c r="L216">
        <f t="shared" si="32"/>
        <v>0</v>
      </c>
      <c r="M216">
        <f t="shared" si="32"/>
        <v>0</v>
      </c>
      <c r="N216">
        <f t="shared" si="32"/>
        <v>0</v>
      </c>
      <c r="O216">
        <f t="shared" si="32"/>
        <v>0</v>
      </c>
      <c r="P216">
        <f t="shared" si="32"/>
        <v>0</v>
      </c>
      <c r="Q216">
        <f t="shared" si="32"/>
        <v>0</v>
      </c>
      <c r="R216">
        <f t="shared" si="32"/>
        <v>0</v>
      </c>
      <c r="S216">
        <f t="shared" si="32"/>
        <v>0</v>
      </c>
      <c r="T216">
        <f t="shared" si="32"/>
        <v>0</v>
      </c>
      <c r="U216">
        <f t="shared" si="32"/>
        <v>0</v>
      </c>
      <c r="V216">
        <f t="shared" si="32"/>
        <v>0</v>
      </c>
      <c r="W216">
        <f t="shared" si="32"/>
        <v>0</v>
      </c>
      <c r="X216">
        <f t="shared" si="32"/>
        <v>0</v>
      </c>
      <c r="Y216">
        <f t="shared" si="32"/>
        <v>0</v>
      </c>
      <c r="Z216">
        <f t="shared" si="32"/>
        <v>0</v>
      </c>
    </row>
    <row r="217" spans="1:26" x14ac:dyDescent="0.2">
      <c r="A217" s="95"/>
      <c r="B217" s="96"/>
      <c r="C217" s="97"/>
      <c r="D217" s="97"/>
      <c r="E217" s="97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x14ac:dyDescent="0.2">
      <c r="A218" s="49" t="s">
        <v>16</v>
      </c>
      <c r="B218" s="112" t="s">
        <v>525</v>
      </c>
      <c r="C218" s="13" t="s">
        <v>138</v>
      </c>
      <c r="D218" s="13" t="s">
        <v>136</v>
      </c>
      <c r="E218" s="50" t="s">
        <v>137</v>
      </c>
      <c r="F218" s="21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5">
        <v>1</v>
      </c>
      <c r="X218" s="19">
        <f t="shared" ref="X218:Y283" si="33">F218+H218+J218+L218+N218+P218+R218+T218+V218</f>
        <v>0</v>
      </c>
      <c r="Y218" s="50">
        <f t="shared" si="33"/>
        <v>1</v>
      </c>
      <c r="Z218">
        <f t="shared" ref="Z218:Z283" si="34">SUM(X218:Y218)</f>
        <v>1</v>
      </c>
    </row>
    <row r="219" spans="1:26" x14ac:dyDescent="0.2">
      <c r="A219" s="51" t="s">
        <v>16</v>
      </c>
      <c r="B219" s="113" t="s">
        <v>528</v>
      </c>
      <c r="C219" s="47" t="s">
        <v>138</v>
      </c>
      <c r="D219" s="47" t="s">
        <v>143</v>
      </c>
      <c r="E219" s="52" t="s">
        <v>144</v>
      </c>
      <c r="F219" s="56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>
        <v>2</v>
      </c>
      <c r="W219" s="48"/>
      <c r="X219" s="61">
        <f t="shared" si="33"/>
        <v>2</v>
      </c>
      <c r="Y219" s="52">
        <f t="shared" si="33"/>
        <v>0</v>
      </c>
      <c r="Z219">
        <f t="shared" si="34"/>
        <v>2</v>
      </c>
    </row>
    <row r="220" spans="1:26" x14ac:dyDescent="0.2">
      <c r="A220" s="51" t="s">
        <v>16</v>
      </c>
      <c r="B220" s="113" t="s">
        <v>529</v>
      </c>
      <c r="C220" s="47" t="s">
        <v>138</v>
      </c>
      <c r="D220" s="47" t="s">
        <v>145</v>
      </c>
      <c r="E220" s="52" t="s">
        <v>146</v>
      </c>
      <c r="F220" s="56"/>
      <c r="G220" s="47"/>
      <c r="H220" s="47"/>
      <c r="I220" s="47"/>
      <c r="J220" s="47"/>
      <c r="K220" s="47"/>
      <c r="L220" s="47"/>
      <c r="M220" s="47"/>
      <c r="N220" s="47">
        <v>1</v>
      </c>
      <c r="O220" s="47"/>
      <c r="P220" s="47">
        <v>1</v>
      </c>
      <c r="Q220" s="47"/>
      <c r="R220" s="47">
        <v>1</v>
      </c>
      <c r="S220" s="47"/>
      <c r="T220" s="47"/>
      <c r="U220" s="47"/>
      <c r="V220" s="47">
        <v>2</v>
      </c>
      <c r="W220" s="48">
        <v>2</v>
      </c>
      <c r="X220" s="61">
        <f t="shared" si="33"/>
        <v>5</v>
      </c>
      <c r="Y220" s="52">
        <f t="shared" si="33"/>
        <v>2</v>
      </c>
      <c r="Z220">
        <f t="shared" si="34"/>
        <v>7</v>
      </c>
    </row>
    <row r="221" spans="1:26" x14ac:dyDescent="0.2">
      <c r="A221" s="51" t="s">
        <v>16</v>
      </c>
      <c r="B221" s="113" t="s">
        <v>531</v>
      </c>
      <c r="C221" s="47" t="s">
        <v>138</v>
      </c>
      <c r="D221" s="47" t="s">
        <v>149</v>
      </c>
      <c r="E221" s="52" t="s">
        <v>150</v>
      </c>
      <c r="F221" s="56"/>
      <c r="G221" s="47"/>
      <c r="H221" s="47"/>
      <c r="I221" s="47"/>
      <c r="J221" s="47"/>
      <c r="K221" s="47">
        <v>1</v>
      </c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>
        <v>1</v>
      </c>
      <c r="W221" s="48">
        <v>2</v>
      </c>
      <c r="X221" s="61">
        <f t="shared" si="33"/>
        <v>1</v>
      </c>
      <c r="Y221" s="52">
        <f t="shared" si="33"/>
        <v>3</v>
      </c>
      <c r="Z221">
        <f t="shared" si="34"/>
        <v>4</v>
      </c>
    </row>
    <row r="222" spans="1:26" x14ac:dyDescent="0.2">
      <c r="A222" s="51" t="s">
        <v>16</v>
      </c>
      <c r="B222" s="113" t="s">
        <v>534</v>
      </c>
      <c r="C222" s="47" t="s">
        <v>151</v>
      </c>
      <c r="D222" s="47" t="s">
        <v>156</v>
      </c>
      <c r="E222" s="52" t="s">
        <v>157</v>
      </c>
      <c r="F222" s="56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8">
        <v>7</v>
      </c>
      <c r="X222" s="61">
        <f t="shared" si="33"/>
        <v>0</v>
      </c>
      <c r="Y222" s="52">
        <f t="shared" si="33"/>
        <v>7</v>
      </c>
      <c r="Z222">
        <f t="shared" si="34"/>
        <v>7</v>
      </c>
    </row>
    <row r="223" spans="1:26" x14ac:dyDescent="0.2">
      <c r="A223" s="51" t="s">
        <v>16</v>
      </c>
      <c r="B223" s="113" t="s">
        <v>535</v>
      </c>
      <c r="C223" s="47" t="s">
        <v>151</v>
      </c>
      <c r="D223" s="47" t="s">
        <v>158</v>
      </c>
      <c r="E223" s="52" t="s">
        <v>159</v>
      </c>
      <c r="F223" s="56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>
        <v>2</v>
      </c>
      <c r="W223" s="48">
        <v>8</v>
      </c>
      <c r="X223" s="61">
        <f t="shared" si="33"/>
        <v>2</v>
      </c>
      <c r="Y223" s="52">
        <f t="shared" si="33"/>
        <v>8</v>
      </c>
      <c r="Z223">
        <f t="shared" si="34"/>
        <v>10</v>
      </c>
    </row>
    <row r="224" spans="1:26" x14ac:dyDescent="0.2">
      <c r="A224" s="51" t="s">
        <v>16</v>
      </c>
      <c r="B224" s="113" t="s">
        <v>536</v>
      </c>
      <c r="C224" s="47" t="s">
        <v>151</v>
      </c>
      <c r="D224" s="47" t="s">
        <v>161</v>
      </c>
      <c r="E224" s="52" t="s">
        <v>162</v>
      </c>
      <c r="F224" s="56"/>
      <c r="G224" s="47"/>
      <c r="H224" s="47"/>
      <c r="I224" s="47"/>
      <c r="J224" s="47"/>
      <c r="K224" s="47"/>
      <c r="L224" s="47"/>
      <c r="M224" s="47"/>
      <c r="N224" s="47">
        <v>1</v>
      </c>
      <c r="O224" s="47"/>
      <c r="P224" s="47"/>
      <c r="Q224" s="47"/>
      <c r="R224" s="47">
        <v>1</v>
      </c>
      <c r="S224" s="47"/>
      <c r="T224" s="47"/>
      <c r="U224" s="47"/>
      <c r="V224" s="47">
        <v>6</v>
      </c>
      <c r="W224" s="48">
        <v>8</v>
      </c>
      <c r="X224" s="61">
        <f t="shared" si="33"/>
        <v>8</v>
      </c>
      <c r="Y224" s="52">
        <f t="shared" si="33"/>
        <v>8</v>
      </c>
      <c r="Z224">
        <f t="shared" si="34"/>
        <v>16</v>
      </c>
    </row>
    <row r="225" spans="1:26" x14ac:dyDescent="0.2">
      <c r="A225" s="51" t="s">
        <v>16</v>
      </c>
      <c r="B225" s="113" t="s">
        <v>537</v>
      </c>
      <c r="C225" s="47" t="s">
        <v>151</v>
      </c>
      <c r="D225" s="47" t="s">
        <v>163</v>
      </c>
      <c r="E225" s="52" t="s">
        <v>164</v>
      </c>
      <c r="F225" s="56"/>
      <c r="G225" s="47">
        <v>1</v>
      </c>
      <c r="H225" s="47"/>
      <c r="I225" s="47"/>
      <c r="J225" s="47"/>
      <c r="K225" s="47">
        <v>1</v>
      </c>
      <c r="L225" s="47"/>
      <c r="M225" s="47"/>
      <c r="N225" s="47"/>
      <c r="O225" s="47">
        <v>2</v>
      </c>
      <c r="P225" s="47"/>
      <c r="Q225" s="47"/>
      <c r="R225" s="47">
        <v>2</v>
      </c>
      <c r="S225" s="47">
        <v>1</v>
      </c>
      <c r="T225" s="47"/>
      <c r="U225" s="47"/>
      <c r="V225" s="47">
        <v>6</v>
      </c>
      <c r="W225" s="48">
        <v>39</v>
      </c>
      <c r="X225" s="61">
        <f t="shared" si="33"/>
        <v>8</v>
      </c>
      <c r="Y225" s="52">
        <f t="shared" si="33"/>
        <v>44</v>
      </c>
      <c r="Z225">
        <f t="shared" si="34"/>
        <v>52</v>
      </c>
    </row>
    <row r="226" spans="1:26" x14ac:dyDescent="0.2">
      <c r="A226" s="51" t="s">
        <v>16</v>
      </c>
      <c r="B226" s="113" t="s">
        <v>595</v>
      </c>
      <c r="C226" s="47" t="s">
        <v>151</v>
      </c>
      <c r="D226" s="47" t="s">
        <v>165</v>
      </c>
      <c r="E226" s="52" t="s">
        <v>166</v>
      </c>
      <c r="F226" s="56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>
        <v>1</v>
      </c>
      <c r="W226" s="48">
        <v>1</v>
      </c>
      <c r="X226" s="61">
        <f t="shared" si="33"/>
        <v>1</v>
      </c>
      <c r="Y226" s="52">
        <f t="shared" si="33"/>
        <v>1</v>
      </c>
      <c r="Z226">
        <f t="shared" si="34"/>
        <v>2</v>
      </c>
    </row>
    <row r="227" spans="1:26" x14ac:dyDescent="0.2">
      <c r="A227" s="51" t="s">
        <v>16</v>
      </c>
      <c r="B227" s="113" t="s">
        <v>595</v>
      </c>
      <c r="C227" s="47" t="s">
        <v>151</v>
      </c>
      <c r="D227" s="47" t="s">
        <v>167</v>
      </c>
      <c r="E227" s="52" t="s">
        <v>168</v>
      </c>
      <c r="F227" s="56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>
        <v>1</v>
      </c>
      <c r="S227" s="47"/>
      <c r="T227" s="47"/>
      <c r="U227" s="47"/>
      <c r="V227" s="47"/>
      <c r="W227" s="48">
        <v>1</v>
      </c>
      <c r="X227" s="61">
        <f t="shared" si="33"/>
        <v>1</v>
      </c>
      <c r="Y227" s="52">
        <f t="shared" si="33"/>
        <v>1</v>
      </c>
      <c r="Z227">
        <f t="shared" si="34"/>
        <v>2</v>
      </c>
    </row>
    <row r="228" spans="1:26" x14ac:dyDescent="0.2">
      <c r="A228" s="51" t="s">
        <v>16</v>
      </c>
      <c r="B228" s="16" t="s">
        <v>597</v>
      </c>
      <c r="C228" s="47" t="s">
        <v>169</v>
      </c>
      <c r="D228" s="47" t="s">
        <v>174</v>
      </c>
      <c r="E228" s="52" t="s">
        <v>175</v>
      </c>
      <c r="F228" s="56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8">
        <v>1</v>
      </c>
      <c r="X228" s="61">
        <f t="shared" si="33"/>
        <v>0</v>
      </c>
      <c r="Y228" s="52">
        <f t="shared" si="33"/>
        <v>1</v>
      </c>
      <c r="Z228">
        <f t="shared" si="34"/>
        <v>1</v>
      </c>
    </row>
    <row r="229" spans="1:26" x14ac:dyDescent="0.2">
      <c r="A229" s="51" t="s">
        <v>16</v>
      </c>
      <c r="B229" s="16" t="s">
        <v>598</v>
      </c>
      <c r="C229" s="47" t="s">
        <v>178</v>
      </c>
      <c r="D229" s="47" t="s">
        <v>179</v>
      </c>
      <c r="E229" s="52" t="s">
        <v>180</v>
      </c>
      <c r="F229" s="56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8">
        <v>1</v>
      </c>
      <c r="X229" s="61">
        <f t="shared" si="33"/>
        <v>0</v>
      </c>
      <c r="Y229" s="52">
        <f t="shared" si="33"/>
        <v>1</v>
      </c>
      <c r="Z229">
        <f t="shared" si="34"/>
        <v>1</v>
      </c>
    </row>
    <row r="230" spans="1:26" x14ac:dyDescent="0.2">
      <c r="A230" s="51" t="s">
        <v>16</v>
      </c>
      <c r="B230" s="16" t="s">
        <v>602</v>
      </c>
      <c r="C230" s="47" t="s">
        <v>178</v>
      </c>
      <c r="D230" s="47" t="s">
        <v>187</v>
      </c>
      <c r="E230" s="52" t="s">
        <v>188</v>
      </c>
      <c r="F230" s="56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>
        <v>1</v>
      </c>
      <c r="W230" s="48"/>
      <c r="X230" s="61">
        <f t="shared" si="33"/>
        <v>1</v>
      </c>
      <c r="Y230" s="52">
        <f t="shared" si="33"/>
        <v>0</v>
      </c>
      <c r="Z230">
        <f t="shared" si="34"/>
        <v>1</v>
      </c>
    </row>
    <row r="231" spans="1:26" x14ac:dyDescent="0.2">
      <c r="A231" s="51" t="s">
        <v>16</v>
      </c>
      <c r="B231" s="16" t="s">
        <v>604</v>
      </c>
      <c r="C231" s="47" t="s">
        <v>178</v>
      </c>
      <c r="D231" s="47" t="s">
        <v>191</v>
      </c>
      <c r="E231" s="52" t="s">
        <v>192</v>
      </c>
      <c r="F231" s="56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8">
        <v>1</v>
      </c>
      <c r="X231" s="61">
        <f t="shared" si="33"/>
        <v>0</v>
      </c>
      <c r="Y231" s="52">
        <f t="shared" si="33"/>
        <v>1</v>
      </c>
      <c r="Z231">
        <f t="shared" si="34"/>
        <v>1</v>
      </c>
    </row>
    <row r="232" spans="1:26" x14ac:dyDescent="0.2">
      <c r="A232" s="51" t="s">
        <v>16</v>
      </c>
      <c r="B232" s="16" t="s">
        <v>606</v>
      </c>
      <c r="C232" s="47" t="s">
        <v>151</v>
      </c>
      <c r="D232" s="47" t="s">
        <v>195</v>
      </c>
      <c r="E232" s="52" t="s">
        <v>196</v>
      </c>
      <c r="F232" s="56"/>
      <c r="G232" s="47"/>
      <c r="H232" s="47"/>
      <c r="I232" s="47"/>
      <c r="J232" s="47">
        <v>1</v>
      </c>
      <c r="K232" s="47">
        <v>3</v>
      </c>
      <c r="L232" s="47">
        <v>1</v>
      </c>
      <c r="M232" s="47"/>
      <c r="N232" s="47">
        <v>1</v>
      </c>
      <c r="O232" s="47">
        <v>1</v>
      </c>
      <c r="P232" s="47">
        <v>1</v>
      </c>
      <c r="Q232" s="47"/>
      <c r="R232" s="47">
        <v>2</v>
      </c>
      <c r="S232" s="47"/>
      <c r="T232" s="47"/>
      <c r="U232" s="47"/>
      <c r="V232" s="47">
        <v>4</v>
      </c>
      <c r="W232" s="48">
        <v>10</v>
      </c>
      <c r="X232" s="61">
        <f t="shared" si="33"/>
        <v>10</v>
      </c>
      <c r="Y232" s="52">
        <f t="shared" si="33"/>
        <v>14</v>
      </c>
      <c r="Z232">
        <f t="shared" si="34"/>
        <v>24</v>
      </c>
    </row>
    <row r="233" spans="1:26" x14ac:dyDescent="0.2">
      <c r="A233" s="51" t="s">
        <v>16</v>
      </c>
      <c r="B233" s="16" t="s">
        <v>607</v>
      </c>
      <c r="C233" s="47" t="s">
        <v>151</v>
      </c>
      <c r="D233" s="47" t="s">
        <v>197</v>
      </c>
      <c r="E233" s="52" t="s">
        <v>198</v>
      </c>
      <c r="F233" s="56">
        <v>1</v>
      </c>
      <c r="G233" s="47">
        <v>1</v>
      </c>
      <c r="H233" s="47"/>
      <c r="I233" s="47"/>
      <c r="J233" s="47">
        <v>1</v>
      </c>
      <c r="K233" s="47"/>
      <c r="L233" s="47"/>
      <c r="M233" s="47"/>
      <c r="N233" s="47">
        <v>2</v>
      </c>
      <c r="O233" s="47"/>
      <c r="P233" s="47">
        <v>3</v>
      </c>
      <c r="Q233" s="47">
        <v>2</v>
      </c>
      <c r="R233" s="47">
        <v>4</v>
      </c>
      <c r="S233" s="47"/>
      <c r="T233" s="47"/>
      <c r="U233" s="47"/>
      <c r="V233" s="47">
        <v>55</v>
      </c>
      <c r="W233" s="48">
        <v>10</v>
      </c>
      <c r="X233" s="61">
        <f t="shared" si="33"/>
        <v>66</v>
      </c>
      <c r="Y233" s="52">
        <f t="shared" si="33"/>
        <v>13</v>
      </c>
      <c r="Z233">
        <f t="shared" si="34"/>
        <v>79</v>
      </c>
    </row>
    <row r="234" spans="1:26" x14ac:dyDescent="0.2">
      <c r="A234" s="51" t="s">
        <v>16</v>
      </c>
      <c r="B234" s="16" t="s">
        <v>608</v>
      </c>
      <c r="C234" s="47" t="s">
        <v>151</v>
      </c>
      <c r="D234" s="47" t="s">
        <v>199</v>
      </c>
      <c r="E234" s="52" t="s">
        <v>200</v>
      </c>
      <c r="F234" s="56"/>
      <c r="G234" s="47"/>
      <c r="H234" s="47"/>
      <c r="I234" s="47"/>
      <c r="J234" s="47"/>
      <c r="K234" s="47"/>
      <c r="L234" s="47"/>
      <c r="M234" s="47">
        <v>3</v>
      </c>
      <c r="N234" s="47">
        <v>2</v>
      </c>
      <c r="O234" s="47">
        <v>2</v>
      </c>
      <c r="P234" s="47"/>
      <c r="Q234" s="47"/>
      <c r="R234" s="47"/>
      <c r="S234" s="47">
        <v>1</v>
      </c>
      <c r="T234" s="47"/>
      <c r="U234" s="47"/>
      <c r="V234" s="47">
        <v>12</v>
      </c>
      <c r="W234" s="48">
        <v>20</v>
      </c>
      <c r="X234" s="61">
        <f t="shared" si="33"/>
        <v>14</v>
      </c>
      <c r="Y234" s="52">
        <f t="shared" si="33"/>
        <v>26</v>
      </c>
      <c r="Z234">
        <f t="shared" si="34"/>
        <v>40</v>
      </c>
    </row>
    <row r="235" spans="1:26" x14ac:dyDescent="0.2">
      <c r="A235" s="51" t="s">
        <v>16</v>
      </c>
      <c r="B235" s="16" t="s">
        <v>609</v>
      </c>
      <c r="C235" s="47" t="s">
        <v>151</v>
      </c>
      <c r="D235" s="47" t="s">
        <v>201</v>
      </c>
      <c r="E235" s="52" t="s">
        <v>202</v>
      </c>
      <c r="F235" s="56"/>
      <c r="G235" s="47"/>
      <c r="H235" s="47"/>
      <c r="I235" s="47"/>
      <c r="J235" s="47"/>
      <c r="K235" s="47"/>
      <c r="L235" s="47"/>
      <c r="M235" s="47"/>
      <c r="N235" s="47">
        <v>1</v>
      </c>
      <c r="O235" s="47"/>
      <c r="P235" s="47"/>
      <c r="Q235" s="47"/>
      <c r="R235" s="47">
        <v>2</v>
      </c>
      <c r="S235" s="47"/>
      <c r="T235" s="47"/>
      <c r="U235" s="47"/>
      <c r="V235" s="47">
        <v>12</v>
      </c>
      <c r="W235" s="48">
        <v>8</v>
      </c>
      <c r="X235" s="61">
        <f t="shared" si="33"/>
        <v>15</v>
      </c>
      <c r="Y235" s="52">
        <f t="shared" si="33"/>
        <v>8</v>
      </c>
      <c r="Z235">
        <f t="shared" si="34"/>
        <v>23</v>
      </c>
    </row>
    <row r="236" spans="1:26" x14ac:dyDescent="0.2">
      <c r="A236" s="51" t="s">
        <v>16</v>
      </c>
      <c r="B236" s="16" t="s">
        <v>610</v>
      </c>
      <c r="C236" s="47" t="s">
        <v>151</v>
      </c>
      <c r="D236" s="47" t="s">
        <v>203</v>
      </c>
      <c r="E236" s="52" t="s">
        <v>204</v>
      </c>
      <c r="F236" s="56"/>
      <c r="G236" s="47"/>
      <c r="H236" s="47"/>
      <c r="I236" s="47"/>
      <c r="J236" s="47">
        <v>1</v>
      </c>
      <c r="K236" s="47"/>
      <c r="L236" s="47"/>
      <c r="M236" s="47">
        <v>2</v>
      </c>
      <c r="N236" s="47">
        <v>4</v>
      </c>
      <c r="O236" s="47">
        <v>3</v>
      </c>
      <c r="P236" s="47"/>
      <c r="Q236" s="47">
        <v>2</v>
      </c>
      <c r="R236" s="47"/>
      <c r="S236" s="47">
        <v>1</v>
      </c>
      <c r="T236" s="47"/>
      <c r="U236" s="47"/>
      <c r="V236" s="47">
        <v>13</v>
      </c>
      <c r="W236" s="48">
        <v>30</v>
      </c>
      <c r="X236" s="61">
        <f t="shared" si="33"/>
        <v>18</v>
      </c>
      <c r="Y236" s="52">
        <f t="shared" si="33"/>
        <v>38</v>
      </c>
      <c r="Z236">
        <f t="shared" si="34"/>
        <v>56</v>
      </c>
    </row>
    <row r="237" spans="1:26" x14ac:dyDescent="0.2">
      <c r="A237" s="51" t="s">
        <v>16</v>
      </c>
      <c r="B237" s="16" t="s">
        <v>611</v>
      </c>
      <c r="C237" s="47" t="s">
        <v>151</v>
      </c>
      <c r="D237" s="47" t="s">
        <v>205</v>
      </c>
      <c r="E237" s="52" t="s">
        <v>206</v>
      </c>
      <c r="F237" s="56"/>
      <c r="G237" s="47"/>
      <c r="H237" s="47"/>
      <c r="I237" s="47"/>
      <c r="J237" s="47"/>
      <c r="K237" s="47"/>
      <c r="L237" s="47"/>
      <c r="M237" s="47"/>
      <c r="N237" s="47"/>
      <c r="O237" s="47">
        <v>1</v>
      </c>
      <c r="P237" s="47"/>
      <c r="Q237" s="47"/>
      <c r="R237" s="47"/>
      <c r="S237" s="47"/>
      <c r="T237" s="47"/>
      <c r="U237" s="47"/>
      <c r="V237" s="47"/>
      <c r="W237" s="48"/>
      <c r="X237" s="61">
        <f t="shared" si="33"/>
        <v>0</v>
      </c>
      <c r="Y237" s="52">
        <f t="shared" si="33"/>
        <v>1</v>
      </c>
      <c r="Z237">
        <f t="shared" si="34"/>
        <v>1</v>
      </c>
    </row>
    <row r="238" spans="1:26" x14ac:dyDescent="0.2">
      <c r="A238" s="51" t="s">
        <v>16</v>
      </c>
      <c r="B238" s="16" t="s">
        <v>612</v>
      </c>
      <c r="C238" s="47" t="s">
        <v>230</v>
      </c>
      <c r="D238" s="47" t="s">
        <v>207</v>
      </c>
      <c r="E238" s="52" t="s">
        <v>208</v>
      </c>
      <c r="F238" s="56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8">
        <v>15</v>
      </c>
      <c r="X238" s="61">
        <f t="shared" si="33"/>
        <v>0</v>
      </c>
      <c r="Y238" s="52">
        <f t="shared" si="33"/>
        <v>15</v>
      </c>
      <c r="Z238">
        <f t="shared" si="34"/>
        <v>15</v>
      </c>
    </row>
    <row r="239" spans="1:26" x14ac:dyDescent="0.2">
      <c r="A239" s="51" t="s">
        <v>16</v>
      </c>
      <c r="B239" s="16" t="s">
        <v>613</v>
      </c>
      <c r="C239" s="47" t="s">
        <v>209</v>
      </c>
      <c r="D239" s="47" t="s">
        <v>210</v>
      </c>
      <c r="E239" s="52" t="s">
        <v>211</v>
      </c>
      <c r="F239" s="56"/>
      <c r="G239" s="47">
        <v>1</v>
      </c>
      <c r="H239" s="47"/>
      <c r="I239" s="47"/>
      <c r="J239" s="47"/>
      <c r="K239" s="47">
        <v>1</v>
      </c>
      <c r="L239" s="47"/>
      <c r="M239" s="47">
        <v>1</v>
      </c>
      <c r="N239" s="47"/>
      <c r="O239" s="47"/>
      <c r="P239" s="47"/>
      <c r="Q239" s="47"/>
      <c r="R239" s="47"/>
      <c r="S239" s="47">
        <v>1</v>
      </c>
      <c r="T239" s="47"/>
      <c r="U239" s="47"/>
      <c r="V239" s="47"/>
      <c r="W239" s="48">
        <v>4</v>
      </c>
      <c r="X239" s="61">
        <f t="shared" si="33"/>
        <v>0</v>
      </c>
      <c r="Y239" s="52">
        <f t="shared" si="33"/>
        <v>8</v>
      </c>
      <c r="Z239">
        <f t="shared" si="34"/>
        <v>8</v>
      </c>
    </row>
    <row r="240" spans="1:26" x14ac:dyDescent="0.2">
      <c r="A240" s="51" t="s">
        <v>16</v>
      </c>
      <c r="B240" s="16" t="s">
        <v>614</v>
      </c>
      <c r="C240" s="47" t="s">
        <v>151</v>
      </c>
      <c r="D240" s="47" t="s">
        <v>212</v>
      </c>
      <c r="E240" s="52" t="s">
        <v>213</v>
      </c>
      <c r="F240" s="56"/>
      <c r="G240" s="47"/>
      <c r="H240" s="47"/>
      <c r="I240" s="47"/>
      <c r="J240" s="47"/>
      <c r="K240" s="47"/>
      <c r="L240" s="47"/>
      <c r="M240" s="47"/>
      <c r="N240" s="47"/>
      <c r="O240" s="47">
        <v>3</v>
      </c>
      <c r="P240" s="47"/>
      <c r="Q240" s="47"/>
      <c r="R240" s="47"/>
      <c r="S240" s="47"/>
      <c r="T240" s="47"/>
      <c r="U240" s="47"/>
      <c r="V240" s="47">
        <v>2</v>
      </c>
      <c r="W240" s="48">
        <v>19</v>
      </c>
      <c r="X240" s="61">
        <f t="shared" si="33"/>
        <v>2</v>
      </c>
      <c r="Y240" s="52">
        <f t="shared" si="33"/>
        <v>22</v>
      </c>
      <c r="Z240">
        <f t="shared" si="34"/>
        <v>24</v>
      </c>
    </row>
    <row r="241" spans="1:26" x14ac:dyDescent="0.2">
      <c r="A241" s="51" t="s">
        <v>16</v>
      </c>
      <c r="B241" s="16" t="s">
        <v>615</v>
      </c>
      <c r="C241" s="47" t="s">
        <v>151</v>
      </c>
      <c r="D241" s="47" t="s">
        <v>214</v>
      </c>
      <c r="E241" s="52" t="s">
        <v>215</v>
      </c>
      <c r="F241" s="56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>
        <v>2</v>
      </c>
      <c r="T241" s="47"/>
      <c r="U241" s="47"/>
      <c r="V241" s="47">
        <v>3</v>
      </c>
      <c r="W241" s="48">
        <v>10</v>
      </c>
      <c r="X241" s="61">
        <f t="shared" si="33"/>
        <v>3</v>
      </c>
      <c r="Y241" s="52">
        <f t="shared" si="33"/>
        <v>12</v>
      </c>
      <c r="Z241">
        <f t="shared" si="34"/>
        <v>15</v>
      </c>
    </row>
    <row r="242" spans="1:26" x14ac:dyDescent="0.2">
      <c r="A242" s="51" t="s">
        <v>16</v>
      </c>
      <c r="B242" s="16" t="s">
        <v>617</v>
      </c>
      <c r="C242" s="47" t="s">
        <v>138</v>
      </c>
      <c r="D242" s="47" t="s">
        <v>218</v>
      </c>
      <c r="E242" s="52" t="s">
        <v>219</v>
      </c>
      <c r="F242" s="56"/>
      <c r="G242" s="47">
        <v>1</v>
      </c>
      <c r="H242" s="47"/>
      <c r="I242" s="47"/>
      <c r="J242" s="47"/>
      <c r="K242" s="47"/>
      <c r="L242" s="47"/>
      <c r="M242" s="47">
        <v>1</v>
      </c>
      <c r="N242" s="47"/>
      <c r="O242" s="47">
        <v>1</v>
      </c>
      <c r="P242" s="47"/>
      <c r="Q242" s="47"/>
      <c r="R242" s="47"/>
      <c r="S242" s="47"/>
      <c r="T242" s="47"/>
      <c r="U242" s="47"/>
      <c r="V242" s="47">
        <v>3</v>
      </c>
      <c r="W242" s="48">
        <v>7</v>
      </c>
      <c r="X242" s="61">
        <f t="shared" si="33"/>
        <v>3</v>
      </c>
      <c r="Y242" s="52">
        <f t="shared" si="33"/>
        <v>10</v>
      </c>
      <c r="Z242">
        <f t="shared" si="34"/>
        <v>13</v>
      </c>
    </row>
    <row r="243" spans="1:26" x14ac:dyDescent="0.2">
      <c r="A243" s="51" t="s">
        <v>16</v>
      </c>
      <c r="B243" s="16" t="s">
        <v>617</v>
      </c>
      <c r="C243" s="47" t="s">
        <v>138</v>
      </c>
      <c r="D243" s="47" t="s">
        <v>220</v>
      </c>
      <c r="E243" s="52" t="s">
        <v>221</v>
      </c>
      <c r="F243" s="56"/>
      <c r="G243" s="47">
        <v>1</v>
      </c>
      <c r="H243" s="47"/>
      <c r="I243" s="47"/>
      <c r="J243" s="47">
        <v>1</v>
      </c>
      <c r="K243" s="47"/>
      <c r="L243" s="47"/>
      <c r="M243" s="47"/>
      <c r="N243" s="47"/>
      <c r="O243" s="47">
        <v>1</v>
      </c>
      <c r="P243" s="47">
        <v>1</v>
      </c>
      <c r="Q243" s="47"/>
      <c r="R243" s="47">
        <v>1</v>
      </c>
      <c r="S243" s="47"/>
      <c r="T243" s="47"/>
      <c r="U243" s="47"/>
      <c r="V243" s="47"/>
      <c r="W243" s="48">
        <v>3</v>
      </c>
      <c r="X243" s="61">
        <f t="shared" si="33"/>
        <v>3</v>
      </c>
      <c r="Y243" s="52">
        <f t="shared" si="33"/>
        <v>5</v>
      </c>
      <c r="Z243">
        <f t="shared" si="34"/>
        <v>8</v>
      </c>
    </row>
    <row r="244" spans="1:26" x14ac:dyDescent="0.2">
      <c r="A244" s="51" t="s">
        <v>16</v>
      </c>
      <c r="B244" s="16" t="s">
        <v>618</v>
      </c>
      <c r="C244" s="47" t="s">
        <v>138</v>
      </c>
      <c r="D244" s="47" t="s">
        <v>222</v>
      </c>
      <c r="E244" s="52" t="s">
        <v>223</v>
      </c>
      <c r="F244" s="56"/>
      <c r="G244" s="47">
        <v>1</v>
      </c>
      <c r="H244" s="47"/>
      <c r="I244" s="47"/>
      <c r="J244" s="47"/>
      <c r="K244" s="47"/>
      <c r="L244" s="47"/>
      <c r="M244" s="47"/>
      <c r="N244" s="47">
        <v>1</v>
      </c>
      <c r="O244" s="47"/>
      <c r="P244" s="47"/>
      <c r="Q244" s="47">
        <v>2</v>
      </c>
      <c r="R244" s="47"/>
      <c r="S244" s="47"/>
      <c r="T244" s="47"/>
      <c r="U244" s="47"/>
      <c r="V244" s="47">
        <v>1</v>
      </c>
      <c r="W244" s="48"/>
      <c r="X244" s="61">
        <f t="shared" si="33"/>
        <v>2</v>
      </c>
      <c r="Y244" s="52">
        <f t="shared" si="33"/>
        <v>3</v>
      </c>
      <c r="Z244">
        <f t="shared" si="34"/>
        <v>5</v>
      </c>
    </row>
    <row r="245" spans="1:26" x14ac:dyDescent="0.2">
      <c r="A245" s="51" t="s">
        <v>16</v>
      </c>
      <c r="B245" s="16" t="s">
        <v>619</v>
      </c>
      <c r="C245" s="47" t="s">
        <v>138</v>
      </c>
      <c r="D245" s="47" t="s">
        <v>224</v>
      </c>
      <c r="E245" s="52" t="s">
        <v>225</v>
      </c>
      <c r="F245" s="56"/>
      <c r="G245" s="47"/>
      <c r="H245" s="47"/>
      <c r="I245" s="47"/>
      <c r="J245" s="47"/>
      <c r="K245" s="47"/>
      <c r="L245" s="47"/>
      <c r="M245" s="47">
        <v>1</v>
      </c>
      <c r="N245" s="47"/>
      <c r="O245" s="47"/>
      <c r="P245" s="47">
        <v>1</v>
      </c>
      <c r="Q245" s="47">
        <v>1</v>
      </c>
      <c r="R245" s="47"/>
      <c r="S245" s="47">
        <v>1</v>
      </c>
      <c r="T245" s="47"/>
      <c r="U245" s="47"/>
      <c r="V245" s="47"/>
      <c r="W245" s="48">
        <v>12</v>
      </c>
      <c r="X245" s="61">
        <f t="shared" si="33"/>
        <v>1</v>
      </c>
      <c r="Y245" s="52">
        <f t="shared" si="33"/>
        <v>15</v>
      </c>
      <c r="Z245">
        <f t="shared" si="34"/>
        <v>16</v>
      </c>
    </row>
    <row r="246" spans="1:26" x14ac:dyDescent="0.2">
      <c r="A246" s="51" t="s">
        <v>16</v>
      </c>
      <c r="B246" s="16" t="s">
        <v>620</v>
      </c>
      <c r="C246" s="47" t="s">
        <v>151</v>
      </c>
      <c r="D246" s="47" t="s">
        <v>226</v>
      </c>
      <c r="E246" s="52" t="s">
        <v>227</v>
      </c>
      <c r="F246" s="56"/>
      <c r="G246" s="47"/>
      <c r="H246" s="47"/>
      <c r="I246" s="47"/>
      <c r="J246" s="47"/>
      <c r="K246" s="47"/>
      <c r="L246" s="47"/>
      <c r="M246" s="47"/>
      <c r="N246" s="47">
        <v>1</v>
      </c>
      <c r="O246" s="47">
        <v>1</v>
      </c>
      <c r="P246" s="47"/>
      <c r="Q246" s="47"/>
      <c r="R246" s="47"/>
      <c r="S246" s="47">
        <v>1</v>
      </c>
      <c r="T246" s="47"/>
      <c r="U246" s="47"/>
      <c r="V246" s="47">
        <v>5</v>
      </c>
      <c r="W246" s="48">
        <v>8</v>
      </c>
      <c r="X246" s="61">
        <f t="shared" si="33"/>
        <v>6</v>
      </c>
      <c r="Y246" s="52">
        <f t="shared" si="33"/>
        <v>10</v>
      </c>
      <c r="Z246">
        <f t="shared" si="34"/>
        <v>16</v>
      </c>
    </row>
    <row r="247" spans="1:26" x14ac:dyDescent="0.2">
      <c r="A247" s="51" t="s">
        <v>16</v>
      </c>
      <c r="B247" s="16" t="s">
        <v>620</v>
      </c>
      <c r="C247" s="47" t="s">
        <v>151</v>
      </c>
      <c r="D247" s="47" t="s">
        <v>228</v>
      </c>
      <c r="E247" s="52" t="s">
        <v>229</v>
      </c>
      <c r="F247" s="56"/>
      <c r="G247" s="47">
        <v>1</v>
      </c>
      <c r="H247" s="47"/>
      <c r="I247" s="47"/>
      <c r="J247" s="47"/>
      <c r="K247" s="47">
        <v>1</v>
      </c>
      <c r="L247" s="47"/>
      <c r="M247" s="47"/>
      <c r="N247" s="47">
        <v>2</v>
      </c>
      <c r="O247" s="47"/>
      <c r="P247" s="47">
        <v>2</v>
      </c>
      <c r="Q247" s="47">
        <v>4</v>
      </c>
      <c r="R247" s="47"/>
      <c r="S247" s="47"/>
      <c r="T247" s="47"/>
      <c r="U247" s="47"/>
      <c r="V247" s="47">
        <v>2</v>
      </c>
      <c r="W247" s="48">
        <v>6</v>
      </c>
      <c r="X247" s="61">
        <f t="shared" si="33"/>
        <v>6</v>
      </c>
      <c r="Y247" s="52">
        <f t="shared" si="33"/>
        <v>12</v>
      </c>
      <c r="Z247">
        <f t="shared" si="34"/>
        <v>18</v>
      </c>
    </row>
    <row r="248" spans="1:26" x14ac:dyDescent="0.2">
      <c r="A248" s="51" t="s">
        <v>16</v>
      </c>
      <c r="B248" s="16" t="s">
        <v>621</v>
      </c>
      <c r="C248" s="47" t="s">
        <v>151</v>
      </c>
      <c r="D248" s="47" t="s">
        <v>546</v>
      </c>
      <c r="E248" s="52" t="s">
        <v>547</v>
      </c>
      <c r="F248" s="56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>
        <v>1</v>
      </c>
      <c r="R248" s="47"/>
      <c r="S248" s="47"/>
      <c r="T248" s="47"/>
      <c r="U248" s="47"/>
      <c r="V248" s="47"/>
      <c r="W248" s="48"/>
      <c r="X248" s="61">
        <f t="shared" si="33"/>
        <v>0</v>
      </c>
      <c r="Y248" s="52">
        <f t="shared" si="33"/>
        <v>1</v>
      </c>
      <c r="Z248">
        <f t="shared" si="34"/>
        <v>1</v>
      </c>
    </row>
    <row r="249" spans="1:26" x14ac:dyDescent="0.2">
      <c r="A249" s="51" t="s">
        <v>16</v>
      </c>
      <c r="B249" s="16" t="s">
        <v>622</v>
      </c>
      <c r="C249" s="47" t="s">
        <v>230</v>
      </c>
      <c r="D249" s="47" t="s">
        <v>231</v>
      </c>
      <c r="E249" s="52" t="s">
        <v>232</v>
      </c>
      <c r="F249" s="56"/>
      <c r="G249" s="47"/>
      <c r="H249" s="47"/>
      <c r="I249" s="47"/>
      <c r="J249" s="47"/>
      <c r="K249" s="47"/>
      <c r="L249" s="47"/>
      <c r="M249" s="47"/>
      <c r="N249" s="47">
        <v>1</v>
      </c>
      <c r="O249" s="47"/>
      <c r="P249" s="47"/>
      <c r="Q249" s="47"/>
      <c r="R249" s="47"/>
      <c r="S249" s="47"/>
      <c r="T249" s="47"/>
      <c r="U249" s="47"/>
      <c r="V249" s="47"/>
      <c r="W249" s="48">
        <v>4</v>
      </c>
      <c r="X249" s="61">
        <f t="shared" si="33"/>
        <v>1</v>
      </c>
      <c r="Y249" s="52">
        <f t="shared" si="33"/>
        <v>4</v>
      </c>
      <c r="Z249">
        <f t="shared" si="34"/>
        <v>5</v>
      </c>
    </row>
    <row r="250" spans="1:26" x14ac:dyDescent="0.2">
      <c r="A250" s="51" t="s">
        <v>16</v>
      </c>
      <c r="B250" s="16" t="s">
        <v>623</v>
      </c>
      <c r="C250" s="47" t="s">
        <v>230</v>
      </c>
      <c r="D250" s="47" t="s">
        <v>233</v>
      </c>
      <c r="E250" s="52" t="s">
        <v>234</v>
      </c>
      <c r="F250" s="56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8">
        <v>2</v>
      </c>
      <c r="X250" s="61">
        <f t="shared" si="33"/>
        <v>0</v>
      </c>
      <c r="Y250" s="52">
        <f t="shared" si="33"/>
        <v>2</v>
      </c>
      <c r="Z250">
        <f t="shared" si="34"/>
        <v>2</v>
      </c>
    </row>
    <row r="251" spans="1:26" x14ac:dyDescent="0.2">
      <c r="A251" s="51" t="s">
        <v>16</v>
      </c>
      <c r="B251" s="16" t="s">
        <v>624</v>
      </c>
      <c r="C251" s="47" t="s">
        <v>151</v>
      </c>
      <c r="D251" s="47" t="s">
        <v>235</v>
      </c>
      <c r="E251" s="52" t="s">
        <v>236</v>
      </c>
      <c r="F251" s="56"/>
      <c r="G251" s="47"/>
      <c r="H251" s="47"/>
      <c r="I251" s="47">
        <v>1</v>
      </c>
      <c r="J251" s="47"/>
      <c r="K251" s="47"/>
      <c r="L251" s="47"/>
      <c r="M251" s="47"/>
      <c r="N251" s="47"/>
      <c r="O251" s="47"/>
      <c r="P251" s="47"/>
      <c r="Q251" s="47">
        <v>1</v>
      </c>
      <c r="R251" s="47"/>
      <c r="S251" s="47"/>
      <c r="T251" s="47"/>
      <c r="U251" s="47"/>
      <c r="V251" s="47"/>
      <c r="W251" s="48">
        <v>1</v>
      </c>
      <c r="X251" s="61">
        <f t="shared" si="33"/>
        <v>0</v>
      </c>
      <c r="Y251" s="52">
        <f t="shared" si="33"/>
        <v>3</v>
      </c>
      <c r="Z251">
        <f t="shared" si="34"/>
        <v>3</v>
      </c>
    </row>
    <row r="252" spans="1:26" x14ac:dyDescent="0.2">
      <c r="A252" s="51" t="s">
        <v>16</v>
      </c>
      <c r="B252" s="16" t="s">
        <v>625</v>
      </c>
      <c r="C252" s="47" t="s">
        <v>151</v>
      </c>
      <c r="D252" s="47" t="s">
        <v>237</v>
      </c>
      <c r="E252" s="52" t="s">
        <v>238</v>
      </c>
      <c r="F252" s="56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>
        <v>1</v>
      </c>
      <c r="W252" s="48"/>
      <c r="X252" s="61">
        <f t="shared" si="33"/>
        <v>1</v>
      </c>
      <c r="Y252" s="52">
        <f t="shared" si="33"/>
        <v>0</v>
      </c>
      <c r="Z252">
        <f t="shared" si="34"/>
        <v>1</v>
      </c>
    </row>
    <row r="253" spans="1:26" x14ac:dyDescent="0.2">
      <c r="A253" s="51" t="s">
        <v>16</v>
      </c>
      <c r="B253" s="16" t="s">
        <v>625</v>
      </c>
      <c r="C253" s="47" t="s">
        <v>151</v>
      </c>
      <c r="D253" s="47" t="s">
        <v>239</v>
      </c>
      <c r="E253" s="52" t="s">
        <v>240</v>
      </c>
      <c r="F253" s="56"/>
      <c r="G253" s="47"/>
      <c r="H253" s="47"/>
      <c r="I253" s="47"/>
      <c r="J253" s="47"/>
      <c r="K253" s="47"/>
      <c r="L253" s="47"/>
      <c r="M253" s="47">
        <v>1</v>
      </c>
      <c r="N253" s="47"/>
      <c r="O253" s="47"/>
      <c r="P253" s="47"/>
      <c r="Q253" s="47"/>
      <c r="R253" s="47"/>
      <c r="S253" s="47"/>
      <c r="T253" s="47"/>
      <c r="U253" s="47"/>
      <c r="V253" s="47"/>
      <c r="W253" s="48"/>
      <c r="X253" s="61">
        <f t="shared" si="33"/>
        <v>0</v>
      </c>
      <c r="Y253" s="52">
        <f t="shared" si="33"/>
        <v>1</v>
      </c>
      <c r="Z253">
        <f t="shared" si="34"/>
        <v>1</v>
      </c>
    </row>
    <row r="254" spans="1:26" x14ac:dyDescent="0.2">
      <c r="A254" s="51" t="s">
        <v>16</v>
      </c>
      <c r="B254" s="16" t="s">
        <v>627</v>
      </c>
      <c r="C254" s="47" t="s">
        <v>138</v>
      </c>
      <c r="D254" s="47" t="s">
        <v>243</v>
      </c>
      <c r="E254" s="52" t="s">
        <v>244</v>
      </c>
      <c r="F254" s="56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>
        <v>1</v>
      </c>
      <c r="W254" s="48"/>
      <c r="X254" s="61">
        <f t="shared" si="33"/>
        <v>1</v>
      </c>
      <c r="Y254" s="52">
        <f t="shared" si="33"/>
        <v>0</v>
      </c>
      <c r="Z254">
        <f t="shared" si="34"/>
        <v>1</v>
      </c>
    </row>
    <row r="255" spans="1:26" x14ac:dyDescent="0.2">
      <c r="A255" s="51" t="s">
        <v>16</v>
      </c>
      <c r="B255" s="16" t="s">
        <v>628</v>
      </c>
      <c r="C255" s="47" t="s">
        <v>151</v>
      </c>
      <c r="D255" s="47" t="s">
        <v>245</v>
      </c>
      <c r="E255" s="52" t="s">
        <v>246</v>
      </c>
      <c r="F255" s="56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>
        <v>1</v>
      </c>
      <c r="W255" s="48">
        <v>1</v>
      </c>
      <c r="X255" s="61">
        <f t="shared" si="33"/>
        <v>1</v>
      </c>
      <c r="Y255" s="52">
        <f t="shared" si="33"/>
        <v>1</v>
      </c>
      <c r="Z255">
        <f t="shared" si="34"/>
        <v>2</v>
      </c>
    </row>
    <row r="256" spans="1:26" x14ac:dyDescent="0.2">
      <c r="A256" s="51" t="s">
        <v>16</v>
      </c>
      <c r="B256" s="16" t="s">
        <v>630</v>
      </c>
      <c r="C256" s="47" t="s">
        <v>230</v>
      </c>
      <c r="D256" s="47" t="s">
        <v>249</v>
      </c>
      <c r="E256" s="52" t="s">
        <v>250</v>
      </c>
      <c r="F256" s="56">
        <v>1</v>
      </c>
      <c r="G256" s="47"/>
      <c r="H256" s="47"/>
      <c r="I256" s="47"/>
      <c r="J256" s="47"/>
      <c r="K256" s="47">
        <v>1</v>
      </c>
      <c r="L256" s="47"/>
      <c r="M256" s="47">
        <v>2</v>
      </c>
      <c r="N256" s="47"/>
      <c r="O256" s="47">
        <v>3</v>
      </c>
      <c r="P256" s="47"/>
      <c r="Q256" s="47"/>
      <c r="R256" s="47">
        <v>1</v>
      </c>
      <c r="S256" s="47">
        <v>1</v>
      </c>
      <c r="T256" s="47"/>
      <c r="U256" s="47"/>
      <c r="V256" s="47">
        <v>6</v>
      </c>
      <c r="W256" s="48">
        <v>28</v>
      </c>
      <c r="X256" s="61">
        <f t="shared" si="33"/>
        <v>8</v>
      </c>
      <c r="Y256" s="52">
        <f t="shared" si="33"/>
        <v>35</v>
      </c>
      <c r="Z256">
        <f t="shared" si="34"/>
        <v>43</v>
      </c>
    </row>
    <row r="257" spans="1:26" x14ac:dyDescent="0.2">
      <c r="A257" s="51" t="s">
        <v>16</v>
      </c>
      <c r="B257" s="16" t="s">
        <v>630</v>
      </c>
      <c r="C257" s="47" t="s">
        <v>230</v>
      </c>
      <c r="D257" s="47" t="s">
        <v>251</v>
      </c>
      <c r="E257" s="52" t="s">
        <v>252</v>
      </c>
      <c r="F257" s="56"/>
      <c r="G257" s="47"/>
      <c r="H257" s="47"/>
      <c r="I257" s="47"/>
      <c r="J257" s="47"/>
      <c r="K257" s="47"/>
      <c r="L257" s="47"/>
      <c r="M257" s="47"/>
      <c r="N257" s="47"/>
      <c r="O257" s="47">
        <v>1</v>
      </c>
      <c r="P257" s="47"/>
      <c r="Q257" s="47"/>
      <c r="R257" s="47"/>
      <c r="S257" s="47">
        <v>1</v>
      </c>
      <c r="T257" s="47"/>
      <c r="U257" s="47"/>
      <c r="V257" s="47">
        <v>1</v>
      </c>
      <c r="W257" s="48">
        <v>13</v>
      </c>
      <c r="X257" s="61">
        <f t="shared" si="33"/>
        <v>1</v>
      </c>
      <c r="Y257" s="52">
        <f t="shared" si="33"/>
        <v>15</v>
      </c>
      <c r="Z257">
        <f t="shared" si="34"/>
        <v>16</v>
      </c>
    </row>
    <row r="258" spans="1:26" x14ac:dyDescent="0.2">
      <c r="A258" s="51" t="s">
        <v>16</v>
      </c>
      <c r="B258" s="16" t="s">
        <v>631</v>
      </c>
      <c r="C258" s="47" t="s">
        <v>138</v>
      </c>
      <c r="D258" s="47" t="s">
        <v>255</v>
      </c>
      <c r="E258" s="52" t="s">
        <v>256</v>
      </c>
      <c r="F258" s="56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>
        <v>1</v>
      </c>
      <c r="W258" s="48"/>
      <c r="X258" s="61">
        <f t="shared" si="33"/>
        <v>1</v>
      </c>
      <c r="Y258" s="52">
        <f t="shared" si="33"/>
        <v>0</v>
      </c>
      <c r="Z258">
        <f t="shared" si="34"/>
        <v>1</v>
      </c>
    </row>
    <row r="259" spans="1:26" x14ac:dyDescent="0.2">
      <c r="A259" s="51" t="s">
        <v>16</v>
      </c>
      <c r="B259" s="16" t="s">
        <v>632</v>
      </c>
      <c r="C259" s="47" t="s">
        <v>151</v>
      </c>
      <c r="D259" s="47" t="s">
        <v>257</v>
      </c>
      <c r="E259" s="52" t="s">
        <v>258</v>
      </c>
      <c r="F259" s="56"/>
      <c r="G259" s="47"/>
      <c r="H259" s="47"/>
      <c r="I259" s="47"/>
      <c r="J259" s="47"/>
      <c r="K259" s="47"/>
      <c r="L259" s="47"/>
      <c r="M259" s="47"/>
      <c r="N259" s="47"/>
      <c r="O259" s="47">
        <v>1</v>
      </c>
      <c r="P259" s="47"/>
      <c r="Q259" s="47"/>
      <c r="R259" s="47"/>
      <c r="S259" s="47">
        <v>1</v>
      </c>
      <c r="T259" s="47"/>
      <c r="U259" s="47"/>
      <c r="V259" s="47">
        <v>1</v>
      </c>
      <c r="W259" s="48">
        <v>1</v>
      </c>
      <c r="X259" s="61">
        <f t="shared" si="33"/>
        <v>1</v>
      </c>
      <c r="Y259" s="52">
        <f t="shared" si="33"/>
        <v>3</v>
      </c>
      <c r="Z259">
        <f t="shared" si="34"/>
        <v>4</v>
      </c>
    </row>
    <row r="260" spans="1:26" x14ac:dyDescent="0.2">
      <c r="A260" s="51" t="s">
        <v>16</v>
      </c>
      <c r="B260" s="16" t="s">
        <v>633</v>
      </c>
      <c r="C260" s="47" t="s">
        <v>151</v>
      </c>
      <c r="D260" s="47" t="s">
        <v>548</v>
      </c>
      <c r="E260" s="52" t="s">
        <v>549</v>
      </c>
      <c r="F260" s="56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>
        <v>1</v>
      </c>
      <c r="T260" s="47"/>
      <c r="U260" s="47"/>
      <c r="V260" s="47">
        <v>1</v>
      </c>
      <c r="W260" s="48">
        <v>7</v>
      </c>
      <c r="X260" s="61">
        <f t="shared" si="33"/>
        <v>1</v>
      </c>
      <c r="Y260" s="52">
        <f t="shared" si="33"/>
        <v>8</v>
      </c>
      <c r="Z260">
        <f t="shared" si="34"/>
        <v>9</v>
      </c>
    </row>
    <row r="261" spans="1:26" x14ac:dyDescent="0.2">
      <c r="A261" s="51" t="s">
        <v>16</v>
      </c>
      <c r="B261" s="16" t="s">
        <v>634</v>
      </c>
      <c r="C261" s="47" t="s">
        <v>151</v>
      </c>
      <c r="D261" s="47" t="s">
        <v>259</v>
      </c>
      <c r="E261" s="52" t="s">
        <v>260</v>
      </c>
      <c r="F261" s="56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>
        <v>2</v>
      </c>
      <c r="W261" s="48">
        <v>3</v>
      </c>
      <c r="X261" s="61">
        <f t="shared" si="33"/>
        <v>2</v>
      </c>
      <c r="Y261" s="52">
        <f t="shared" si="33"/>
        <v>3</v>
      </c>
      <c r="Z261">
        <f t="shared" si="34"/>
        <v>5</v>
      </c>
    </row>
    <row r="262" spans="1:26" x14ac:dyDescent="0.2">
      <c r="A262" s="51" t="s">
        <v>16</v>
      </c>
      <c r="B262" s="16" t="s">
        <v>635</v>
      </c>
      <c r="C262" s="47" t="s">
        <v>151</v>
      </c>
      <c r="D262" s="47" t="s">
        <v>261</v>
      </c>
      <c r="E262" s="52" t="s">
        <v>262</v>
      </c>
      <c r="F262" s="56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>
        <v>2</v>
      </c>
      <c r="W262" s="48">
        <v>1</v>
      </c>
      <c r="X262" s="61">
        <f t="shared" si="33"/>
        <v>2</v>
      </c>
      <c r="Y262" s="52">
        <f t="shared" si="33"/>
        <v>1</v>
      </c>
      <c r="Z262">
        <f t="shared" si="34"/>
        <v>3</v>
      </c>
    </row>
    <row r="263" spans="1:26" x14ac:dyDescent="0.2">
      <c r="A263" s="51" t="s">
        <v>16</v>
      </c>
      <c r="B263" s="16" t="s">
        <v>636</v>
      </c>
      <c r="C263" s="47" t="s">
        <v>151</v>
      </c>
      <c r="D263" s="47" t="s">
        <v>576</v>
      </c>
      <c r="E263" s="52" t="s">
        <v>577</v>
      </c>
      <c r="F263" s="56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>
        <v>2</v>
      </c>
      <c r="W263" s="48">
        <v>2</v>
      </c>
      <c r="X263" s="61">
        <f t="shared" si="33"/>
        <v>2</v>
      </c>
      <c r="Y263" s="52">
        <f t="shared" si="33"/>
        <v>2</v>
      </c>
      <c r="Z263">
        <f t="shared" si="34"/>
        <v>4</v>
      </c>
    </row>
    <row r="264" spans="1:26" x14ac:dyDescent="0.2">
      <c r="A264" s="51" t="s">
        <v>16</v>
      </c>
      <c r="B264" s="16" t="s">
        <v>637</v>
      </c>
      <c r="C264" s="47" t="s">
        <v>151</v>
      </c>
      <c r="D264" s="47" t="s">
        <v>263</v>
      </c>
      <c r="E264" s="52" t="s">
        <v>264</v>
      </c>
      <c r="F264" s="56"/>
      <c r="G264" s="47"/>
      <c r="H264" s="47"/>
      <c r="I264" s="47"/>
      <c r="J264" s="47"/>
      <c r="K264" s="47"/>
      <c r="L264" s="47"/>
      <c r="M264" s="47"/>
      <c r="N264" s="47">
        <v>1</v>
      </c>
      <c r="O264" s="47">
        <v>1</v>
      </c>
      <c r="P264" s="47"/>
      <c r="Q264" s="47">
        <v>2</v>
      </c>
      <c r="R264" s="47">
        <v>1</v>
      </c>
      <c r="S264" s="47">
        <v>3</v>
      </c>
      <c r="T264" s="47"/>
      <c r="U264" s="47"/>
      <c r="V264" s="47">
        <v>13</v>
      </c>
      <c r="W264" s="48">
        <v>22</v>
      </c>
      <c r="X264" s="61">
        <f t="shared" si="33"/>
        <v>15</v>
      </c>
      <c r="Y264" s="52">
        <f t="shared" si="33"/>
        <v>28</v>
      </c>
      <c r="Z264">
        <f t="shared" si="34"/>
        <v>43</v>
      </c>
    </row>
    <row r="265" spans="1:26" x14ac:dyDescent="0.2">
      <c r="A265" s="51" t="s">
        <v>16</v>
      </c>
      <c r="B265" s="16" t="s">
        <v>638</v>
      </c>
      <c r="C265" s="47" t="s">
        <v>151</v>
      </c>
      <c r="D265" s="47" t="s">
        <v>265</v>
      </c>
      <c r="E265" s="52" t="s">
        <v>266</v>
      </c>
      <c r="F265" s="56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8">
        <v>4</v>
      </c>
      <c r="X265" s="61">
        <f t="shared" si="33"/>
        <v>0</v>
      </c>
      <c r="Y265" s="52">
        <f t="shared" si="33"/>
        <v>4</v>
      </c>
      <c r="Z265">
        <f t="shared" si="34"/>
        <v>4</v>
      </c>
    </row>
    <row r="266" spans="1:26" x14ac:dyDescent="0.2">
      <c r="A266" s="51" t="s">
        <v>16</v>
      </c>
      <c r="B266" s="16" t="s">
        <v>639</v>
      </c>
      <c r="C266" s="47" t="s">
        <v>151</v>
      </c>
      <c r="D266" s="47" t="s">
        <v>267</v>
      </c>
      <c r="E266" s="52" t="s">
        <v>268</v>
      </c>
      <c r="F266" s="56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8">
        <v>1</v>
      </c>
      <c r="X266" s="61">
        <f t="shared" si="33"/>
        <v>0</v>
      </c>
      <c r="Y266" s="52">
        <f t="shared" si="33"/>
        <v>1</v>
      </c>
      <c r="Z266">
        <f t="shared" si="34"/>
        <v>1</v>
      </c>
    </row>
    <row r="267" spans="1:26" x14ac:dyDescent="0.2">
      <c r="A267" s="51" t="s">
        <v>16</v>
      </c>
      <c r="B267" s="16" t="s">
        <v>640</v>
      </c>
      <c r="C267" s="47" t="s">
        <v>151</v>
      </c>
      <c r="D267" s="47" t="s">
        <v>269</v>
      </c>
      <c r="E267" s="52" t="s">
        <v>270</v>
      </c>
      <c r="F267" s="56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>
        <v>1</v>
      </c>
      <c r="W267" s="48">
        <v>7</v>
      </c>
      <c r="X267" s="61">
        <f t="shared" si="33"/>
        <v>1</v>
      </c>
      <c r="Y267" s="52">
        <f t="shared" si="33"/>
        <v>7</v>
      </c>
      <c r="Z267">
        <f t="shared" si="34"/>
        <v>8</v>
      </c>
    </row>
    <row r="268" spans="1:26" x14ac:dyDescent="0.2">
      <c r="A268" s="51" t="s">
        <v>16</v>
      </c>
      <c r="B268" s="16" t="s">
        <v>641</v>
      </c>
      <c r="C268" s="47" t="s">
        <v>151</v>
      </c>
      <c r="D268" s="47" t="s">
        <v>271</v>
      </c>
      <c r="E268" s="52" t="s">
        <v>272</v>
      </c>
      <c r="F268" s="56"/>
      <c r="G268" s="47"/>
      <c r="H268" s="47"/>
      <c r="I268" s="47"/>
      <c r="J268" s="47"/>
      <c r="K268" s="47"/>
      <c r="L268" s="47">
        <v>1</v>
      </c>
      <c r="M268" s="47"/>
      <c r="N268" s="47"/>
      <c r="O268" s="47"/>
      <c r="P268" s="47"/>
      <c r="Q268" s="47">
        <v>1</v>
      </c>
      <c r="R268" s="47"/>
      <c r="S268" s="47"/>
      <c r="T268" s="47"/>
      <c r="U268" s="47"/>
      <c r="V268" s="47">
        <v>8</v>
      </c>
      <c r="W268" s="48">
        <v>11</v>
      </c>
      <c r="X268" s="61">
        <f t="shared" si="33"/>
        <v>9</v>
      </c>
      <c r="Y268" s="52">
        <f t="shared" si="33"/>
        <v>12</v>
      </c>
      <c r="Z268">
        <f t="shared" si="34"/>
        <v>21</v>
      </c>
    </row>
    <row r="269" spans="1:26" x14ac:dyDescent="0.2">
      <c r="A269" s="51" t="s">
        <v>16</v>
      </c>
      <c r="B269" s="16" t="s">
        <v>642</v>
      </c>
      <c r="C269" s="47" t="s">
        <v>151</v>
      </c>
      <c r="D269" s="47" t="s">
        <v>273</v>
      </c>
      <c r="E269" s="52" t="s">
        <v>274</v>
      </c>
      <c r="F269" s="56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>
        <v>1</v>
      </c>
      <c r="R269" s="47"/>
      <c r="S269" s="47"/>
      <c r="T269" s="47"/>
      <c r="U269" s="47"/>
      <c r="V269" s="47">
        <v>1</v>
      </c>
      <c r="W269" s="48">
        <v>2</v>
      </c>
      <c r="X269" s="61">
        <f t="shared" ref="X269:X272" si="35">F269+H269+J269+L269+N269+P269+R269+T269+V269</f>
        <v>1</v>
      </c>
      <c r="Y269" s="52">
        <f t="shared" ref="Y269:Y272" si="36">G269+I269+K269+M269+O269+Q269+S269+U269+W269</f>
        <v>3</v>
      </c>
      <c r="Z269">
        <f t="shared" ref="Z269:Z272" si="37">SUM(X269:Y269)</f>
        <v>4</v>
      </c>
    </row>
    <row r="270" spans="1:26" x14ac:dyDescent="0.2">
      <c r="A270" s="51" t="s">
        <v>16</v>
      </c>
      <c r="B270" s="16" t="s">
        <v>648</v>
      </c>
      <c r="C270" s="47" t="s">
        <v>230</v>
      </c>
      <c r="D270" s="47" t="s">
        <v>290</v>
      </c>
      <c r="E270" s="52" t="s">
        <v>291</v>
      </c>
      <c r="F270" s="56"/>
      <c r="G270" s="47"/>
      <c r="H270" s="47"/>
      <c r="I270" s="47"/>
      <c r="J270" s="47"/>
      <c r="K270" s="47">
        <v>1</v>
      </c>
      <c r="L270" s="47"/>
      <c r="M270" s="47"/>
      <c r="N270" s="47"/>
      <c r="O270" s="47"/>
      <c r="P270" s="47">
        <v>1</v>
      </c>
      <c r="Q270" s="47"/>
      <c r="R270" s="47"/>
      <c r="S270" s="47"/>
      <c r="T270" s="47"/>
      <c r="U270" s="47"/>
      <c r="V270" s="47"/>
      <c r="W270" s="48">
        <v>1</v>
      </c>
      <c r="X270" s="61">
        <f t="shared" si="35"/>
        <v>1</v>
      </c>
      <c r="Y270" s="52">
        <f t="shared" si="36"/>
        <v>2</v>
      </c>
      <c r="Z270">
        <f t="shared" si="37"/>
        <v>3</v>
      </c>
    </row>
    <row r="271" spans="1:26" x14ac:dyDescent="0.2">
      <c r="A271" s="51" t="s">
        <v>16</v>
      </c>
      <c r="B271" s="16" t="s">
        <v>649</v>
      </c>
      <c r="C271" s="47" t="s">
        <v>295</v>
      </c>
      <c r="D271" s="47" t="s">
        <v>296</v>
      </c>
      <c r="E271" s="52" t="s">
        <v>297</v>
      </c>
      <c r="F271" s="56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8">
        <v>1</v>
      </c>
      <c r="X271" s="61">
        <f t="shared" si="35"/>
        <v>0</v>
      </c>
      <c r="Y271" s="52">
        <f t="shared" si="36"/>
        <v>1</v>
      </c>
      <c r="Z271">
        <f t="shared" si="37"/>
        <v>1</v>
      </c>
    </row>
    <row r="272" spans="1:26" x14ac:dyDescent="0.2">
      <c r="A272" s="51" t="s">
        <v>16</v>
      </c>
      <c r="B272" s="16" t="s">
        <v>651</v>
      </c>
      <c r="C272" s="47" t="s">
        <v>209</v>
      </c>
      <c r="D272" s="47" t="s">
        <v>300</v>
      </c>
      <c r="E272" s="52" t="s">
        <v>301</v>
      </c>
      <c r="F272" s="56"/>
      <c r="G272" s="47"/>
      <c r="H272" s="47"/>
      <c r="I272" s="47"/>
      <c r="J272" s="47"/>
      <c r="K272" s="47"/>
      <c r="L272" s="47"/>
      <c r="M272" s="47"/>
      <c r="N272" s="47"/>
      <c r="O272" s="47">
        <v>1</v>
      </c>
      <c r="P272" s="47"/>
      <c r="Q272" s="47"/>
      <c r="R272" s="47"/>
      <c r="S272" s="47"/>
      <c r="T272" s="47"/>
      <c r="U272" s="47"/>
      <c r="V272" s="47">
        <v>2</v>
      </c>
      <c r="W272" s="48">
        <v>2</v>
      </c>
      <c r="X272" s="61">
        <f t="shared" si="35"/>
        <v>2</v>
      </c>
      <c r="Y272" s="52">
        <f t="shared" si="36"/>
        <v>3</v>
      </c>
      <c r="Z272">
        <f t="shared" si="37"/>
        <v>5</v>
      </c>
    </row>
    <row r="273" spans="1:26" x14ac:dyDescent="0.2">
      <c r="A273" s="51" t="s">
        <v>16</v>
      </c>
      <c r="B273" s="16" t="s">
        <v>651</v>
      </c>
      <c r="C273" s="47" t="s">
        <v>209</v>
      </c>
      <c r="D273" s="47" t="s">
        <v>302</v>
      </c>
      <c r="E273" s="52" t="s">
        <v>303</v>
      </c>
      <c r="F273" s="56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>
        <v>1</v>
      </c>
      <c r="R273" s="47"/>
      <c r="S273" s="47"/>
      <c r="T273" s="47"/>
      <c r="U273" s="47"/>
      <c r="V273" s="47"/>
      <c r="W273" s="48">
        <v>1</v>
      </c>
      <c r="X273" s="61">
        <f t="shared" si="33"/>
        <v>0</v>
      </c>
      <c r="Y273" s="52">
        <f t="shared" si="33"/>
        <v>2</v>
      </c>
      <c r="Z273">
        <f t="shared" si="34"/>
        <v>2</v>
      </c>
    </row>
    <row r="274" spans="1:26" x14ac:dyDescent="0.2">
      <c r="A274" s="51" t="s">
        <v>16</v>
      </c>
      <c r="B274" s="16" t="s">
        <v>652</v>
      </c>
      <c r="C274" s="47" t="s">
        <v>209</v>
      </c>
      <c r="D274" s="47" t="s">
        <v>304</v>
      </c>
      <c r="E274" s="52" t="s">
        <v>305</v>
      </c>
      <c r="F274" s="56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>
        <v>1</v>
      </c>
      <c r="R274" s="47"/>
      <c r="S274" s="47"/>
      <c r="T274" s="47"/>
      <c r="U274" s="47"/>
      <c r="V274" s="47"/>
      <c r="W274" s="48"/>
      <c r="X274" s="61">
        <f t="shared" si="33"/>
        <v>0</v>
      </c>
      <c r="Y274" s="52">
        <f t="shared" si="33"/>
        <v>1</v>
      </c>
      <c r="Z274">
        <f t="shared" si="34"/>
        <v>1</v>
      </c>
    </row>
    <row r="275" spans="1:26" x14ac:dyDescent="0.2">
      <c r="A275" s="51" t="s">
        <v>16</v>
      </c>
      <c r="B275" s="16" t="s">
        <v>653</v>
      </c>
      <c r="C275" s="47" t="s">
        <v>209</v>
      </c>
      <c r="D275" s="47" t="s">
        <v>306</v>
      </c>
      <c r="E275" s="52" t="s">
        <v>307</v>
      </c>
      <c r="F275" s="56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>
        <v>1</v>
      </c>
      <c r="W275" s="48"/>
      <c r="X275" s="61">
        <f t="shared" si="33"/>
        <v>1</v>
      </c>
      <c r="Y275" s="52">
        <f t="shared" si="33"/>
        <v>0</v>
      </c>
      <c r="Z275">
        <f t="shared" si="34"/>
        <v>1</v>
      </c>
    </row>
    <row r="276" spans="1:26" x14ac:dyDescent="0.2">
      <c r="A276" s="51" t="s">
        <v>16</v>
      </c>
      <c r="B276" s="16" t="s">
        <v>655</v>
      </c>
      <c r="C276" s="47" t="s">
        <v>209</v>
      </c>
      <c r="D276" s="47" t="s">
        <v>308</v>
      </c>
      <c r="E276" s="52" t="s">
        <v>309</v>
      </c>
      <c r="F276" s="56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>
        <v>2</v>
      </c>
      <c r="W276" s="48">
        <v>1</v>
      </c>
      <c r="X276" s="61">
        <f t="shared" si="33"/>
        <v>2</v>
      </c>
      <c r="Y276" s="52">
        <f t="shared" si="33"/>
        <v>1</v>
      </c>
      <c r="Z276">
        <f t="shared" si="34"/>
        <v>3</v>
      </c>
    </row>
    <row r="277" spans="1:26" x14ac:dyDescent="0.2">
      <c r="A277" s="51" t="s">
        <v>16</v>
      </c>
      <c r="B277" s="16" t="s">
        <v>657</v>
      </c>
      <c r="C277" s="47" t="s">
        <v>209</v>
      </c>
      <c r="D277" s="47" t="s">
        <v>312</v>
      </c>
      <c r="E277" s="52" t="s">
        <v>313</v>
      </c>
      <c r="F277" s="56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>
        <v>1</v>
      </c>
      <c r="W277" s="48"/>
      <c r="X277" s="61">
        <f t="shared" si="33"/>
        <v>1</v>
      </c>
      <c r="Y277" s="52">
        <f t="shared" si="33"/>
        <v>0</v>
      </c>
      <c r="Z277">
        <f t="shared" si="34"/>
        <v>1</v>
      </c>
    </row>
    <row r="278" spans="1:26" x14ac:dyDescent="0.2">
      <c r="A278" s="51" t="s">
        <v>16</v>
      </c>
      <c r="B278" s="16" t="s">
        <v>659</v>
      </c>
      <c r="C278" s="47" t="s">
        <v>151</v>
      </c>
      <c r="D278" s="47" t="s">
        <v>316</v>
      </c>
      <c r="E278" s="52" t="s">
        <v>317</v>
      </c>
      <c r="F278" s="56"/>
      <c r="G278" s="47">
        <v>1</v>
      </c>
      <c r="H278" s="47"/>
      <c r="I278" s="47"/>
      <c r="J278" s="47"/>
      <c r="K278" s="47">
        <v>1</v>
      </c>
      <c r="L278" s="47">
        <v>1</v>
      </c>
      <c r="M278" s="47"/>
      <c r="N278" s="47"/>
      <c r="O278" s="47">
        <v>1</v>
      </c>
      <c r="P278" s="47"/>
      <c r="Q278" s="47"/>
      <c r="R278" s="47">
        <v>1</v>
      </c>
      <c r="S278" s="47"/>
      <c r="T278" s="47"/>
      <c r="U278" s="47"/>
      <c r="V278" s="47">
        <v>12</v>
      </c>
      <c r="W278" s="48">
        <v>12</v>
      </c>
      <c r="X278" s="61">
        <f t="shared" si="33"/>
        <v>14</v>
      </c>
      <c r="Y278" s="52">
        <f t="shared" si="33"/>
        <v>15</v>
      </c>
      <c r="Z278">
        <f t="shared" si="34"/>
        <v>29</v>
      </c>
    </row>
    <row r="279" spans="1:26" x14ac:dyDescent="0.2">
      <c r="A279" s="51" t="s">
        <v>16</v>
      </c>
      <c r="B279" s="16"/>
      <c r="C279" s="47" t="s">
        <v>138</v>
      </c>
      <c r="D279" s="47" t="s">
        <v>320</v>
      </c>
      <c r="E279" s="52" t="s">
        <v>321</v>
      </c>
      <c r="F279" s="56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>
        <v>1</v>
      </c>
      <c r="W279" s="48">
        <v>1</v>
      </c>
      <c r="X279" s="61">
        <f t="shared" si="33"/>
        <v>1</v>
      </c>
      <c r="Y279" s="52">
        <f t="shared" si="33"/>
        <v>1</v>
      </c>
      <c r="Z279">
        <f t="shared" si="34"/>
        <v>2</v>
      </c>
    </row>
    <row r="280" spans="1:26" x14ac:dyDescent="0.2">
      <c r="A280" s="51" t="s">
        <v>16</v>
      </c>
      <c r="B280" s="16"/>
      <c r="C280" s="47" t="s">
        <v>209</v>
      </c>
      <c r="D280" s="47" t="s">
        <v>324</v>
      </c>
      <c r="E280" s="52" t="s">
        <v>325</v>
      </c>
      <c r="F280" s="56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8">
        <v>1</v>
      </c>
      <c r="X280" s="61">
        <f t="shared" si="33"/>
        <v>0</v>
      </c>
      <c r="Y280" s="52">
        <f t="shared" si="33"/>
        <v>1</v>
      </c>
      <c r="Z280">
        <f t="shared" si="34"/>
        <v>1</v>
      </c>
    </row>
    <row r="281" spans="1:26" x14ac:dyDescent="0.2">
      <c r="A281" s="51" t="s">
        <v>16</v>
      </c>
      <c r="B281" s="16"/>
      <c r="C281" s="47" t="s">
        <v>178</v>
      </c>
      <c r="D281" s="47" t="s">
        <v>332</v>
      </c>
      <c r="E281" s="52" t="s">
        <v>333</v>
      </c>
      <c r="F281" s="56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>
        <v>1</v>
      </c>
      <c r="S281" s="47"/>
      <c r="T281" s="47"/>
      <c r="U281" s="47"/>
      <c r="V281" s="47"/>
      <c r="W281" s="48"/>
      <c r="X281" s="61">
        <f t="shared" si="33"/>
        <v>1</v>
      </c>
      <c r="Y281" s="52">
        <f t="shared" si="33"/>
        <v>0</v>
      </c>
      <c r="Z281">
        <f t="shared" si="34"/>
        <v>1</v>
      </c>
    </row>
    <row r="282" spans="1:26" x14ac:dyDescent="0.2">
      <c r="A282" s="51" t="s">
        <v>16</v>
      </c>
      <c r="B282" s="16"/>
      <c r="C282" s="47" t="s">
        <v>230</v>
      </c>
      <c r="D282" s="47" t="s">
        <v>334</v>
      </c>
      <c r="E282" s="52" t="s">
        <v>335</v>
      </c>
      <c r="F282" s="56"/>
      <c r="G282" s="47"/>
      <c r="H282" s="47"/>
      <c r="I282" s="47"/>
      <c r="J282" s="47"/>
      <c r="K282" s="47">
        <v>1</v>
      </c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8">
        <v>2</v>
      </c>
      <c r="X282" s="61">
        <f t="shared" si="33"/>
        <v>0</v>
      </c>
      <c r="Y282" s="52">
        <f t="shared" si="33"/>
        <v>3</v>
      </c>
      <c r="Z282">
        <f t="shared" si="34"/>
        <v>3</v>
      </c>
    </row>
    <row r="283" spans="1:26" x14ac:dyDescent="0.2">
      <c r="A283" s="51" t="s">
        <v>16</v>
      </c>
      <c r="B283" s="16"/>
      <c r="C283" s="47" t="s">
        <v>230</v>
      </c>
      <c r="D283" s="47" t="s">
        <v>343</v>
      </c>
      <c r="E283" s="52" t="s">
        <v>344</v>
      </c>
      <c r="F283" s="56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8">
        <v>2</v>
      </c>
      <c r="X283" s="61">
        <f t="shared" si="33"/>
        <v>0</v>
      </c>
      <c r="Y283" s="52">
        <f t="shared" si="33"/>
        <v>2</v>
      </c>
      <c r="Z283">
        <f t="shared" si="34"/>
        <v>2</v>
      </c>
    </row>
    <row r="284" spans="1:26" x14ac:dyDescent="0.2">
      <c r="A284" s="53" t="s">
        <v>16</v>
      </c>
      <c r="B284" s="17"/>
      <c r="C284" s="54" t="s">
        <v>151</v>
      </c>
      <c r="D284" s="54" t="s">
        <v>345</v>
      </c>
      <c r="E284" s="55" t="s">
        <v>346</v>
      </c>
      <c r="F284" s="57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60">
        <v>1</v>
      </c>
      <c r="X284" s="62">
        <f>F284+H284+J284+L284+N284+P284+R284+T284+V284</f>
        <v>0</v>
      </c>
      <c r="Y284" s="55">
        <f>G284+I284+K284+M284+O284+Q284+S284+U284+W284</f>
        <v>1</v>
      </c>
      <c r="Z284">
        <f>SUM(X284:Y284)</f>
        <v>1</v>
      </c>
    </row>
    <row r="285" spans="1:26" x14ac:dyDescent="0.2">
      <c r="A285" s="46"/>
      <c r="B285" s="3"/>
      <c r="E285" s="3" t="s">
        <v>50</v>
      </c>
      <c r="F285">
        <f t="shared" ref="F285:Z285" si="38">SUM(F218:F284)</f>
        <v>2</v>
      </c>
      <c r="G285">
        <f t="shared" si="38"/>
        <v>8</v>
      </c>
      <c r="H285">
        <f t="shared" si="38"/>
        <v>0</v>
      </c>
      <c r="I285">
        <f t="shared" si="38"/>
        <v>1</v>
      </c>
      <c r="J285">
        <f t="shared" si="38"/>
        <v>4</v>
      </c>
      <c r="K285">
        <f t="shared" si="38"/>
        <v>11</v>
      </c>
      <c r="L285">
        <f t="shared" si="38"/>
        <v>3</v>
      </c>
      <c r="M285">
        <f t="shared" si="38"/>
        <v>11</v>
      </c>
      <c r="N285">
        <f t="shared" si="38"/>
        <v>18</v>
      </c>
      <c r="O285">
        <f t="shared" si="38"/>
        <v>23</v>
      </c>
      <c r="P285">
        <f t="shared" si="38"/>
        <v>10</v>
      </c>
      <c r="Q285">
        <f t="shared" si="38"/>
        <v>19</v>
      </c>
      <c r="R285">
        <f t="shared" si="38"/>
        <v>18</v>
      </c>
      <c r="S285">
        <f t="shared" si="38"/>
        <v>15</v>
      </c>
      <c r="T285">
        <f t="shared" si="38"/>
        <v>0</v>
      </c>
      <c r="U285">
        <f t="shared" si="38"/>
        <v>0</v>
      </c>
      <c r="V285">
        <f t="shared" si="38"/>
        <v>194</v>
      </c>
      <c r="W285">
        <f t="shared" si="38"/>
        <v>369</v>
      </c>
      <c r="X285">
        <f t="shared" si="38"/>
        <v>249</v>
      </c>
      <c r="Y285">
        <f t="shared" si="38"/>
        <v>457</v>
      </c>
      <c r="Z285">
        <f t="shared" si="38"/>
        <v>706</v>
      </c>
    </row>
    <row r="286" spans="1:26" x14ac:dyDescent="0.2">
      <c r="A286" s="3"/>
      <c r="B286" s="3"/>
      <c r="F286"/>
    </row>
    <row r="287" spans="1:26" x14ac:dyDescent="0.2">
      <c r="A287" s="49" t="s">
        <v>56</v>
      </c>
      <c r="B287" s="112" t="s">
        <v>538</v>
      </c>
      <c r="C287" s="13" t="s">
        <v>347</v>
      </c>
      <c r="D287" s="13" t="s">
        <v>348</v>
      </c>
      <c r="E287" s="50" t="s">
        <v>349</v>
      </c>
      <c r="F287" s="21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5">
        <v>1</v>
      </c>
      <c r="X287" s="19">
        <f>F287+H287+J287+L287+N287+P287+R287+T287+V287</f>
        <v>0</v>
      </c>
      <c r="Y287" s="50">
        <f>G287+I287+K287+M287+O287+Q287+S287+U287+W287</f>
        <v>1</v>
      </c>
      <c r="Z287">
        <f>SUM(X287:Y287)</f>
        <v>1</v>
      </c>
    </row>
    <row r="288" spans="1:26" x14ac:dyDescent="0.2">
      <c r="A288" s="51" t="s">
        <v>56</v>
      </c>
      <c r="B288" s="113" t="s">
        <v>534</v>
      </c>
      <c r="C288" s="47" t="s">
        <v>352</v>
      </c>
      <c r="D288" s="47" t="s">
        <v>521</v>
      </c>
      <c r="E288" s="52" t="s">
        <v>522</v>
      </c>
      <c r="F288" s="56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8">
        <v>3</v>
      </c>
      <c r="X288" s="61">
        <f t="shared" ref="X288:X293" si="39">F288+H288+J288+L288+N288+P288+R288+T288+V288</f>
        <v>0</v>
      </c>
      <c r="Y288" s="52">
        <f t="shared" ref="Y288:Y293" si="40">G288+I288+K288+M288+O288+Q288+S288+U288+W288</f>
        <v>3</v>
      </c>
      <c r="Z288">
        <f t="shared" ref="Z288:Z293" si="41">SUM(X288:Y288)</f>
        <v>3</v>
      </c>
    </row>
    <row r="289" spans="1:26" x14ac:dyDescent="0.2">
      <c r="A289" s="51" t="s">
        <v>56</v>
      </c>
      <c r="B289" s="113" t="s">
        <v>539</v>
      </c>
      <c r="C289" s="47" t="s">
        <v>383</v>
      </c>
      <c r="D289" s="47" t="s">
        <v>350</v>
      </c>
      <c r="E289" s="52" t="s">
        <v>351</v>
      </c>
      <c r="F289" s="56"/>
      <c r="G289" s="47"/>
      <c r="H289" s="47"/>
      <c r="I289" s="47"/>
      <c r="J289" s="47"/>
      <c r="K289" s="47"/>
      <c r="L289" s="47"/>
      <c r="M289" s="47"/>
      <c r="N289" s="47"/>
      <c r="O289" s="47"/>
      <c r="P289" s="47">
        <v>1</v>
      </c>
      <c r="Q289" s="47"/>
      <c r="R289" s="47"/>
      <c r="S289" s="47"/>
      <c r="T289" s="47"/>
      <c r="U289" s="47"/>
      <c r="V289" s="47"/>
      <c r="W289" s="48"/>
      <c r="X289" s="61">
        <f t="shared" si="39"/>
        <v>1</v>
      </c>
      <c r="Y289" s="52">
        <f t="shared" si="40"/>
        <v>0</v>
      </c>
      <c r="Z289">
        <f t="shared" si="41"/>
        <v>1</v>
      </c>
    </row>
    <row r="290" spans="1:26" x14ac:dyDescent="0.2">
      <c r="A290" s="51" t="s">
        <v>56</v>
      </c>
      <c r="B290" s="16" t="s">
        <v>662</v>
      </c>
      <c r="C290" s="47" t="s">
        <v>352</v>
      </c>
      <c r="D290" s="47" t="s">
        <v>353</v>
      </c>
      <c r="E290" s="52" t="s">
        <v>354</v>
      </c>
      <c r="F290" s="56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>
        <v>1</v>
      </c>
      <c r="S290" s="47"/>
      <c r="T290" s="47"/>
      <c r="U290" s="47"/>
      <c r="V290" s="47">
        <v>2</v>
      </c>
      <c r="W290" s="48"/>
      <c r="X290" s="61">
        <f t="shared" si="39"/>
        <v>3</v>
      </c>
      <c r="Y290" s="52">
        <f t="shared" si="40"/>
        <v>0</v>
      </c>
      <c r="Z290">
        <f t="shared" si="41"/>
        <v>3</v>
      </c>
    </row>
    <row r="291" spans="1:26" x14ac:dyDescent="0.2">
      <c r="A291" s="51" t="s">
        <v>56</v>
      </c>
      <c r="B291" s="16" t="s">
        <v>683</v>
      </c>
      <c r="C291" s="47" t="s">
        <v>386</v>
      </c>
      <c r="D291" s="47" t="s">
        <v>584</v>
      </c>
      <c r="E291" s="52" t="s">
        <v>585</v>
      </c>
      <c r="F291" s="56"/>
      <c r="G291" s="47"/>
      <c r="H291" s="47"/>
      <c r="I291" s="47"/>
      <c r="J291" s="47"/>
      <c r="K291" s="47"/>
      <c r="L291" s="47"/>
      <c r="M291" s="47"/>
      <c r="N291" s="47"/>
      <c r="O291" s="47"/>
      <c r="P291" s="47">
        <v>1</v>
      </c>
      <c r="Q291" s="47"/>
      <c r="R291" s="47"/>
      <c r="S291" s="47"/>
      <c r="T291" s="47"/>
      <c r="U291" s="47"/>
      <c r="V291" s="47"/>
      <c r="W291" s="48"/>
      <c r="X291" s="61">
        <f t="shared" si="39"/>
        <v>1</v>
      </c>
      <c r="Y291" s="52">
        <f t="shared" si="40"/>
        <v>0</v>
      </c>
      <c r="Z291">
        <f t="shared" si="41"/>
        <v>1</v>
      </c>
    </row>
    <row r="292" spans="1:26" x14ac:dyDescent="0.2">
      <c r="A292" s="51" t="s">
        <v>56</v>
      </c>
      <c r="B292" s="16" t="s">
        <v>684</v>
      </c>
      <c r="C292" s="47" t="s">
        <v>352</v>
      </c>
      <c r="D292" s="47" t="s">
        <v>360</v>
      </c>
      <c r="E292" s="52" t="s">
        <v>361</v>
      </c>
      <c r="F292" s="56"/>
      <c r="G292" s="47"/>
      <c r="H292" s="47"/>
      <c r="I292" s="47"/>
      <c r="J292" s="47"/>
      <c r="K292" s="47"/>
      <c r="L292" s="47"/>
      <c r="M292" s="47"/>
      <c r="N292" s="47"/>
      <c r="O292" s="47"/>
      <c r="P292" s="47">
        <v>1</v>
      </c>
      <c r="Q292" s="47"/>
      <c r="R292" s="47"/>
      <c r="S292" s="47"/>
      <c r="T292" s="47"/>
      <c r="U292" s="47"/>
      <c r="V292" s="47"/>
      <c r="W292" s="48">
        <v>1</v>
      </c>
      <c r="X292" s="61">
        <f t="shared" si="39"/>
        <v>1</v>
      </c>
      <c r="Y292" s="52">
        <f t="shared" si="40"/>
        <v>1</v>
      </c>
      <c r="Z292">
        <f t="shared" si="41"/>
        <v>2</v>
      </c>
    </row>
    <row r="293" spans="1:26" x14ac:dyDescent="0.2">
      <c r="A293" s="51" t="s">
        <v>56</v>
      </c>
      <c r="B293" s="16" t="s">
        <v>686</v>
      </c>
      <c r="C293" s="47" t="s">
        <v>352</v>
      </c>
      <c r="D293" s="47" t="s">
        <v>362</v>
      </c>
      <c r="E293" s="52" t="s">
        <v>363</v>
      </c>
      <c r="F293" s="56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>
        <v>3</v>
      </c>
      <c r="W293" s="48"/>
      <c r="X293" s="61">
        <f t="shared" si="39"/>
        <v>3</v>
      </c>
      <c r="Y293" s="52">
        <f t="shared" si="40"/>
        <v>0</v>
      </c>
      <c r="Z293">
        <f t="shared" si="41"/>
        <v>3</v>
      </c>
    </row>
    <row r="294" spans="1:26" x14ac:dyDescent="0.2">
      <c r="A294" s="53" t="s">
        <v>56</v>
      </c>
      <c r="B294" s="17" t="s">
        <v>660</v>
      </c>
      <c r="C294" s="54" t="s">
        <v>347</v>
      </c>
      <c r="D294" s="54" t="s">
        <v>364</v>
      </c>
      <c r="E294" s="55" t="s">
        <v>365</v>
      </c>
      <c r="F294" s="57"/>
      <c r="G294" s="54"/>
      <c r="H294" s="54"/>
      <c r="I294" s="54"/>
      <c r="J294" s="54"/>
      <c r="K294" s="54"/>
      <c r="L294" s="54"/>
      <c r="M294" s="54"/>
      <c r="N294" s="54"/>
      <c r="O294" s="54"/>
      <c r="P294" s="54">
        <v>1</v>
      </c>
      <c r="Q294" s="54">
        <v>2</v>
      </c>
      <c r="R294" s="54"/>
      <c r="S294" s="54">
        <v>1</v>
      </c>
      <c r="T294" s="54"/>
      <c r="U294" s="54"/>
      <c r="V294" s="54"/>
      <c r="W294" s="60">
        <v>6</v>
      </c>
      <c r="X294" s="62">
        <f>F294+H294+J294+L294+N294+P294+R294+T294+V294</f>
        <v>1</v>
      </c>
      <c r="Y294" s="55">
        <f>G294+I294+K294+M294+O294+Q294+S294+U294+W294</f>
        <v>9</v>
      </c>
      <c r="Z294">
        <f>SUM(X294:Y294)</f>
        <v>10</v>
      </c>
    </row>
    <row r="295" spans="1:26" x14ac:dyDescent="0.2">
      <c r="A295" s="3"/>
      <c r="B295" s="3"/>
      <c r="E295" s="67" t="s">
        <v>49</v>
      </c>
      <c r="F295">
        <f t="shared" ref="F295:Z295" si="42">SUM(F287:F294)</f>
        <v>0</v>
      </c>
      <c r="G295">
        <f t="shared" si="42"/>
        <v>0</v>
      </c>
      <c r="H295">
        <f t="shared" si="42"/>
        <v>0</v>
      </c>
      <c r="I295">
        <f t="shared" si="42"/>
        <v>0</v>
      </c>
      <c r="J295">
        <f t="shared" si="42"/>
        <v>0</v>
      </c>
      <c r="K295">
        <f t="shared" si="42"/>
        <v>0</v>
      </c>
      <c r="L295">
        <f t="shared" si="42"/>
        <v>0</v>
      </c>
      <c r="M295">
        <f t="shared" si="42"/>
        <v>0</v>
      </c>
      <c r="N295">
        <f t="shared" si="42"/>
        <v>0</v>
      </c>
      <c r="O295">
        <f t="shared" si="42"/>
        <v>0</v>
      </c>
      <c r="P295">
        <f t="shared" si="42"/>
        <v>4</v>
      </c>
      <c r="Q295">
        <f t="shared" si="42"/>
        <v>2</v>
      </c>
      <c r="R295">
        <f t="shared" si="42"/>
        <v>1</v>
      </c>
      <c r="S295">
        <f t="shared" si="42"/>
        <v>1</v>
      </c>
      <c r="T295">
        <f t="shared" si="42"/>
        <v>0</v>
      </c>
      <c r="U295">
        <f t="shared" si="42"/>
        <v>0</v>
      </c>
      <c r="V295">
        <f t="shared" si="42"/>
        <v>5</v>
      </c>
      <c r="W295">
        <f t="shared" si="42"/>
        <v>11</v>
      </c>
      <c r="X295">
        <f t="shared" si="42"/>
        <v>10</v>
      </c>
      <c r="Y295">
        <f t="shared" si="42"/>
        <v>14</v>
      </c>
      <c r="Z295">
        <f t="shared" si="42"/>
        <v>24</v>
      </c>
    </row>
    <row r="296" spans="1:26" x14ac:dyDescent="0.2">
      <c r="A296" s="3"/>
      <c r="B296" s="3"/>
      <c r="F296"/>
    </row>
    <row r="297" spans="1:26" x14ac:dyDescent="0.2">
      <c r="A297" s="49" t="s">
        <v>17</v>
      </c>
      <c r="B297" s="112" t="s">
        <v>662</v>
      </c>
      <c r="C297" s="13" t="s">
        <v>352</v>
      </c>
      <c r="D297" s="13" t="s">
        <v>377</v>
      </c>
      <c r="E297" s="50" t="s">
        <v>378</v>
      </c>
      <c r="F297" s="21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>
        <v>1</v>
      </c>
      <c r="W297" s="15">
        <v>1</v>
      </c>
      <c r="X297" s="19">
        <f t="shared" ref="X297:Y305" si="43">F297+H297+J297+L297+N297+P297+R297+T297+V297</f>
        <v>1</v>
      </c>
      <c r="Y297" s="50">
        <f t="shared" si="43"/>
        <v>1</v>
      </c>
      <c r="Z297">
        <f t="shared" ref="Z297:Z305" si="44">SUM(X297:Y297)</f>
        <v>2</v>
      </c>
    </row>
    <row r="298" spans="1:26" x14ac:dyDescent="0.2">
      <c r="A298" s="51" t="s">
        <v>17</v>
      </c>
      <c r="B298" s="58" t="s">
        <v>600</v>
      </c>
      <c r="C298" s="47" t="s">
        <v>386</v>
      </c>
      <c r="D298" s="47" t="s">
        <v>389</v>
      </c>
      <c r="E298" s="52" t="s">
        <v>390</v>
      </c>
      <c r="F298" s="56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>
        <v>1</v>
      </c>
      <c r="W298" s="48"/>
      <c r="X298" s="61">
        <f t="shared" si="43"/>
        <v>1</v>
      </c>
      <c r="Y298" s="52">
        <f t="shared" si="43"/>
        <v>0</v>
      </c>
      <c r="Z298">
        <f t="shared" si="44"/>
        <v>1</v>
      </c>
    </row>
    <row r="299" spans="1:26" x14ac:dyDescent="0.2">
      <c r="A299" s="51" t="s">
        <v>17</v>
      </c>
      <c r="B299" s="58" t="s">
        <v>669</v>
      </c>
      <c r="C299" s="47" t="s">
        <v>352</v>
      </c>
      <c r="D299" s="47" t="s">
        <v>415</v>
      </c>
      <c r="E299" s="52" t="s">
        <v>416</v>
      </c>
      <c r="F299" s="56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>
        <v>1</v>
      </c>
      <c r="W299" s="48">
        <v>1</v>
      </c>
      <c r="X299" s="61">
        <f t="shared" si="43"/>
        <v>1</v>
      </c>
      <c r="Y299" s="52">
        <f t="shared" si="43"/>
        <v>1</v>
      </c>
      <c r="Z299">
        <f t="shared" si="44"/>
        <v>2</v>
      </c>
    </row>
    <row r="300" spans="1:26" x14ac:dyDescent="0.2">
      <c r="A300" s="51" t="s">
        <v>17</v>
      </c>
      <c r="B300" s="16" t="s">
        <v>671</v>
      </c>
      <c r="C300" s="47" t="s">
        <v>423</v>
      </c>
      <c r="D300" s="47" t="s">
        <v>426</v>
      </c>
      <c r="E300" s="52" t="s">
        <v>427</v>
      </c>
      <c r="F300" s="56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>
        <v>1</v>
      </c>
      <c r="R300" s="47"/>
      <c r="S300" s="47"/>
      <c r="T300" s="47"/>
      <c r="U300" s="47"/>
      <c r="V300" s="47">
        <v>2</v>
      </c>
      <c r="W300" s="48"/>
      <c r="X300" s="61">
        <f t="shared" si="43"/>
        <v>2</v>
      </c>
      <c r="Y300" s="52">
        <f t="shared" si="43"/>
        <v>1</v>
      </c>
      <c r="Z300">
        <f t="shared" si="44"/>
        <v>3</v>
      </c>
    </row>
    <row r="301" spans="1:26" x14ac:dyDescent="0.2">
      <c r="A301" s="51" t="s">
        <v>17</v>
      </c>
      <c r="B301" s="16" t="s">
        <v>628</v>
      </c>
      <c r="C301" s="47" t="s">
        <v>352</v>
      </c>
      <c r="D301" s="47" t="s">
        <v>428</v>
      </c>
      <c r="E301" s="52" t="s">
        <v>429</v>
      </c>
      <c r="F301" s="56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>
        <v>1</v>
      </c>
      <c r="W301" s="48"/>
      <c r="X301" s="61">
        <f t="shared" si="43"/>
        <v>1</v>
      </c>
      <c r="Y301" s="52">
        <f t="shared" si="43"/>
        <v>0</v>
      </c>
      <c r="Z301">
        <f t="shared" si="44"/>
        <v>1</v>
      </c>
    </row>
    <row r="302" spans="1:26" x14ac:dyDescent="0.2">
      <c r="A302" s="51" t="s">
        <v>17</v>
      </c>
      <c r="B302" s="16" t="s">
        <v>630</v>
      </c>
      <c r="C302" s="47" t="s">
        <v>541</v>
      </c>
      <c r="D302" s="47" t="s">
        <v>430</v>
      </c>
      <c r="E302" s="52" t="s">
        <v>431</v>
      </c>
      <c r="F302" s="56"/>
      <c r="G302" s="47"/>
      <c r="H302" s="47"/>
      <c r="I302" s="47"/>
      <c r="J302" s="47"/>
      <c r="K302" s="47">
        <v>2</v>
      </c>
      <c r="L302" s="47"/>
      <c r="M302" s="47">
        <v>1</v>
      </c>
      <c r="N302" s="47"/>
      <c r="O302" s="47"/>
      <c r="P302" s="47"/>
      <c r="Q302" s="47">
        <v>1</v>
      </c>
      <c r="R302" s="47"/>
      <c r="S302" s="47">
        <v>1</v>
      </c>
      <c r="T302" s="47"/>
      <c r="U302" s="47"/>
      <c r="V302" s="47">
        <v>1</v>
      </c>
      <c r="W302" s="48">
        <v>4</v>
      </c>
      <c r="X302" s="61">
        <f t="shared" si="43"/>
        <v>1</v>
      </c>
      <c r="Y302" s="52">
        <f t="shared" si="43"/>
        <v>9</v>
      </c>
      <c r="Z302">
        <f t="shared" si="44"/>
        <v>10</v>
      </c>
    </row>
    <row r="303" spans="1:26" x14ac:dyDescent="0.2">
      <c r="A303" s="51" t="s">
        <v>17</v>
      </c>
      <c r="B303" s="16" t="s">
        <v>672</v>
      </c>
      <c r="C303" s="47" t="s">
        <v>541</v>
      </c>
      <c r="D303" s="47" t="s">
        <v>432</v>
      </c>
      <c r="E303" s="52" t="s">
        <v>433</v>
      </c>
      <c r="F303" s="56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>
        <v>1</v>
      </c>
      <c r="R303" s="47"/>
      <c r="S303" s="47"/>
      <c r="T303" s="47"/>
      <c r="U303" s="47"/>
      <c r="V303" s="47"/>
      <c r="W303" s="48"/>
      <c r="X303" s="61">
        <f t="shared" si="43"/>
        <v>0</v>
      </c>
      <c r="Y303" s="52">
        <f t="shared" si="43"/>
        <v>1</v>
      </c>
      <c r="Z303">
        <f t="shared" si="44"/>
        <v>1</v>
      </c>
    </row>
    <row r="304" spans="1:26" x14ac:dyDescent="0.2">
      <c r="A304" s="51" t="s">
        <v>17</v>
      </c>
      <c r="B304" s="16" t="s">
        <v>651</v>
      </c>
      <c r="C304" s="47" t="s">
        <v>458</v>
      </c>
      <c r="D304" s="47" t="s">
        <v>461</v>
      </c>
      <c r="E304" s="52" t="s">
        <v>462</v>
      </c>
      <c r="F304" s="56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>
        <v>3</v>
      </c>
      <c r="W304" s="48"/>
      <c r="X304" s="61">
        <f t="shared" si="43"/>
        <v>3</v>
      </c>
      <c r="Y304" s="52">
        <f t="shared" si="43"/>
        <v>0</v>
      </c>
      <c r="Z304">
        <f t="shared" si="44"/>
        <v>3</v>
      </c>
    </row>
    <row r="305" spans="1:26" x14ac:dyDescent="0.2">
      <c r="A305" s="53" t="s">
        <v>17</v>
      </c>
      <c r="B305" s="17" t="s">
        <v>651</v>
      </c>
      <c r="C305" s="54" t="s">
        <v>458</v>
      </c>
      <c r="D305" s="54" t="s">
        <v>463</v>
      </c>
      <c r="E305" s="55" t="s">
        <v>464</v>
      </c>
      <c r="F305" s="57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60">
        <v>1</v>
      </c>
      <c r="X305" s="62">
        <f t="shared" si="43"/>
        <v>0</v>
      </c>
      <c r="Y305" s="55">
        <f t="shared" si="43"/>
        <v>1</v>
      </c>
      <c r="Z305">
        <f t="shared" si="44"/>
        <v>1</v>
      </c>
    </row>
    <row r="306" spans="1:26" x14ac:dyDescent="0.2">
      <c r="A306" s="46"/>
      <c r="B306" s="3"/>
      <c r="E306" s="67" t="s">
        <v>48</v>
      </c>
      <c r="F306">
        <f t="shared" ref="F306:Z306" si="45">SUM(F297:F305)</f>
        <v>0</v>
      </c>
      <c r="G306">
        <f t="shared" si="45"/>
        <v>0</v>
      </c>
      <c r="H306">
        <f t="shared" si="45"/>
        <v>0</v>
      </c>
      <c r="I306">
        <f t="shared" si="45"/>
        <v>0</v>
      </c>
      <c r="J306">
        <f t="shared" si="45"/>
        <v>0</v>
      </c>
      <c r="K306">
        <f t="shared" si="45"/>
        <v>2</v>
      </c>
      <c r="L306">
        <f t="shared" si="45"/>
        <v>0</v>
      </c>
      <c r="M306">
        <f t="shared" si="45"/>
        <v>1</v>
      </c>
      <c r="N306">
        <f t="shared" si="45"/>
        <v>0</v>
      </c>
      <c r="O306">
        <f t="shared" si="45"/>
        <v>0</v>
      </c>
      <c r="P306">
        <f t="shared" si="45"/>
        <v>0</v>
      </c>
      <c r="Q306">
        <f t="shared" si="45"/>
        <v>3</v>
      </c>
      <c r="R306">
        <f t="shared" si="45"/>
        <v>0</v>
      </c>
      <c r="S306">
        <f t="shared" si="45"/>
        <v>1</v>
      </c>
      <c r="T306">
        <f t="shared" si="45"/>
        <v>0</v>
      </c>
      <c r="U306">
        <f t="shared" si="45"/>
        <v>0</v>
      </c>
      <c r="V306">
        <f t="shared" si="45"/>
        <v>10</v>
      </c>
      <c r="W306">
        <f t="shared" si="45"/>
        <v>7</v>
      </c>
      <c r="X306">
        <f t="shared" si="45"/>
        <v>10</v>
      </c>
      <c r="Y306">
        <f t="shared" si="45"/>
        <v>14</v>
      </c>
      <c r="Z306">
        <f t="shared" si="45"/>
        <v>24</v>
      </c>
    </row>
    <row r="307" spans="1:26" x14ac:dyDescent="0.2">
      <c r="A307" s="3"/>
      <c r="B307" s="3"/>
      <c r="F307"/>
    </row>
    <row r="308" spans="1:26" x14ac:dyDescent="0.2">
      <c r="A308" s="38" t="s">
        <v>18</v>
      </c>
      <c r="B308" s="59" t="s">
        <v>599</v>
      </c>
      <c r="C308" s="13" t="s">
        <v>386</v>
      </c>
      <c r="D308" s="13" t="s">
        <v>477</v>
      </c>
      <c r="E308" s="50" t="s">
        <v>478</v>
      </c>
      <c r="F308" s="19"/>
      <c r="G308" s="13"/>
      <c r="H308" s="13"/>
      <c r="I308" s="13"/>
      <c r="J308" s="13"/>
      <c r="K308" s="13"/>
      <c r="L308" s="13"/>
      <c r="M308" s="13"/>
      <c r="N308" s="13"/>
      <c r="O308" s="13"/>
      <c r="P308" s="13">
        <v>1</v>
      </c>
      <c r="Q308" s="13"/>
      <c r="R308" s="13"/>
      <c r="S308" s="13"/>
      <c r="T308" s="13"/>
      <c r="U308" s="13"/>
      <c r="V308" s="13"/>
      <c r="W308" s="15"/>
      <c r="X308" s="19">
        <f t="shared" ref="X308:Y312" si="46">F308+H308+J308+L308+N308+P308+R308+T308+V308</f>
        <v>1</v>
      </c>
      <c r="Y308" s="50">
        <f t="shared" si="46"/>
        <v>0</v>
      </c>
      <c r="Z308">
        <f t="shared" ref="Z308:Z312" si="47">SUM(X308:Y308)</f>
        <v>1</v>
      </c>
    </row>
    <row r="309" spans="1:26" x14ac:dyDescent="0.2">
      <c r="A309" s="41" t="s">
        <v>18</v>
      </c>
      <c r="B309" s="16" t="s">
        <v>602</v>
      </c>
      <c r="C309" s="47" t="s">
        <v>386</v>
      </c>
      <c r="D309" s="47" t="s">
        <v>481</v>
      </c>
      <c r="E309" s="52" t="s">
        <v>482</v>
      </c>
      <c r="F309" s="61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>
        <v>1</v>
      </c>
      <c r="W309" s="48"/>
      <c r="X309" s="61">
        <f t="shared" si="46"/>
        <v>1</v>
      </c>
      <c r="Y309" s="52">
        <f t="shared" si="46"/>
        <v>0</v>
      </c>
      <c r="Z309">
        <f t="shared" si="47"/>
        <v>1</v>
      </c>
    </row>
    <row r="310" spans="1:26" x14ac:dyDescent="0.2">
      <c r="A310" s="41" t="s">
        <v>18</v>
      </c>
      <c r="B310" s="16" t="s">
        <v>670</v>
      </c>
      <c r="C310" s="47" t="s">
        <v>347</v>
      </c>
      <c r="D310" s="47" t="s">
        <v>495</v>
      </c>
      <c r="E310" s="52" t="s">
        <v>496</v>
      </c>
      <c r="F310" s="61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>
        <v>2</v>
      </c>
      <c r="R310" s="47"/>
      <c r="S310" s="47"/>
      <c r="T310" s="47"/>
      <c r="U310" s="47"/>
      <c r="V310" s="47">
        <v>1</v>
      </c>
      <c r="W310" s="48"/>
      <c r="X310" s="61">
        <f t="shared" ref="X310:X311" si="48">F310+H310+J310+L310+N310+P310+R310+T310+V310</f>
        <v>1</v>
      </c>
      <c r="Y310" s="52">
        <f t="shared" ref="Y310:Y311" si="49">G310+I310+K310+M310+O310+Q310+S310+U310+W310</f>
        <v>2</v>
      </c>
      <c r="Z310">
        <f t="shared" ref="Z310:Z311" si="50">SUM(X310:Y310)</f>
        <v>3</v>
      </c>
    </row>
    <row r="311" spans="1:26" x14ac:dyDescent="0.2">
      <c r="A311" s="41" t="s">
        <v>18</v>
      </c>
      <c r="B311" s="16" t="s">
        <v>625</v>
      </c>
      <c r="C311" s="47" t="s">
        <v>352</v>
      </c>
      <c r="D311" s="47" t="s">
        <v>497</v>
      </c>
      <c r="E311" s="52" t="s">
        <v>498</v>
      </c>
      <c r="F311" s="61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>
        <v>1</v>
      </c>
      <c r="W311" s="48"/>
      <c r="X311" s="61">
        <f t="shared" si="48"/>
        <v>1</v>
      </c>
      <c r="Y311" s="52">
        <f t="shared" si="49"/>
        <v>0</v>
      </c>
      <c r="Z311">
        <f t="shared" si="50"/>
        <v>1</v>
      </c>
    </row>
    <row r="312" spans="1:26" x14ac:dyDescent="0.2">
      <c r="A312" s="43" t="s">
        <v>18</v>
      </c>
      <c r="B312" s="17" t="s">
        <v>681</v>
      </c>
      <c r="C312" s="54" t="s">
        <v>366</v>
      </c>
      <c r="D312" s="54" t="s">
        <v>515</v>
      </c>
      <c r="E312" s="55" t="s">
        <v>516</v>
      </c>
      <c r="F312" s="62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>
        <v>1</v>
      </c>
      <c r="R312" s="54"/>
      <c r="S312" s="54"/>
      <c r="T312" s="54"/>
      <c r="U312" s="54"/>
      <c r="V312" s="54"/>
      <c r="W312" s="60"/>
      <c r="X312" s="62">
        <f t="shared" si="46"/>
        <v>0</v>
      </c>
      <c r="Y312" s="55">
        <f t="shared" si="46"/>
        <v>1</v>
      </c>
      <c r="Z312">
        <f t="shared" si="47"/>
        <v>1</v>
      </c>
    </row>
    <row r="313" spans="1:26" x14ac:dyDescent="0.2">
      <c r="A313" s="46"/>
      <c r="B313" s="3"/>
      <c r="E313" s="67" t="s">
        <v>47</v>
      </c>
      <c r="F313">
        <f t="shared" ref="F313:Z313" si="51">SUM(F308:F312)</f>
        <v>0</v>
      </c>
      <c r="G313">
        <f t="shared" si="51"/>
        <v>0</v>
      </c>
      <c r="H313">
        <f t="shared" si="51"/>
        <v>0</v>
      </c>
      <c r="I313">
        <f t="shared" si="51"/>
        <v>0</v>
      </c>
      <c r="J313">
        <f t="shared" si="51"/>
        <v>0</v>
      </c>
      <c r="K313">
        <f t="shared" si="51"/>
        <v>0</v>
      </c>
      <c r="L313">
        <f t="shared" si="51"/>
        <v>0</v>
      </c>
      <c r="M313">
        <f t="shared" si="51"/>
        <v>0</v>
      </c>
      <c r="N313">
        <f t="shared" si="51"/>
        <v>0</v>
      </c>
      <c r="O313">
        <f t="shared" si="51"/>
        <v>0</v>
      </c>
      <c r="P313">
        <f t="shared" si="51"/>
        <v>1</v>
      </c>
      <c r="Q313">
        <f t="shared" si="51"/>
        <v>3</v>
      </c>
      <c r="R313">
        <f t="shared" si="51"/>
        <v>0</v>
      </c>
      <c r="S313">
        <f t="shared" si="51"/>
        <v>0</v>
      </c>
      <c r="T313">
        <f t="shared" si="51"/>
        <v>0</v>
      </c>
      <c r="U313">
        <f t="shared" si="51"/>
        <v>0</v>
      </c>
      <c r="V313">
        <f t="shared" si="51"/>
        <v>3</v>
      </c>
      <c r="W313">
        <f t="shared" si="51"/>
        <v>0</v>
      </c>
      <c r="X313">
        <f t="shared" si="51"/>
        <v>4</v>
      </c>
      <c r="Y313">
        <f t="shared" si="51"/>
        <v>3</v>
      </c>
      <c r="Z313">
        <f t="shared" si="51"/>
        <v>7</v>
      </c>
    </row>
    <row r="314" spans="1:26" x14ac:dyDescent="0.2">
      <c r="A314" s="3"/>
      <c r="B314" s="3"/>
      <c r="F314"/>
    </row>
    <row r="315" spans="1:26" x14ac:dyDescent="0.2">
      <c r="A315" s="63" t="s">
        <v>19</v>
      </c>
      <c r="B315" s="64">
        <v>512001</v>
      </c>
      <c r="C315" s="18" t="s">
        <v>10</v>
      </c>
      <c r="D315" s="18" t="s">
        <v>11</v>
      </c>
      <c r="E315" s="65" t="s">
        <v>94</v>
      </c>
      <c r="F315" s="22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20"/>
      <c r="X315" s="66">
        <f>F315+H315+J315+L315+N315+P315+R315+T315+V315</f>
        <v>0</v>
      </c>
      <c r="Y315" s="65">
        <f>G315+I315+K315+M315+O315+Q315+S315+U315+W315</f>
        <v>0</v>
      </c>
      <c r="Z315">
        <f>SUM(X315:Y315)</f>
        <v>0</v>
      </c>
    </row>
    <row r="316" spans="1:26" x14ac:dyDescent="0.2">
      <c r="A316" s="3"/>
      <c r="B316" s="3"/>
      <c r="E316" s="67" t="s">
        <v>113</v>
      </c>
      <c r="F316">
        <f>SUM(F315)</f>
        <v>0</v>
      </c>
      <c r="G316">
        <f t="shared" ref="G316:Z316" si="52">SUM(G315)</f>
        <v>0</v>
      </c>
      <c r="H316">
        <f t="shared" si="52"/>
        <v>0</v>
      </c>
      <c r="I316">
        <f t="shared" si="52"/>
        <v>0</v>
      </c>
      <c r="J316">
        <f t="shared" si="52"/>
        <v>0</v>
      </c>
      <c r="K316">
        <f t="shared" si="52"/>
        <v>0</v>
      </c>
      <c r="L316">
        <f t="shared" si="52"/>
        <v>0</v>
      </c>
      <c r="M316">
        <f t="shared" si="52"/>
        <v>0</v>
      </c>
      <c r="N316">
        <f t="shared" si="52"/>
        <v>0</v>
      </c>
      <c r="O316">
        <f t="shared" si="52"/>
        <v>0</v>
      </c>
      <c r="P316">
        <f t="shared" si="52"/>
        <v>0</v>
      </c>
      <c r="Q316">
        <f t="shared" si="52"/>
        <v>0</v>
      </c>
      <c r="R316">
        <f t="shared" si="52"/>
        <v>0</v>
      </c>
      <c r="S316">
        <f t="shared" si="52"/>
        <v>0</v>
      </c>
      <c r="T316">
        <f t="shared" si="52"/>
        <v>0</v>
      </c>
      <c r="U316">
        <f t="shared" si="52"/>
        <v>0</v>
      </c>
      <c r="V316">
        <f t="shared" si="52"/>
        <v>0</v>
      </c>
      <c r="W316">
        <f t="shared" si="52"/>
        <v>0</v>
      </c>
      <c r="X316">
        <f t="shared" si="52"/>
        <v>0</v>
      </c>
      <c r="Y316">
        <f t="shared" si="52"/>
        <v>0</v>
      </c>
      <c r="Z316">
        <f t="shared" si="52"/>
        <v>0</v>
      </c>
    </row>
    <row r="317" spans="1:26" x14ac:dyDescent="0.2">
      <c r="B317"/>
      <c r="F317"/>
    </row>
    <row r="318" spans="1:26" x14ac:dyDescent="0.2">
      <c r="B318" t="s">
        <v>53</v>
      </c>
      <c r="E318" s="3" t="s">
        <v>9</v>
      </c>
      <c r="F318" s="1">
        <f t="shared" ref="F318:Z318" si="53">F216+F285+F295+F306+F313+F316</f>
        <v>2</v>
      </c>
      <c r="G318" s="1">
        <f t="shared" si="53"/>
        <v>8</v>
      </c>
      <c r="H318" s="1">
        <f t="shared" si="53"/>
        <v>0</v>
      </c>
      <c r="I318" s="1">
        <f t="shared" si="53"/>
        <v>1</v>
      </c>
      <c r="J318" s="1">
        <f t="shared" si="53"/>
        <v>4</v>
      </c>
      <c r="K318" s="1">
        <f t="shared" si="53"/>
        <v>13</v>
      </c>
      <c r="L318" s="1">
        <f t="shared" si="53"/>
        <v>3</v>
      </c>
      <c r="M318" s="1">
        <f t="shared" si="53"/>
        <v>12</v>
      </c>
      <c r="N318" s="1">
        <f t="shared" si="53"/>
        <v>18</v>
      </c>
      <c r="O318" s="1">
        <f t="shared" si="53"/>
        <v>23</v>
      </c>
      <c r="P318" s="1">
        <f t="shared" si="53"/>
        <v>15</v>
      </c>
      <c r="Q318" s="1">
        <f t="shared" si="53"/>
        <v>27</v>
      </c>
      <c r="R318" s="1">
        <f t="shared" si="53"/>
        <v>19</v>
      </c>
      <c r="S318" s="1">
        <f t="shared" si="53"/>
        <v>17</v>
      </c>
      <c r="T318" s="1">
        <f t="shared" si="53"/>
        <v>0</v>
      </c>
      <c r="U318" s="1">
        <f t="shared" si="53"/>
        <v>0</v>
      </c>
      <c r="V318" s="1">
        <f t="shared" si="53"/>
        <v>212</v>
      </c>
      <c r="W318" s="1">
        <f t="shared" si="53"/>
        <v>387</v>
      </c>
      <c r="X318" s="1">
        <f t="shared" si="53"/>
        <v>273</v>
      </c>
      <c r="Y318" s="1">
        <f t="shared" si="53"/>
        <v>488</v>
      </c>
      <c r="Z318" s="1">
        <f t="shared" si="53"/>
        <v>761</v>
      </c>
    </row>
    <row r="319" spans="1:26" x14ac:dyDescent="0.2">
      <c r="B319"/>
      <c r="F319"/>
    </row>
    <row r="320" spans="1:26" x14ac:dyDescent="0.2">
      <c r="B320"/>
      <c r="F320"/>
    </row>
    <row r="321" spans="1:26" x14ac:dyDescent="0.2">
      <c r="A321" s="2" t="s">
        <v>3</v>
      </c>
      <c r="F321"/>
    </row>
    <row r="322" spans="1:26" x14ac:dyDescent="0.2">
      <c r="A322" s="2" t="s">
        <v>103</v>
      </c>
      <c r="F322"/>
      <c r="G322" s="68"/>
    </row>
    <row r="323" spans="1:26" x14ac:dyDescent="0.2">
      <c r="A323" s="2" t="s">
        <v>560</v>
      </c>
      <c r="F323"/>
    </row>
    <row r="324" spans="1:26" x14ac:dyDescent="0.2">
      <c r="F324"/>
    </row>
    <row r="325" spans="1:26" x14ac:dyDescent="0.2">
      <c r="A325" s="104" t="s">
        <v>107</v>
      </c>
      <c r="F325" s="174" t="s">
        <v>85</v>
      </c>
      <c r="G325" s="173"/>
      <c r="H325" s="174" t="s">
        <v>86</v>
      </c>
      <c r="I325" s="175"/>
      <c r="J325" s="172" t="s">
        <v>87</v>
      </c>
      <c r="K325" s="173"/>
      <c r="L325" s="174" t="s">
        <v>88</v>
      </c>
      <c r="M325" s="175"/>
      <c r="N325" s="172" t="s">
        <v>4</v>
      </c>
      <c r="O325" s="173"/>
      <c r="P325" s="174" t="s">
        <v>89</v>
      </c>
      <c r="Q325" s="175"/>
      <c r="R325" s="170" t="s">
        <v>90</v>
      </c>
      <c r="S325" s="171"/>
      <c r="T325" s="170" t="s">
        <v>91</v>
      </c>
      <c r="U325" s="171"/>
      <c r="V325" s="172" t="s">
        <v>92</v>
      </c>
      <c r="W325" s="173"/>
      <c r="X325" s="174" t="s">
        <v>9</v>
      </c>
      <c r="Y325" s="175"/>
    </row>
    <row r="326" spans="1:26" x14ac:dyDescent="0.2">
      <c r="A326" s="8" t="s">
        <v>6</v>
      </c>
      <c r="B326" s="12" t="s">
        <v>98</v>
      </c>
      <c r="C326" s="9" t="s">
        <v>8</v>
      </c>
      <c r="D326" s="9" t="s">
        <v>7</v>
      </c>
      <c r="E326" s="9" t="s">
        <v>12</v>
      </c>
      <c r="F326" s="4" t="s">
        <v>1</v>
      </c>
      <c r="G326" s="6" t="s">
        <v>2</v>
      </c>
      <c r="H326" s="4" t="s">
        <v>1</v>
      </c>
      <c r="I326" s="5" t="s">
        <v>2</v>
      </c>
      <c r="J326" s="7" t="s">
        <v>1</v>
      </c>
      <c r="K326" s="6" t="s">
        <v>2</v>
      </c>
      <c r="L326" s="4" t="s">
        <v>1</v>
      </c>
      <c r="M326" s="5" t="s">
        <v>2</v>
      </c>
      <c r="N326" s="7" t="s">
        <v>1</v>
      </c>
      <c r="O326" s="6" t="s">
        <v>2</v>
      </c>
      <c r="P326" s="4" t="s">
        <v>1</v>
      </c>
      <c r="Q326" s="5" t="s">
        <v>2</v>
      </c>
      <c r="R326" s="4" t="s">
        <v>1</v>
      </c>
      <c r="S326" s="5" t="s">
        <v>2</v>
      </c>
      <c r="T326" s="4" t="s">
        <v>1</v>
      </c>
      <c r="U326" s="5" t="s">
        <v>2</v>
      </c>
      <c r="V326" s="7" t="s">
        <v>1</v>
      </c>
      <c r="W326" s="6" t="s">
        <v>2</v>
      </c>
      <c r="X326" s="4" t="s">
        <v>1</v>
      </c>
      <c r="Y326" s="5" t="s">
        <v>2</v>
      </c>
      <c r="Z326" s="10" t="s">
        <v>0</v>
      </c>
    </row>
    <row r="327" spans="1:26" x14ac:dyDescent="0.2">
      <c r="A327" s="49" t="s">
        <v>55</v>
      </c>
      <c r="B327" s="112"/>
      <c r="C327" s="13" t="s">
        <v>96</v>
      </c>
      <c r="D327" s="13" t="s">
        <v>134</v>
      </c>
      <c r="E327" s="50" t="s">
        <v>135</v>
      </c>
      <c r="F327" s="21"/>
      <c r="G327" s="13"/>
      <c r="H327" s="13"/>
      <c r="I327" s="13"/>
      <c r="J327" s="13"/>
      <c r="K327" s="13"/>
      <c r="L327" s="13"/>
      <c r="M327" s="13"/>
      <c r="N327" s="13"/>
      <c r="O327" s="13"/>
      <c r="P327" s="13">
        <v>4</v>
      </c>
      <c r="Q327" s="13">
        <v>11</v>
      </c>
      <c r="R327" s="13"/>
      <c r="S327" s="13"/>
      <c r="T327" s="13"/>
      <c r="U327" s="13"/>
      <c r="V327" s="13"/>
      <c r="W327" s="15"/>
      <c r="X327" s="19">
        <f t="shared" ref="X327:Y332" si="54">F327+H327+J327+L327+N327+P327+R327+T327+V327</f>
        <v>4</v>
      </c>
      <c r="Y327" s="50">
        <f t="shared" si="54"/>
        <v>11</v>
      </c>
      <c r="Z327">
        <f t="shared" ref="Z327:Z332" si="55">SUM(X327:Y327)</f>
        <v>15</v>
      </c>
    </row>
    <row r="328" spans="1:26" x14ac:dyDescent="0.2">
      <c r="A328" s="51" t="s">
        <v>55</v>
      </c>
      <c r="B328" s="16"/>
      <c r="C328" s="47" t="s">
        <v>95</v>
      </c>
      <c r="D328" s="47" t="s">
        <v>128</v>
      </c>
      <c r="E328" s="52" t="s">
        <v>129</v>
      </c>
      <c r="F328" s="56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>
        <v>1</v>
      </c>
      <c r="R328" s="47"/>
      <c r="S328" s="47"/>
      <c r="T328" s="47"/>
      <c r="U328" s="47"/>
      <c r="V328" s="47">
        <v>1</v>
      </c>
      <c r="W328" s="48">
        <v>3</v>
      </c>
      <c r="X328" s="61">
        <f t="shared" si="54"/>
        <v>1</v>
      </c>
      <c r="Y328" s="52">
        <f t="shared" si="54"/>
        <v>4</v>
      </c>
      <c r="Z328">
        <f t="shared" si="55"/>
        <v>5</v>
      </c>
    </row>
    <row r="329" spans="1:26" x14ac:dyDescent="0.2">
      <c r="A329" s="51" t="s">
        <v>55</v>
      </c>
      <c r="B329" s="16"/>
      <c r="C329" s="47" t="s">
        <v>95</v>
      </c>
      <c r="D329" s="47" t="s">
        <v>568</v>
      </c>
      <c r="E329" s="52" t="s">
        <v>569</v>
      </c>
      <c r="F329" s="56"/>
      <c r="G329" s="47"/>
      <c r="H329" s="47"/>
      <c r="I329" s="47"/>
      <c r="J329" s="47"/>
      <c r="K329" s="47"/>
      <c r="L329" s="47"/>
      <c r="M329" s="47"/>
      <c r="N329" s="47"/>
      <c r="O329" s="47"/>
      <c r="P329" s="47">
        <v>2</v>
      </c>
      <c r="Q329" s="47"/>
      <c r="R329" s="47"/>
      <c r="S329" s="47"/>
      <c r="T329" s="47"/>
      <c r="U329" s="47"/>
      <c r="V329" s="47"/>
      <c r="W329" s="48"/>
      <c r="X329" s="61">
        <f t="shared" si="54"/>
        <v>2</v>
      </c>
      <c r="Y329" s="52">
        <f t="shared" si="54"/>
        <v>0</v>
      </c>
      <c r="Z329">
        <f t="shared" si="55"/>
        <v>2</v>
      </c>
    </row>
    <row r="330" spans="1:26" x14ac:dyDescent="0.2">
      <c r="A330" s="51" t="s">
        <v>55</v>
      </c>
      <c r="B330" s="16"/>
      <c r="C330" s="47" t="s">
        <v>127</v>
      </c>
      <c r="D330" s="47" t="s">
        <v>130</v>
      </c>
      <c r="E330" s="52" t="s">
        <v>131</v>
      </c>
      <c r="F330" s="56"/>
      <c r="G330" s="47"/>
      <c r="H330" s="47"/>
      <c r="I330" s="47"/>
      <c r="J330" s="47"/>
      <c r="K330" s="47"/>
      <c r="L330" s="47"/>
      <c r="M330" s="47"/>
      <c r="N330" s="47"/>
      <c r="O330" s="47"/>
      <c r="P330" s="47">
        <v>15</v>
      </c>
      <c r="Q330" s="47">
        <v>13</v>
      </c>
      <c r="R330" s="47"/>
      <c r="S330" s="47"/>
      <c r="T330" s="47"/>
      <c r="U330" s="47"/>
      <c r="V330" s="47"/>
      <c r="W330" s="48"/>
      <c r="X330" s="61">
        <f t="shared" ref="X330" si="56">F330+H330+J330+L330+N330+P330+R330+T330+V330</f>
        <v>15</v>
      </c>
      <c r="Y330" s="52">
        <f t="shared" ref="Y330" si="57">G330+I330+K330+M330+O330+Q330+S330+U330+W330</f>
        <v>13</v>
      </c>
      <c r="Z330">
        <f t="shared" ref="Z330" si="58">SUM(X330:Y330)</f>
        <v>28</v>
      </c>
    </row>
    <row r="331" spans="1:26" x14ac:dyDescent="0.2">
      <c r="A331" s="51" t="s">
        <v>55</v>
      </c>
      <c r="B331" s="16"/>
      <c r="C331" s="47" t="s">
        <v>127</v>
      </c>
      <c r="D331" s="47" t="s">
        <v>132</v>
      </c>
      <c r="E331" s="52" t="s">
        <v>133</v>
      </c>
      <c r="F331" s="56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>
        <v>1</v>
      </c>
      <c r="S331" s="47"/>
      <c r="T331" s="47"/>
      <c r="U331" s="47"/>
      <c r="V331" s="47"/>
      <c r="W331" s="48"/>
      <c r="X331" s="61">
        <f t="shared" si="54"/>
        <v>1</v>
      </c>
      <c r="Y331" s="52">
        <f t="shared" si="54"/>
        <v>0</v>
      </c>
      <c r="Z331">
        <f t="shared" si="55"/>
        <v>1</v>
      </c>
    </row>
    <row r="332" spans="1:26" x14ac:dyDescent="0.2">
      <c r="A332" s="53" t="s">
        <v>55</v>
      </c>
      <c r="B332" s="17"/>
      <c r="C332" s="54" t="s">
        <v>96</v>
      </c>
      <c r="D332" s="54" t="s">
        <v>96</v>
      </c>
      <c r="E332" s="55" t="s">
        <v>97</v>
      </c>
      <c r="F332" s="57"/>
      <c r="G332" s="54"/>
      <c r="H332" s="54"/>
      <c r="I332" s="54"/>
      <c r="J332" s="54">
        <v>2</v>
      </c>
      <c r="K332" s="54"/>
      <c r="L332" s="54"/>
      <c r="M332" s="54"/>
      <c r="N332" s="54"/>
      <c r="O332" s="54"/>
      <c r="P332" s="54"/>
      <c r="Q332" s="54">
        <v>2</v>
      </c>
      <c r="R332" s="54"/>
      <c r="S332" s="54">
        <v>1</v>
      </c>
      <c r="T332" s="54"/>
      <c r="U332" s="54"/>
      <c r="V332" s="54">
        <v>9</v>
      </c>
      <c r="W332" s="60">
        <v>5</v>
      </c>
      <c r="X332" s="62">
        <f t="shared" si="54"/>
        <v>11</v>
      </c>
      <c r="Y332" s="55">
        <f t="shared" si="54"/>
        <v>8</v>
      </c>
      <c r="Z332">
        <f t="shared" si="55"/>
        <v>19</v>
      </c>
    </row>
    <row r="333" spans="1:26" x14ac:dyDescent="0.2">
      <c r="A333" s="3"/>
      <c r="B333" s="3"/>
      <c r="E333" s="67" t="s">
        <v>51</v>
      </c>
      <c r="F333">
        <f t="shared" ref="F333:Z333" si="59">SUM(F327:F332)</f>
        <v>0</v>
      </c>
      <c r="G333">
        <f t="shared" si="59"/>
        <v>0</v>
      </c>
      <c r="H333">
        <f t="shared" si="59"/>
        <v>0</v>
      </c>
      <c r="I333">
        <f t="shared" si="59"/>
        <v>0</v>
      </c>
      <c r="J333">
        <f t="shared" si="59"/>
        <v>2</v>
      </c>
      <c r="K333">
        <f t="shared" si="59"/>
        <v>0</v>
      </c>
      <c r="L333">
        <f t="shared" si="59"/>
        <v>0</v>
      </c>
      <c r="M333">
        <f t="shared" si="59"/>
        <v>0</v>
      </c>
      <c r="N333">
        <f t="shared" si="59"/>
        <v>0</v>
      </c>
      <c r="O333">
        <f t="shared" si="59"/>
        <v>0</v>
      </c>
      <c r="P333">
        <f t="shared" si="59"/>
        <v>21</v>
      </c>
      <c r="Q333">
        <f t="shared" si="59"/>
        <v>27</v>
      </c>
      <c r="R333">
        <f t="shared" si="59"/>
        <v>1</v>
      </c>
      <c r="S333">
        <f t="shared" si="59"/>
        <v>1</v>
      </c>
      <c r="T333">
        <f t="shared" si="59"/>
        <v>0</v>
      </c>
      <c r="U333">
        <f t="shared" si="59"/>
        <v>0</v>
      </c>
      <c r="V333">
        <f t="shared" si="59"/>
        <v>10</v>
      </c>
      <c r="W333">
        <f t="shared" si="59"/>
        <v>8</v>
      </c>
      <c r="X333">
        <f t="shared" si="59"/>
        <v>34</v>
      </c>
      <c r="Y333">
        <f t="shared" si="59"/>
        <v>36</v>
      </c>
      <c r="Z333">
        <f t="shared" si="59"/>
        <v>70</v>
      </c>
    </row>
    <row r="334" spans="1:26" x14ac:dyDescent="0.2">
      <c r="A334" s="3"/>
      <c r="B334" s="3"/>
      <c r="F334"/>
    </row>
    <row r="335" spans="1:26" x14ac:dyDescent="0.2">
      <c r="A335" s="49" t="s">
        <v>16</v>
      </c>
      <c r="B335" s="112" t="s">
        <v>525</v>
      </c>
      <c r="C335" s="13" t="s">
        <v>138</v>
      </c>
      <c r="D335" s="13" t="s">
        <v>136</v>
      </c>
      <c r="E335" s="50" t="s">
        <v>137</v>
      </c>
      <c r="F335" s="21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5">
        <v>3</v>
      </c>
      <c r="X335" s="19">
        <f t="shared" ref="X335:Y398" si="60">F335+H335+J335+L335+N335+P335+R335+T335+V335</f>
        <v>0</v>
      </c>
      <c r="Y335" s="50">
        <f t="shared" si="60"/>
        <v>3</v>
      </c>
      <c r="Z335">
        <f t="shared" ref="Z335:Z398" si="61">SUM(X335:Y335)</f>
        <v>3</v>
      </c>
    </row>
    <row r="336" spans="1:26" x14ac:dyDescent="0.2">
      <c r="A336" s="51" t="s">
        <v>16</v>
      </c>
      <c r="B336" s="113" t="s">
        <v>526</v>
      </c>
      <c r="C336" s="47" t="s">
        <v>138</v>
      </c>
      <c r="D336" s="47" t="s">
        <v>139</v>
      </c>
      <c r="E336" s="52" t="s">
        <v>140</v>
      </c>
      <c r="F336" s="56"/>
      <c r="G336" s="47"/>
      <c r="H336" s="47"/>
      <c r="I336" s="47"/>
      <c r="J336" s="47"/>
      <c r="K336" s="47"/>
      <c r="L336" s="47">
        <v>1</v>
      </c>
      <c r="M336" s="47"/>
      <c r="N336" s="47">
        <v>1</v>
      </c>
      <c r="O336" s="47"/>
      <c r="P336" s="47"/>
      <c r="Q336" s="47"/>
      <c r="R336" s="47">
        <v>1</v>
      </c>
      <c r="S336" s="47"/>
      <c r="T336" s="47"/>
      <c r="U336" s="47"/>
      <c r="V336" s="47">
        <v>8</v>
      </c>
      <c r="W336" s="48">
        <v>4</v>
      </c>
      <c r="X336" s="61">
        <f t="shared" si="60"/>
        <v>11</v>
      </c>
      <c r="Y336" s="52">
        <f t="shared" si="60"/>
        <v>4</v>
      </c>
      <c r="Z336">
        <f t="shared" si="61"/>
        <v>15</v>
      </c>
    </row>
    <row r="337" spans="1:26" x14ac:dyDescent="0.2">
      <c r="A337" s="51" t="s">
        <v>16</v>
      </c>
      <c r="B337" s="113" t="s">
        <v>527</v>
      </c>
      <c r="C337" s="47" t="s">
        <v>138</v>
      </c>
      <c r="D337" s="47" t="s">
        <v>141</v>
      </c>
      <c r="E337" s="52" t="s">
        <v>142</v>
      </c>
      <c r="F337" s="56">
        <v>1</v>
      </c>
      <c r="G337" s="47">
        <v>4</v>
      </c>
      <c r="H337" s="47"/>
      <c r="I337" s="47">
        <v>1</v>
      </c>
      <c r="J337" s="47"/>
      <c r="K337" s="47">
        <v>5</v>
      </c>
      <c r="L337" s="47"/>
      <c r="M337" s="47">
        <v>2</v>
      </c>
      <c r="N337" s="47">
        <v>2</v>
      </c>
      <c r="O337" s="47">
        <v>9</v>
      </c>
      <c r="P337" s="47">
        <v>1</v>
      </c>
      <c r="Q337" s="47">
        <v>1</v>
      </c>
      <c r="R337" s="47">
        <v>1</v>
      </c>
      <c r="S337" s="47">
        <v>2</v>
      </c>
      <c r="T337" s="47"/>
      <c r="U337" s="47"/>
      <c r="V337" s="47">
        <v>14</v>
      </c>
      <c r="W337" s="48">
        <v>143</v>
      </c>
      <c r="X337" s="61">
        <f t="shared" si="60"/>
        <v>19</v>
      </c>
      <c r="Y337" s="52">
        <f t="shared" si="60"/>
        <v>167</v>
      </c>
      <c r="Z337">
        <f t="shared" si="61"/>
        <v>186</v>
      </c>
    </row>
    <row r="338" spans="1:26" x14ac:dyDescent="0.2">
      <c r="A338" s="51" t="s">
        <v>16</v>
      </c>
      <c r="B338" s="113" t="s">
        <v>528</v>
      </c>
      <c r="C338" s="47" t="s">
        <v>138</v>
      </c>
      <c r="D338" s="47" t="s">
        <v>143</v>
      </c>
      <c r="E338" s="52" t="s">
        <v>144</v>
      </c>
      <c r="F338" s="56"/>
      <c r="G338" s="47">
        <v>2</v>
      </c>
      <c r="H338" s="47"/>
      <c r="I338" s="47"/>
      <c r="J338" s="47"/>
      <c r="K338" s="47">
        <v>1</v>
      </c>
      <c r="L338" s="47"/>
      <c r="M338" s="47"/>
      <c r="N338" s="47">
        <v>2</v>
      </c>
      <c r="O338" s="47"/>
      <c r="P338" s="47"/>
      <c r="Q338" s="47"/>
      <c r="R338" s="47"/>
      <c r="S338" s="47"/>
      <c r="T338" s="47"/>
      <c r="U338" s="47"/>
      <c r="V338" s="47">
        <v>17</v>
      </c>
      <c r="W338" s="48">
        <v>20</v>
      </c>
      <c r="X338" s="61">
        <f t="shared" si="60"/>
        <v>19</v>
      </c>
      <c r="Y338" s="52">
        <f t="shared" si="60"/>
        <v>23</v>
      </c>
      <c r="Z338">
        <f t="shared" si="61"/>
        <v>42</v>
      </c>
    </row>
    <row r="339" spans="1:26" x14ac:dyDescent="0.2">
      <c r="A339" s="51" t="s">
        <v>16</v>
      </c>
      <c r="B339" s="113" t="s">
        <v>529</v>
      </c>
      <c r="C339" s="47" t="s">
        <v>138</v>
      </c>
      <c r="D339" s="47" t="s">
        <v>145</v>
      </c>
      <c r="E339" s="52" t="s">
        <v>146</v>
      </c>
      <c r="F339" s="56"/>
      <c r="G339" s="47"/>
      <c r="H339" s="47"/>
      <c r="I339" s="47"/>
      <c r="J339" s="47"/>
      <c r="K339" s="47">
        <v>1</v>
      </c>
      <c r="L339" s="47"/>
      <c r="M339" s="47"/>
      <c r="N339" s="47">
        <v>2</v>
      </c>
      <c r="O339" s="47">
        <v>2</v>
      </c>
      <c r="P339" s="47">
        <v>1</v>
      </c>
      <c r="Q339" s="47"/>
      <c r="R339" s="47">
        <v>2</v>
      </c>
      <c r="S339" s="47">
        <v>1</v>
      </c>
      <c r="T339" s="47"/>
      <c r="U339" s="47"/>
      <c r="V339" s="47">
        <v>18</v>
      </c>
      <c r="W339" s="48">
        <v>17</v>
      </c>
      <c r="X339" s="61">
        <f t="shared" si="60"/>
        <v>23</v>
      </c>
      <c r="Y339" s="52">
        <f t="shared" si="60"/>
        <v>21</v>
      </c>
      <c r="Z339">
        <f t="shared" si="61"/>
        <v>44</v>
      </c>
    </row>
    <row r="340" spans="1:26" x14ac:dyDescent="0.2">
      <c r="A340" s="51" t="s">
        <v>16</v>
      </c>
      <c r="B340" s="113" t="s">
        <v>530</v>
      </c>
      <c r="C340" s="47" t="s">
        <v>138</v>
      </c>
      <c r="D340" s="47" t="s">
        <v>147</v>
      </c>
      <c r="E340" s="52" t="s">
        <v>148</v>
      </c>
      <c r="F340" s="56">
        <v>1</v>
      </c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>
        <v>6</v>
      </c>
      <c r="W340" s="48">
        <v>1</v>
      </c>
      <c r="X340" s="61">
        <f t="shared" si="60"/>
        <v>7</v>
      </c>
      <c r="Y340" s="52">
        <f t="shared" si="60"/>
        <v>1</v>
      </c>
      <c r="Z340">
        <f t="shared" si="61"/>
        <v>8</v>
      </c>
    </row>
    <row r="341" spans="1:26" x14ac:dyDescent="0.2">
      <c r="A341" s="51" t="s">
        <v>16</v>
      </c>
      <c r="B341" s="113" t="s">
        <v>531</v>
      </c>
      <c r="C341" s="47" t="s">
        <v>138</v>
      </c>
      <c r="D341" s="47" t="s">
        <v>149</v>
      </c>
      <c r="E341" s="52" t="s">
        <v>150</v>
      </c>
      <c r="F341" s="56"/>
      <c r="G341" s="47"/>
      <c r="H341" s="47"/>
      <c r="I341" s="47"/>
      <c r="J341" s="47">
        <v>1</v>
      </c>
      <c r="K341" s="47">
        <v>1</v>
      </c>
      <c r="L341" s="47"/>
      <c r="M341" s="47"/>
      <c r="N341" s="47">
        <v>3</v>
      </c>
      <c r="O341" s="47">
        <v>3</v>
      </c>
      <c r="P341" s="47"/>
      <c r="Q341" s="47"/>
      <c r="R341" s="47">
        <v>1</v>
      </c>
      <c r="S341" s="47">
        <v>1</v>
      </c>
      <c r="T341" s="47"/>
      <c r="U341" s="47"/>
      <c r="V341" s="47">
        <v>9</v>
      </c>
      <c r="W341" s="48">
        <v>17</v>
      </c>
      <c r="X341" s="61">
        <f t="shared" si="60"/>
        <v>14</v>
      </c>
      <c r="Y341" s="52">
        <f t="shared" si="60"/>
        <v>22</v>
      </c>
      <c r="Z341">
        <f t="shared" si="61"/>
        <v>36</v>
      </c>
    </row>
    <row r="342" spans="1:26" x14ac:dyDescent="0.2">
      <c r="A342" s="51" t="s">
        <v>16</v>
      </c>
      <c r="B342" s="113" t="s">
        <v>532</v>
      </c>
      <c r="C342" s="47" t="s">
        <v>151</v>
      </c>
      <c r="D342" s="47" t="s">
        <v>152</v>
      </c>
      <c r="E342" s="52" t="s">
        <v>153</v>
      </c>
      <c r="F342" s="56">
        <v>2</v>
      </c>
      <c r="G342" s="47"/>
      <c r="H342" s="47"/>
      <c r="I342" s="47"/>
      <c r="J342" s="47"/>
      <c r="K342" s="47"/>
      <c r="L342" s="47">
        <v>1</v>
      </c>
      <c r="M342" s="47"/>
      <c r="N342" s="47">
        <v>2</v>
      </c>
      <c r="O342" s="47"/>
      <c r="P342" s="47"/>
      <c r="Q342" s="47">
        <v>1</v>
      </c>
      <c r="R342" s="47"/>
      <c r="S342" s="47"/>
      <c r="T342" s="47"/>
      <c r="U342" s="47"/>
      <c r="V342" s="47">
        <v>13</v>
      </c>
      <c r="W342" s="48">
        <v>6</v>
      </c>
      <c r="X342" s="61">
        <f t="shared" si="60"/>
        <v>18</v>
      </c>
      <c r="Y342" s="52">
        <f t="shared" si="60"/>
        <v>7</v>
      </c>
      <c r="Z342">
        <f t="shared" si="61"/>
        <v>25</v>
      </c>
    </row>
    <row r="343" spans="1:26" x14ac:dyDescent="0.2">
      <c r="A343" s="51" t="s">
        <v>16</v>
      </c>
      <c r="B343" s="113" t="s">
        <v>534</v>
      </c>
      <c r="C343" s="47" t="s">
        <v>151</v>
      </c>
      <c r="D343" s="47" t="s">
        <v>156</v>
      </c>
      <c r="E343" s="52" t="s">
        <v>157</v>
      </c>
      <c r="F343" s="56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8">
        <v>10</v>
      </c>
      <c r="X343" s="61">
        <f t="shared" si="60"/>
        <v>0</v>
      </c>
      <c r="Y343" s="52">
        <f t="shared" si="60"/>
        <v>10</v>
      </c>
      <c r="Z343">
        <f t="shared" si="61"/>
        <v>10</v>
      </c>
    </row>
    <row r="344" spans="1:26" x14ac:dyDescent="0.2">
      <c r="A344" s="51" t="s">
        <v>16</v>
      </c>
      <c r="B344" s="113" t="s">
        <v>535</v>
      </c>
      <c r="C344" s="47" t="s">
        <v>151</v>
      </c>
      <c r="D344" s="47" t="s">
        <v>158</v>
      </c>
      <c r="E344" s="52" t="s">
        <v>159</v>
      </c>
      <c r="F344" s="56">
        <v>6</v>
      </c>
      <c r="G344" s="47">
        <v>2</v>
      </c>
      <c r="H344" s="47"/>
      <c r="I344" s="47"/>
      <c r="J344" s="47"/>
      <c r="K344" s="47">
        <v>3</v>
      </c>
      <c r="L344" s="47">
        <v>16</v>
      </c>
      <c r="M344" s="47">
        <v>2</v>
      </c>
      <c r="N344" s="47">
        <v>11</v>
      </c>
      <c r="O344" s="47">
        <v>13</v>
      </c>
      <c r="P344" s="47">
        <v>2</v>
      </c>
      <c r="Q344" s="47">
        <v>1</v>
      </c>
      <c r="R344" s="47">
        <v>6</v>
      </c>
      <c r="S344" s="47">
        <v>3</v>
      </c>
      <c r="T344" s="47"/>
      <c r="U344" s="47"/>
      <c r="V344" s="47">
        <v>108</v>
      </c>
      <c r="W344" s="48">
        <v>135</v>
      </c>
      <c r="X344" s="61">
        <f t="shared" si="60"/>
        <v>149</v>
      </c>
      <c r="Y344" s="52">
        <f t="shared" si="60"/>
        <v>159</v>
      </c>
      <c r="Z344">
        <f t="shared" si="61"/>
        <v>308</v>
      </c>
    </row>
    <row r="345" spans="1:26" x14ac:dyDescent="0.2">
      <c r="A345" s="51" t="s">
        <v>16</v>
      </c>
      <c r="B345" s="113" t="s">
        <v>536</v>
      </c>
      <c r="C345" s="47" t="s">
        <v>151</v>
      </c>
      <c r="D345" s="47" t="s">
        <v>161</v>
      </c>
      <c r="E345" s="52" t="s">
        <v>162</v>
      </c>
      <c r="F345" s="56"/>
      <c r="G345" s="47">
        <v>3</v>
      </c>
      <c r="H345" s="47"/>
      <c r="I345" s="47"/>
      <c r="J345" s="47"/>
      <c r="K345" s="47"/>
      <c r="L345" s="47"/>
      <c r="M345" s="47"/>
      <c r="N345" s="47">
        <v>1</v>
      </c>
      <c r="O345" s="47">
        <v>4</v>
      </c>
      <c r="P345" s="47"/>
      <c r="Q345" s="47">
        <v>1</v>
      </c>
      <c r="R345" s="47">
        <v>2</v>
      </c>
      <c r="S345" s="47">
        <v>1</v>
      </c>
      <c r="T345" s="47"/>
      <c r="U345" s="47"/>
      <c r="V345" s="47">
        <v>17</v>
      </c>
      <c r="W345" s="48">
        <v>34</v>
      </c>
      <c r="X345" s="61">
        <f t="shared" si="60"/>
        <v>20</v>
      </c>
      <c r="Y345" s="52">
        <f t="shared" si="60"/>
        <v>43</v>
      </c>
      <c r="Z345">
        <f t="shared" si="61"/>
        <v>63</v>
      </c>
    </row>
    <row r="346" spans="1:26" x14ac:dyDescent="0.2">
      <c r="A346" s="51" t="s">
        <v>16</v>
      </c>
      <c r="B346" s="113" t="s">
        <v>537</v>
      </c>
      <c r="C346" s="47" t="s">
        <v>151</v>
      </c>
      <c r="D346" s="47" t="s">
        <v>163</v>
      </c>
      <c r="E346" s="52" t="s">
        <v>164</v>
      </c>
      <c r="F346" s="56">
        <v>1</v>
      </c>
      <c r="G346" s="47">
        <v>2</v>
      </c>
      <c r="H346" s="47"/>
      <c r="I346" s="47"/>
      <c r="J346" s="47"/>
      <c r="K346" s="47">
        <v>2</v>
      </c>
      <c r="L346" s="47"/>
      <c r="M346" s="47">
        <v>2</v>
      </c>
      <c r="N346" s="47">
        <v>1</v>
      </c>
      <c r="O346" s="47">
        <v>5</v>
      </c>
      <c r="P346" s="47">
        <v>1</v>
      </c>
      <c r="Q346" s="47">
        <v>1</v>
      </c>
      <c r="R346" s="47">
        <v>3</v>
      </c>
      <c r="S346" s="47">
        <v>1</v>
      </c>
      <c r="T346" s="47"/>
      <c r="U346" s="47"/>
      <c r="V346" s="47">
        <v>26</v>
      </c>
      <c r="W346" s="48">
        <v>104</v>
      </c>
      <c r="X346" s="61">
        <f t="shared" si="60"/>
        <v>32</v>
      </c>
      <c r="Y346" s="52">
        <f t="shared" si="60"/>
        <v>117</v>
      </c>
      <c r="Z346">
        <f t="shared" si="61"/>
        <v>149</v>
      </c>
    </row>
    <row r="347" spans="1:26" x14ac:dyDescent="0.2">
      <c r="A347" s="51" t="s">
        <v>16</v>
      </c>
      <c r="B347" s="113" t="s">
        <v>595</v>
      </c>
      <c r="C347" s="47" t="s">
        <v>151</v>
      </c>
      <c r="D347" s="47" t="s">
        <v>165</v>
      </c>
      <c r="E347" s="52" t="s">
        <v>166</v>
      </c>
      <c r="F347" s="56"/>
      <c r="G347" s="47"/>
      <c r="H347" s="47"/>
      <c r="I347" s="47"/>
      <c r="J347" s="47">
        <v>2</v>
      </c>
      <c r="K347" s="47"/>
      <c r="L347" s="47">
        <v>2</v>
      </c>
      <c r="M347" s="47"/>
      <c r="N347" s="47">
        <v>2</v>
      </c>
      <c r="O347" s="47"/>
      <c r="P347" s="47">
        <v>4</v>
      </c>
      <c r="Q347" s="47">
        <v>2</v>
      </c>
      <c r="R347" s="47"/>
      <c r="S347" s="47"/>
      <c r="T347" s="47"/>
      <c r="U347" s="47"/>
      <c r="V347" s="47">
        <v>16</v>
      </c>
      <c r="W347" s="48">
        <v>6</v>
      </c>
      <c r="X347" s="61">
        <f t="shared" si="60"/>
        <v>26</v>
      </c>
      <c r="Y347" s="52">
        <f t="shared" si="60"/>
        <v>8</v>
      </c>
      <c r="Z347">
        <f t="shared" si="61"/>
        <v>34</v>
      </c>
    </row>
    <row r="348" spans="1:26" x14ac:dyDescent="0.2">
      <c r="A348" s="51" t="s">
        <v>16</v>
      </c>
      <c r="B348" s="58" t="s">
        <v>595</v>
      </c>
      <c r="C348" s="47" t="s">
        <v>151</v>
      </c>
      <c r="D348" s="47" t="s">
        <v>167</v>
      </c>
      <c r="E348" s="52" t="s">
        <v>168</v>
      </c>
      <c r="F348" s="56">
        <v>1</v>
      </c>
      <c r="G348" s="47"/>
      <c r="H348" s="47"/>
      <c r="I348" s="47"/>
      <c r="J348" s="47">
        <v>2</v>
      </c>
      <c r="K348" s="47"/>
      <c r="L348" s="47">
        <v>4</v>
      </c>
      <c r="M348" s="47">
        <v>1</v>
      </c>
      <c r="N348" s="47">
        <v>4</v>
      </c>
      <c r="O348" s="47"/>
      <c r="P348" s="47">
        <v>7</v>
      </c>
      <c r="Q348" s="47">
        <v>2</v>
      </c>
      <c r="R348" s="47">
        <v>5</v>
      </c>
      <c r="S348" s="47">
        <v>1</v>
      </c>
      <c r="T348" s="47"/>
      <c r="U348" s="47"/>
      <c r="V348" s="47">
        <v>47</v>
      </c>
      <c r="W348" s="48">
        <v>4</v>
      </c>
      <c r="X348" s="61">
        <f t="shared" si="60"/>
        <v>70</v>
      </c>
      <c r="Y348" s="52">
        <f t="shared" si="60"/>
        <v>8</v>
      </c>
      <c r="Z348">
        <f t="shared" si="61"/>
        <v>78</v>
      </c>
    </row>
    <row r="349" spans="1:26" x14ac:dyDescent="0.2">
      <c r="A349" s="51" t="s">
        <v>16</v>
      </c>
      <c r="B349" s="58" t="s">
        <v>596</v>
      </c>
      <c r="C349" s="47" t="s">
        <v>169</v>
      </c>
      <c r="D349" s="47" t="s">
        <v>170</v>
      </c>
      <c r="E349" s="52" t="s">
        <v>171</v>
      </c>
      <c r="F349" s="56"/>
      <c r="G349" s="47"/>
      <c r="H349" s="47"/>
      <c r="I349" s="47"/>
      <c r="J349" s="47"/>
      <c r="K349" s="47">
        <v>1</v>
      </c>
      <c r="L349" s="47">
        <v>1</v>
      </c>
      <c r="M349" s="47">
        <v>2</v>
      </c>
      <c r="N349" s="47"/>
      <c r="O349" s="47">
        <v>6</v>
      </c>
      <c r="P349" s="47"/>
      <c r="Q349" s="47"/>
      <c r="R349" s="47"/>
      <c r="S349" s="47">
        <v>3</v>
      </c>
      <c r="T349" s="47"/>
      <c r="U349" s="47"/>
      <c r="V349" s="47">
        <v>8</v>
      </c>
      <c r="W349" s="48">
        <v>115</v>
      </c>
      <c r="X349" s="61">
        <f t="shared" si="60"/>
        <v>9</v>
      </c>
      <c r="Y349" s="52">
        <f t="shared" si="60"/>
        <v>127</v>
      </c>
      <c r="Z349">
        <f t="shared" si="61"/>
        <v>136</v>
      </c>
    </row>
    <row r="350" spans="1:26" x14ac:dyDescent="0.2">
      <c r="A350" s="51" t="s">
        <v>16</v>
      </c>
      <c r="B350" s="16" t="s">
        <v>596</v>
      </c>
      <c r="C350" s="47" t="s">
        <v>169</v>
      </c>
      <c r="D350" s="47" t="s">
        <v>172</v>
      </c>
      <c r="E350" s="52" t="s">
        <v>173</v>
      </c>
      <c r="F350" s="56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8">
        <v>1</v>
      </c>
      <c r="X350" s="61">
        <f t="shared" si="60"/>
        <v>0</v>
      </c>
      <c r="Y350" s="52">
        <f t="shared" si="60"/>
        <v>1</v>
      </c>
      <c r="Z350">
        <f t="shared" si="61"/>
        <v>1</v>
      </c>
    </row>
    <row r="351" spans="1:26" x14ac:dyDescent="0.2">
      <c r="A351" s="51" t="s">
        <v>16</v>
      </c>
      <c r="B351" s="16" t="s">
        <v>597</v>
      </c>
      <c r="C351" s="47" t="s">
        <v>169</v>
      </c>
      <c r="D351" s="47" t="s">
        <v>174</v>
      </c>
      <c r="E351" s="52" t="s">
        <v>175</v>
      </c>
      <c r="F351" s="56"/>
      <c r="G351" s="47">
        <v>2</v>
      </c>
      <c r="H351" s="47"/>
      <c r="I351" s="47"/>
      <c r="J351" s="47"/>
      <c r="K351" s="47"/>
      <c r="L351" s="47">
        <v>1</v>
      </c>
      <c r="M351" s="47"/>
      <c r="N351" s="47">
        <v>1</v>
      </c>
      <c r="O351" s="47">
        <v>7</v>
      </c>
      <c r="P351" s="47"/>
      <c r="Q351" s="47"/>
      <c r="R351" s="47"/>
      <c r="S351" s="47">
        <v>1</v>
      </c>
      <c r="T351" s="47"/>
      <c r="U351" s="47"/>
      <c r="V351" s="47">
        <v>18</v>
      </c>
      <c r="W351" s="48">
        <v>41</v>
      </c>
      <c r="X351" s="61">
        <f t="shared" si="60"/>
        <v>20</v>
      </c>
      <c r="Y351" s="52">
        <f t="shared" si="60"/>
        <v>51</v>
      </c>
      <c r="Z351">
        <f t="shared" si="61"/>
        <v>71</v>
      </c>
    </row>
    <row r="352" spans="1:26" x14ac:dyDescent="0.2">
      <c r="A352" s="51" t="s">
        <v>16</v>
      </c>
      <c r="B352" s="16" t="s">
        <v>597</v>
      </c>
      <c r="C352" s="47" t="s">
        <v>169</v>
      </c>
      <c r="D352" s="47" t="s">
        <v>176</v>
      </c>
      <c r="E352" s="52" t="s">
        <v>177</v>
      </c>
      <c r="F352" s="56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8">
        <v>1</v>
      </c>
      <c r="X352" s="61">
        <f t="shared" si="60"/>
        <v>0</v>
      </c>
      <c r="Y352" s="52">
        <f t="shared" si="60"/>
        <v>1</v>
      </c>
      <c r="Z352">
        <f t="shared" si="61"/>
        <v>1</v>
      </c>
    </row>
    <row r="353" spans="1:26" x14ac:dyDescent="0.2">
      <c r="A353" s="51" t="s">
        <v>16</v>
      </c>
      <c r="B353" s="16" t="s">
        <v>598</v>
      </c>
      <c r="C353" s="47" t="s">
        <v>178</v>
      </c>
      <c r="D353" s="47" t="s">
        <v>179</v>
      </c>
      <c r="E353" s="52" t="s">
        <v>180</v>
      </c>
      <c r="F353" s="56"/>
      <c r="G353" s="47">
        <v>1</v>
      </c>
      <c r="H353" s="47"/>
      <c r="I353" s="47"/>
      <c r="J353" s="47">
        <v>2</v>
      </c>
      <c r="K353" s="47">
        <v>1</v>
      </c>
      <c r="L353" s="47"/>
      <c r="M353" s="47">
        <v>3</v>
      </c>
      <c r="N353" s="47">
        <v>1</v>
      </c>
      <c r="O353" s="47">
        <v>2</v>
      </c>
      <c r="P353" s="47">
        <v>2</v>
      </c>
      <c r="Q353" s="47">
        <v>2</v>
      </c>
      <c r="R353" s="47">
        <v>2</v>
      </c>
      <c r="S353" s="47">
        <v>2</v>
      </c>
      <c r="T353" s="47"/>
      <c r="U353" s="47"/>
      <c r="V353" s="47">
        <v>24</v>
      </c>
      <c r="W353" s="48">
        <v>27</v>
      </c>
      <c r="X353" s="61">
        <f t="shared" si="60"/>
        <v>31</v>
      </c>
      <c r="Y353" s="52">
        <f t="shared" si="60"/>
        <v>38</v>
      </c>
      <c r="Z353">
        <f t="shared" si="61"/>
        <v>69</v>
      </c>
    </row>
    <row r="354" spans="1:26" x14ac:dyDescent="0.2">
      <c r="A354" s="51" t="s">
        <v>16</v>
      </c>
      <c r="B354" s="16" t="s">
        <v>599</v>
      </c>
      <c r="C354" s="47" t="s">
        <v>178</v>
      </c>
      <c r="D354" s="47" t="s">
        <v>181</v>
      </c>
      <c r="E354" s="52" t="s">
        <v>182</v>
      </c>
      <c r="F354" s="56"/>
      <c r="G354" s="47">
        <v>1</v>
      </c>
      <c r="H354" s="47"/>
      <c r="I354" s="47"/>
      <c r="J354" s="47"/>
      <c r="K354" s="47">
        <v>1</v>
      </c>
      <c r="L354" s="47">
        <v>1</v>
      </c>
      <c r="M354" s="47">
        <v>1</v>
      </c>
      <c r="N354" s="47">
        <v>1</v>
      </c>
      <c r="O354" s="47">
        <v>3</v>
      </c>
      <c r="P354" s="47">
        <v>4</v>
      </c>
      <c r="Q354" s="47">
        <v>4</v>
      </c>
      <c r="R354" s="47">
        <v>3</v>
      </c>
      <c r="S354" s="47">
        <v>2</v>
      </c>
      <c r="T354" s="47"/>
      <c r="U354" s="47"/>
      <c r="V354" s="47">
        <v>35</v>
      </c>
      <c r="W354" s="48">
        <v>30</v>
      </c>
      <c r="X354" s="61">
        <f t="shared" si="60"/>
        <v>44</v>
      </c>
      <c r="Y354" s="52">
        <f t="shared" si="60"/>
        <v>42</v>
      </c>
      <c r="Z354">
        <f t="shared" si="61"/>
        <v>86</v>
      </c>
    </row>
    <row r="355" spans="1:26" x14ac:dyDescent="0.2">
      <c r="A355" s="51" t="s">
        <v>16</v>
      </c>
      <c r="B355" s="16" t="s">
        <v>600</v>
      </c>
      <c r="C355" s="47" t="s">
        <v>178</v>
      </c>
      <c r="D355" s="47" t="s">
        <v>183</v>
      </c>
      <c r="E355" s="52" t="s">
        <v>184</v>
      </c>
      <c r="F355" s="56"/>
      <c r="G355" s="47"/>
      <c r="H355" s="47"/>
      <c r="I355" s="47"/>
      <c r="J355" s="47">
        <v>3</v>
      </c>
      <c r="K355" s="47"/>
      <c r="L355" s="47"/>
      <c r="M355" s="47"/>
      <c r="N355" s="47">
        <v>3</v>
      </c>
      <c r="O355" s="47"/>
      <c r="P355" s="47">
        <v>5</v>
      </c>
      <c r="Q355" s="47"/>
      <c r="R355" s="47">
        <v>2</v>
      </c>
      <c r="S355" s="47"/>
      <c r="T355" s="47"/>
      <c r="U355" s="47"/>
      <c r="V355" s="47">
        <v>65</v>
      </c>
      <c r="W355" s="48">
        <v>15</v>
      </c>
      <c r="X355" s="61">
        <f t="shared" si="60"/>
        <v>78</v>
      </c>
      <c r="Y355" s="52">
        <f t="shared" si="60"/>
        <v>15</v>
      </c>
      <c r="Z355">
        <f t="shared" si="61"/>
        <v>93</v>
      </c>
    </row>
    <row r="356" spans="1:26" x14ac:dyDescent="0.2">
      <c r="A356" s="51" t="s">
        <v>16</v>
      </c>
      <c r="B356" s="16" t="s">
        <v>601</v>
      </c>
      <c r="C356" s="47" t="s">
        <v>178</v>
      </c>
      <c r="D356" s="47" t="s">
        <v>185</v>
      </c>
      <c r="E356" s="52" t="s">
        <v>186</v>
      </c>
      <c r="F356" s="56">
        <v>2</v>
      </c>
      <c r="G356" s="47"/>
      <c r="H356" s="47"/>
      <c r="I356" s="47"/>
      <c r="J356" s="47">
        <v>2</v>
      </c>
      <c r="K356" s="47"/>
      <c r="L356" s="47"/>
      <c r="M356" s="47"/>
      <c r="N356" s="47">
        <v>1</v>
      </c>
      <c r="O356" s="47"/>
      <c r="P356" s="47">
        <v>2</v>
      </c>
      <c r="Q356" s="47"/>
      <c r="R356" s="47">
        <v>2</v>
      </c>
      <c r="S356" s="47"/>
      <c r="T356" s="47"/>
      <c r="U356" s="47"/>
      <c r="V356" s="47">
        <v>19</v>
      </c>
      <c r="W356" s="48">
        <v>4</v>
      </c>
      <c r="X356" s="61">
        <f t="shared" si="60"/>
        <v>28</v>
      </c>
      <c r="Y356" s="52">
        <f t="shared" si="60"/>
        <v>4</v>
      </c>
      <c r="Z356">
        <f t="shared" si="61"/>
        <v>32</v>
      </c>
    </row>
    <row r="357" spans="1:26" x14ac:dyDescent="0.2">
      <c r="A357" s="51" t="s">
        <v>16</v>
      </c>
      <c r="B357" s="16" t="s">
        <v>602</v>
      </c>
      <c r="C357" s="47" t="s">
        <v>178</v>
      </c>
      <c r="D357" s="47" t="s">
        <v>187</v>
      </c>
      <c r="E357" s="52" t="s">
        <v>188</v>
      </c>
      <c r="F357" s="56">
        <v>1</v>
      </c>
      <c r="G357" s="47"/>
      <c r="H357" s="47"/>
      <c r="I357" s="47"/>
      <c r="J357" s="47">
        <v>1</v>
      </c>
      <c r="K357" s="47"/>
      <c r="L357" s="47"/>
      <c r="M357" s="47"/>
      <c r="N357" s="47">
        <v>2</v>
      </c>
      <c r="O357" s="47"/>
      <c r="P357" s="47">
        <v>2</v>
      </c>
      <c r="Q357" s="47">
        <v>1</v>
      </c>
      <c r="R357" s="47">
        <v>4</v>
      </c>
      <c r="S357" s="47"/>
      <c r="T357" s="47"/>
      <c r="U357" s="47"/>
      <c r="V357" s="47">
        <v>34</v>
      </c>
      <c r="W357" s="48">
        <v>3</v>
      </c>
      <c r="X357" s="61">
        <f t="shared" si="60"/>
        <v>44</v>
      </c>
      <c r="Y357" s="52">
        <f t="shared" si="60"/>
        <v>4</v>
      </c>
      <c r="Z357">
        <f t="shared" si="61"/>
        <v>48</v>
      </c>
    </row>
    <row r="358" spans="1:26" x14ac:dyDescent="0.2">
      <c r="A358" s="51" t="s">
        <v>16</v>
      </c>
      <c r="B358" s="16" t="s">
        <v>603</v>
      </c>
      <c r="C358" s="47" t="s">
        <v>178</v>
      </c>
      <c r="D358" s="47" t="s">
        <v>189</v>
      </c>
      <c r="E358" s="52" t="s">
        <v>190</v>
      </c>
      <c r="F358" s="56">
        <v>3</v>
      </c>
      <c r="G358" s="47">
        <v>1</v>
      </c>
      <c r="H358" s="47"/>
      <c r="I358" s="47"/>
      <c r="J358" s="47">
        <v>1</v>
      </c>
      <c r="K358" s="47">
        <v>1</v>
      </c>
      <c r="L358" s="47">
        <v>2</v>
      </c>
      <c r="M358" s="47"/>
      <c r="N358" s="47">
        <v>11</v>
      </c>
      <c r="O358" s="47">
        <v>4</v>
      </c>
      <c r="P358" s="47">
        <v>5</v>
      </c>
      <c r="Q358" s="47"/>
      <c r="R358" s="47">
        <v>14</v>
      </c>
      <c r="S358" s="47">
        <v>1</v>
      </c>
      <c r="T358" s="47"/>
      <c r="U358" s="47"/>
      <c r="V358" s="47">
        <v>147</v>
      </c>
      <c r="W358" s="48">
        <v>12</v>
      </c>
      <c r="X358" s="61">
        <f t="shared" si="60"/>
        <v>183</v>
      </c>
      <c r="Y358" s="52">
        <f t="shared" si="60"/>
        <v>19</v>
      </c>
      <c r="Z358">
        <f t="shared" si="61"/>
        <v>202</v>
      </c>
    </row>
    <row r="359" spans="1:26" x14ac:dyDescent="0.2">
      <c r="A359" s="51" t="s">
        <v>16</v>
      </c>
      <c r="B359" s="16" t="s">
        <v>604</v>
      </c>
      <c r="C359" s="47" t="s">
        <v>178</v>
      </c>
      <c r="D359" s="47" t="s">
        <v>191</v>
      </c>
      <c r="E359" s="52" t="s">
        <v>192</v>
      </c>
      <c r="F359" s="56">
        <v>1</v>
      </c>
      <c r="G359" s="47">
        <v>1</v>
      </c>
      <c r="H359" s="47"/>
      <c r="I359" s="47"/>
      <c r="J359" s="47">
        <v>1</v>
      </c>
      <c r="K359" s="47"/>
      <c r="L359" s="47"/>
      <c r="M359" s="47">
        <v>2</v>
      </c>
      <c r="N359" s="47">
        <v>2</v>
      </c>
      <c r="O359" s="47">
        <v>2</v>
      </c>
      <c r="P359" s="47">
        <v>2</v>
      </c>
      <c r="Q359" s="47">
        <v>1</v>
      </c>
      <c r="R359" s="47">
        <v>1</v>
      </c>
      <c r="S359" s="47">
        <v>1</v>
      </c>
      <c r="T359" s="47"/>
      <c r="U359" s="47"/>
      <c r="V359" s="47">
        <v>29</v>
      </c>
      <c r="W359" s="48">
        <v>14</v>
      </c>
      <c r="X359" s="61">
        <f t="shared" si="60"/>
        <v>36</v>
      </c>
      <c r="Y359" s="52">
        <f t="shared" si="60"/>
        <v>21</v>
      </c>
      <c r="Z359">
        <f t="shared" si="61"/>
        <v>57</v>
      </c>
    </row>
    <row r="360" spans="1:26" x14ac:dyDescent="0.2">
      <c r="A360" s="51" t="s">
        <v>16</v>
      </c>
      <c r="B360" s="16" t="s">
        <v>605</v>
      </c>
      <c r="C360" s="47" t="s">
        <v>178</v>
      </c>
      <c r="D360" s="47" t="s">
        <v>193</v>
      </c>
      <c r="E360" s="52" t="s">
        <v>194</v>
      </c>
      <c r="F360" s="56"/>
      <c r="G360" s="47"/>
      <c r="H360" s="47"/>
      <c r="I360" s="47"/>
      <c r="J360" s="47">
        <v>1</v>
      </c>
      <c r="K360" s="47">
        <v>1</v>
      </c>
      <c r="L360" s="47"/>
      <c r="M360" s="47"/>
      <c r="N360" s="47"/>
      <c r="O360" s="47"/>
      <c r="P360" s="47">
        <v>3</v>
      </c>
      <c r="Q360" s="47">
        <v>1</v>
      </c>
      <c r="R360" s="47">
        <v>1</v>
      </c>
      <c r="S360" s="47">
        <v>1</v>
      </c>
      <c r="T360" s="47"/>
      <c r="U360" s="47"/>
      <c r="V360" s="47">
        <v>7</v>
      </c>
      <c r="W360" s="48">
        <v>4</v>
      </c>
      <c r="X360" s="61">
        <f t="shared" si="60"/>
        <v>12</v>
      </c>
      <c r="Y360" s="52">
        <f t="shared" si="60"/>
        <v>7</v>
      </c>
      <c r="Z360">
        <f t="shared" si="61"/>
        <v>19</v>
      </c>
    </row>
    <row r="361" spans="1:26" x14ac:dyDescent="0.2">
      <c r="A361" s="51" t="s">
        <v>16</v>
      </c>
      <c r="B361" s="16" t="s">
        <v>606</v>
      </c>
      <c r="C361" s="47" t="s">
        <v>151</v>
      </c>
      <c r="D361" s="47" t="s">
        <v>195</v>
      </c>
      <c r="E361" s="52" t="s">
        <v>196</v>
      </c>
      <c r="F361" s="56"/>
      <c r="G361" s="47"/>
      <c r="H361" s="47"/>
      <c r="I361" s="47"/>
      <c r="J361" s="47">
        <v>1</v>
      </c>
      <c r="K361" s="47">
        <v>3</v>
      </c>
      <c r="L361" s="47">
        <v>1</v>
      </c>
      <c r="M361" s="47"/>
      <c r="N361" s="47">
        <v>1</v>
      </c>
      <c r="O361" s="47">
        <v>1</v>
      </c>
      <c r="P361" s="47">
        <v>1</v>
      </c>
      <c r="Q361" s="47"/>
      <c r="R361" s="47">
        <v>2</v>
      </c>
      <c r="S361" s="47"/>
      <c r="T361" s="47"/>
      <c r="U361" s="47"/>
      <c r="V361" s="47">
        <v>6</v>
      </c>
      <c r="W361" s="48">
        <v>13</v>
      </c>
      <c r="X361" s="61">
        <f t="shared" si="60"/>
        <v>12</v>
      </c>
      <c r="Y361" s="52">
        <f t="shared" si="60"/>
        <v>17</v>
      </c>
      <c r="Z361">
        <f t="shared" si="61"/>
        <v>29</v>
      </c>
    </row>
    <row r="362" spans="1:26" x14ac:dyDescent="0.2">
      <c r="A362" s="51" t="s">
        <v>16</v>
      </c>
      <c r="B362" s="16" t="s">
        <v>607</v>
      </c>
      <c r="C362" s="47" t="s">
        <v>151</v>
      </c>
      <c r="D362" s="47" t="s">
        <v>197</v>
      </c>
      <c r="E362" s="52" t="s">
        <v>198</v>
      </c>
      <c r="F362" s="56">
        <v>1</v>
      </c>
      <c r="G362" s="47">
        <v>1</v>
      </c>
      <c r="H362" s="47"/>
      <c r="I362" s="47"/>
      <c r="J362" s="47">
        <v>1</v>
      </c>
      <c r="K362" s="47"/>
      <c r="L362" s="47"/>
      <c r="M362" s="47"/>
      <c r="N362" s="47">
        <v>2</v>
      </c>
      <c r="O362" s="47"/>
      <c r="P362" s="47">
        <v>4</v>
      </c>
      <c r="Q362" s="47">
        <v>2</v>
      </c>
      <c r="R362" s="47">
        <v>4</v>
      </c>
      <c r="S362" s="47"/>
      <c r="T362" s="47"/>
      <c r="U362" s="47"/>
      <c r="V362" s="47">
        <v>57</v>
      </c>
      <c r="W362" s="48">
        <v>12</v>
      </c>
      <c r="X362" s="61">
        <f t="shared" si="60"/>
        <v>69</v>
      </c>
      <c r="Y362" s="52">
        <f t="shared" si="60"/>
        <v>15</v>
      </c>
      <c r="Z362">
        <f t="shared" si="61"/>
        <v>84</v>
      </c>
    </row>
    <row r="363" spans="1:26" x14ac:dyDescent="0.2">
      <c r="A363" s="51" t="s">
        <v>16</v>
      </c>
      <c r="B363" s="16" t="s">
        <v>608</v>
      </c>
      <c r="C363" s="47" t="s">
        <v>151</v>
      </c>
      <c r="D363" s="47" t="s">
        <v>199</v>
      </c>
      <c r="E363" s="52" t="s">
        <v>200</v>
      </c>
      <c r="F363" s="56"/>
      <c r="G363" s="47"/>
      <c r="H363" s="47"/>
      <c r="I363" s="47"/>
      <c r="J363" s="47"/>
      <c r="K363" s="47"/>
      <c r="L363" s="47"/>
      <c r="M363" s="47">
        <v>3</v>
      </c>
      <c r="N363" s="47">
        <v>2</v>
      </c>
      <c r="O363" s="47">
        <v>2</v>
      </c>
      <c r="P363" s="47"/>
      <c r="Q363" s="47">
        <v>1</v>
      </c>
      <c r="R363" s="47"/>
      <c r="S363" s="47">
        <v>1</v>
      </c>
      <c r="T363" s="47"/>
      <c r="U363" s="47"/>
      <c r="V363" s="47">
        <v>13</v>
      </c>
      <c r="W363" s="48">
        <v>24</v>
      </c>
      <c r="X363" s="61">
        <f t="shared" si="60"/>
        <v>15</v>
      </c>
      <c r="Y363" s="52">
        <f t="shared" si="60"/>
        <v>31</v>
      </c>
      <c r="Z363">
        <f t="shared" si="61"/>
        <v>46</v>
      </c>
    </row>
    <row r="364" spans="1:26" x14ac:dyDescent="0.2">
      <c r="A364" s="51" t="s">
        <v>16</v>
      </c>
      <c r="B364" s="16" t="s">
        <v>609</v>
      </c>
      <c r="C364" s="47" t="s">
        <v>151</v>
      </c>
      <c r="D364" s="47" t="s">
        <v>201</v>
      </c>
      <c r="E364" s="52" t="s">
        <v>202</v>
      </c>
      <c r="F364" s="56"/>
      <c r="G364" s="47"/>
      <c r="H364" s="47"/>
      <c r="I364" s="47"/>
      <c r="J364" s="47"/>
      <c r="K364" s="47"/>
      <c r="L364" s="47"/>
      <c r="M364" s="47"/>
      <c r="N364" s="47">
        <v>1</v>
      </c>
      <c r="O364" s="47"/>
      <c r="P364" s="47"/>
      <c r="Q364" s="47"/>
      <c r="R364" s="47">
        <v>3</v>
      </c>
      <c r="S364" s="47"/>
      <c r="T364" s="47"/>
      <c r="U364" s="47"/>
      <c r="V364" s="47">
        <v>12</v>
      </c>
      <c r="W364" s="48">
        <v>8</v>
      </c>
      <c r="X364" s="61">
        <f t="shared" si="60"/>
        <v>16</v>
      </c>
      <c r="Y364" s="52">
        <f t="shared" si="60"/>
        <v>8</v>
      </c>
      <c r="Z364">
        <f t="shared" si="61"/>
        <v>24</v>
      </c>
    </row>
    <row r="365" spans="1:26" x14ac:dyDescent="0.2">
      <c r="A365" s="51" t="s">
        <v>16</v>
      </c>
      <c r="B365" s="16" t="s">
        <v>610</v>
      </c>
      <c r="C365" s="47" t="s">
        <v>151</v>
      </c>
      <c r="D365" s="47" t="s">
        <v>203</v>
      </c>
      <c r="E365" s="52" t="s">
        <v>204</v>
      </c>
      <c r="F365" s="56"/>
      <c r="G365" s="47"/>
      <c r="H365" s="47"/>
      <c r="I365" s="47"/>
      <c r="J365" s="47">
        <v>1</v>
      </c>
      <c r="K365" s="47"/>
      <c r="L365" s="47"/>
      <c r="M365" s="47">
        <v>2</v>
      </c>
      <c r="N365" s="47">
        <v>4</v>
      </c>
      <c r="O365" s="47">
        <v>3</v>
      </c>
      <c r="P365" s="47"/>
      <c r="Q365" s="47">
        <v>2</v>
      </c>
      <c r="R365" s="47"/>
      <c r="S365" s="47">
        <v>1</v>
      </c>
      <c r="T365" s="47"/>
      <c r="U365" s="47"/>
      <c r="V365" s="47">
        <v>13</v>
      </c>
      <c r="W365" s="48">
        <v>31</v>
      </c>
      <c r="X365" s="61">
        <f t="shared" si="60"/>
        <v>18</v>
      </c>
      <c r="Y365" s="52">
        <f t="shared" si="60"/>
        <v>39</v>
      </c>
      <c r="Z365">
        <f t="shared" si="61"/>
        <v>57</v>
      </c>
    </row>
    <row r="366" spans="1:26" x14ac:dyDescent="0.2">
      <c r="A366" s="51" t="s">
        <v>16</v>
      </c>
      <c r="B366" s="16" t="s">
        <v>611</v>
      </c>
      <c r="C366" s="47" t="s">
        <v>151</v>
      </c>
      <c r="D366" s="47" t="s">
        <v>205</v>
      </c>
      <c r="E366" s="52" t="s">
        <v>206</v>
      </c>
      <c r="F366" s="56"/>
      <c r="G366" s="47"/>
      <c r="H366" s="47"/>
      <c r="I366" s="47"/>
      <c r="J366" s="47"/>
      <c r="K366" s="47"/>
      <c r="L366" s="47"/>
      <c r="M366" s="47"/>
      <c r="N366" s="47"/>
      <c r="O366" s="47">
        <v>1</v>
      </c>
      <c r="P366" s="47"/>
      <c r="Q366" s="47"/>
      <c r="R366" s="47"/>
      <c r="S366" s="47"/>
      <c r="T366" s="47"/>
      <c r="U366" s="47"/>
      <c r="V366" s="47">
        <v>2</v>
      </c>
      <c r="W366" s="48">
        <v>1</v>
      </c>
      <c r="X366" s="61">
        <f t="shared" si="60"/>
        <v>2</v>
      </c>
      <c r="Y366" s="52">
        <f t="shared" si="60"/>
        <v>2</v>
      </c>
      <c r="Z366">
        <f t="shared" si="61"/>
        <v>4</v>
      </c>
    </row>
    <row r="367" spans="1:26" x14ac:dyDescent="0.2">
      <c r="A367" s="51" t="s">
        <v>16</v>
      </c>
      <c r="B367" s="16" t="s">
        <v>612</v>
      </c>
      <c r="C367" s="47" t="s">
        <v>230</v>
      </c>
      <c r="D367" s="47" t="s">
        <v>207</v>
      </c>
      <c r="E367" s="52" t="s">
        <v>208</v>
      </c>
      <c r="F367" s="56"/>
      <c r="G367" s="47">
        <v>1</v>
      </c>
      <c r="H367" s="47"/>
      <c r="I367" s="47"/>
      <c r="J367" s="47"/>
      <c r="K367" s="47">
        <v>1</v>
      </c>
      <c r="L367" s="47">
        <v>5</v>
      </c>
      <c r="M367" s="47">
        <v>2</v>
      </c>
      <c r="N367" s="47">
        <v>2</v>
      </c>
      <c r="O367" s="47">
        <v>7</v>
      </c>
      <c r="P367" s="47"/>
      <c r="Q367" s="47"/>
      <c r="R367" s="47"/>
      <c r="S367" s="47">
        <v>4</v>
      </c>
      <c r="T367" s="47"/>
      <c r="U367" s="47"/>
      <c r="V367" s="47">
        <v>3</v>
      </c>
      <c r="W367" s="48">
        <v>95</v>
      </c>
      <c r="X367" s="61">
        <f t="shared" si="60"/>
        <v>10</v>
      </c>
      <c r="Y367" s="52">
        <f t="shared" si="60"/>
        <v>110</v>
      </c>
      <c r="Z367">
        <f t="shared" si="61"/>
        <v>120</v>
      </c>
    </row>
    <row r="368" spans="1:26" x14ac:dyDescent="0.2">
      <c r="A368" s="51" t="s">
        <v>16</v>
      </c>
      <c r="B368" s="16" t="s">
        <v>613</v>
      </c>
      <c r="C368" s="47" t="s">
        <v>209</v>
      </c>
      <c r="D368" s="47" t="s">
        <v>210</v>
      </c>
      <c r="E368" s="52" t="s">
        <v>211</v>
      </c>
      <c r="F368" s="56"/>
      <c r="G368" s="47">
        <v>3</v>
      </c>
      <c r="H368" s="47"/>
      <c r="I368" s="47"/>
      <c r="J368" s="47"/>
      <c r="K368" s="47">
        <v>3</v>
      </c>
      <c r="L368" s="47"/>
      <c r="M368" s="47">
        <v>2</v>
      </c>
      <c r="N368" s="47">
        <v>1</v>
      </c>
      <c r="O368" s="47">
        <v>13</v>
      </c>
      <c r="P368" s="47"/>
      <c r="Q368" s="47">
        <v>3</v>
      </c>
      <c r="R368" s="47"/>
      <c r="S368" s="47">
        <v>7</v>
      </c>
      <c r="T368" s="47"/>
      <c r="U368" s="47"/>
      <c r="V368" s="47">
        <v>1</v>
      </c>
      <c r="W368" s="48">
        <v>102</v>
      </c>
      <c r="X368" s="61">
        <f t="shared" si="60"/>
        <v>2</v>
      </c>
      <c r="Y368" s="52">
        <f t="shared" si="60"/>
        <v>133</v>
      </c>
      <c r="Z368">
        <f t="shared" si="61"/>
        <v>135</v>
      </c>
    </row>
    <row r="369" spans="1:26" x14ac:dyDescent="0.2">
      <c r="A369" s="51" t="s">
        <v>16</v>
      </c>
      <c r="B369" s="16" t="s">
        <v>614</v>
      </c>
      <c r="C369" s="47" t="s">
        <v>151</v>
      </c>
      <c r="D369" s="47" t="s">
        <v>212</v>
      </c>
      <c r="E369" s="52" t="s">
        <v>213</v>
      </c>
      <c r="F369" s="56"/>
      <c r="G369" s="47"/>
      <c r="H369" s="47"/>
      <c r="I369" s="47"/>
      <c r="J369" s="47"/>
      <c r="K369" s="47"/>
      <c r="L369" s="47"/>
      <c r="M369" s="47"/>
      <c r="N369" s="47"/>
      <c r="O369" s="47">
        <v>4</v>
      </c>
      <c r="P369" s="47"/>
      <c r="Q369" s="47"/>
      <c r="R369" s="47">
        <v>1</v>
      </c>
      <c r="S369" s="47">
        <v>4</v>
      </c>
      <c r="T369" s="47"/>
      <c r="U369" s="47"/>
      <c r="V369" s="47">
        <v>5</v>
      </c>
      <c r="W369" s="48">
        <v>36</v>
      </c>
      <c r="X369" s="61">
        <f t="shared" si="60"/>
        <v>6</v>
      </c>
      <c r="Y369" s="52">
        <f t="shared" si="60"/>
        <v>44</v>
      </c>
      <c r="Z369">
        <f t="shared" si="61"/>
        <v>50</v>
      </c>
    </row>
    <row r="370" spans="1:26" x14ac:dyDescent="0.2">
      <c r="A370" s="51" t="s">
        <v>16</v>
      </c>
      <c r="B370" s="16" t="s">
        <v>615</v>
      </c>
      <c r="C370" s="47" t="s">
        <v>151</v>
      </c>
      <c r="D370" s="47" t="s">
        <v>214</v>
      </c>
      <c r="E370" s="52" t="s">
        <v>215</v>
      </c>
      <c r="F370" s="56">
        <v>1</v>
      </c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>
        <v>3</v>
      </c>
      <c r="T370" s="47"/>
      <c r="U370" s="47"/>
      <c r="V370" s="47">
        <v>3</v>
      </c>
      <c r="W370" s="48">
        <v>15</v>
      </c>
      <c r="X370" s="61">
        <f t="shared" si="60"/>
        <v>4</v>
      </c>
      <c r="Y370" s="52">
        <f t="shared" si="60"/>
        <v>18</v>
      </c>
      <c r="Z370">
        <f t="shared" si="61"/>
        <v>22</v>
      </c>
    </row>
    <row r="371" spans="1:26" x14ac:dyDescent="0.2">
      <c r="A371" s="51" t="s">
        <v>16</v>
      </c>
      <c r="B371" s="16" t="s">
        <v>616</v>
      </c>
      <c r="C371" s="47" t="s">
        <v>160</v>
      </c>
      <c r="D371" s="47" t="s">
        <v>216</v>
      </c>
      <c r="E371" s="52" t="s">
        <v>217</v>
      </c>
      <c r="F371" s="56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8">
        <v>1</v>
      </c>
      <c r="X371" s="61">
        <f t="shared" si="60"/>
        <v>0</v>
      </c>
      <c r="Y371" s="52">
        <f t="shared" si="60"/>
        <v>1</v>
      </c>
      <c r="Z371">
        <f t="shared" si="61"/>
        <v>1</v>
      </c>
    </row>
    <row r="372" spans="1:26" x14ac:dyDescent="0.2">
      <c r="A372" s="51" t="s">
        <v>16</v>
      </c>
      <c r="B372" s="16" t="s">
        <v>617</v>
      </c>
      <c r="C372" s="47" t="s">
        <v>138</v>
      </c>
      <c r="D372" s="47" t="s">
        <v>218</v>
      </c>
      <c r="E372" s="52" t="s">
        <v>219</v>
      </c>
      <c r="F372" s="56"/>
      <c r="G372" s="47">
        <v>3</v>
      </c>
      <c r="H372" s="47"/>
      <c r="I372" s="47"/>
      <c r="J372" s="47">
        <v>1</v>
      </c>
      <c r="K372" s="47">
        <v>1</v>
      </c>
      <c r="L372" s="47">
        <v>1</v>
      </c>
      <c r="M372" s="47">
        <v>3</v>
      </c>
      <c r="N372" s="47">
        <v>1</v>
      </c>
      <c r="O372" s="47">
        <v>4</v>
      </c>
      <c r="P372" s="47"/>
      <c r="Q372" s="47">
        <v>1</v>
      </c>
      <c r="R372" s="47"/>
      <c r="S372" s="47">
        <v>1</v>
      </c>
      <c r="T372" s="47"/>
      <c r="U372" s="47"/>
      <c r="V372" s="47">
        <v>15</v>
      </c>
      <c r="W372" s="48">
        <v>47</v>
      </c>
      <c r="X372" s="61">
        <f t="shared" si="60"/>
        <v>18</v>
      </c>
      <c r="Y372" s="52">
        <f t="shared" si="60"/>
        <v>60</v>
      </c>
      <c r="Z372">
        <f t="shared" si="61"/>
        <v>78</v>
      </c>
    </row>
    <row r="373" spans="1:26" x14ac:dyDescent="0.2">
      <c r="A373" s="51" t="s">
        <v>16</v>
      </c>
      <c r="B373" s="16" t="s">
        <v>617</v>
      </c>
      <c r="C373" s="47" t="s">
        <v>138</v>
      </c>
      <c r="D373" s="47" t="s">
        <v>220</v>
      </c>
      <c r="E373" s="52" t="s">
        <v>221</v>
      </c>
      <c r="F373" s="56">
        <v>1</v>
      </c>
      <c r="G373" s="47">
        <v>2</v>
      </c>
      <c r="H373" s="47"/>
      <c r="I373" s="47"/>
      <c r="J373" s="47">
        <v>2</v>
      </c>
      <c r="K373" s="47">
        <v>3</v>
      </c>
      <c r="L373" s="47"/>
      <c r="M373" s="47">
        <v>2</v>
      </c>
      <c r="N373" s="47">
        <v>4</v>
      </c>
      <c r="O373" s="47">
        <v>14</v>
      </c>
      <c r="P373" s="47">
        <v>1</v>
      </c>
      <c r="Q373" s="47">
        <v>3</v>
      </c>
      <c r="R373" s="47">
        <v>2</v>
      </c>
      <c r="S373" s="47">
        <v>3</v>
      </c>
      <c r="T373" s="47"/>
      <c r="U373" s="47"/>
      <c r="V373" s="47">
        <v>31</v>
      </c>
      <c r="W373" s="48">
        <v>94</v>
      </c>
      <c r="X373" s="61">
        <f t="shared" si="60"/>
        <v>41</v>
      </c>
      <c r="Y373" s="52">
        <f t="shared" si="60"/>
        <v>121</v>
      </c>
      <c r="Z373">
        <f t="shared" si="61"/>
        <v>162</v>
      </c>
    </row>
    <row r="374" spans="1:26" x14ac:dyDescent="0.2">
      <c r="A374" s="51" t="s">
        <v>16</v>
      </c>
      <c r="B374" s="16" t="s">
        <v>618</v>
      </c>
      <c r="C374" s="47" t="s">
        <v>138</v>
      </c>
      <c r="D374" s="47" t="s">
        <v>222</v>
      </c>
      <c r="E374" s="52" t="s">
        <v>223</v>
      </c>
      <c r="F374" s="56">
        <v>2</v>
      </c>
      <c r="G374" s="47">
        <v>2</v>
      </c>
      <c r="H374" s="47"/>
      <c r="I374" s="47"/>
      <c r="J374" s="47">
        <v>1</v>
      </c>
      <c r="K374" s="47">
        <v>8</v>
      </c>
      <c r="L374" s="47"/>
      <c r="M374" s="47">
        <v>2</v>
      </c>
      <c r="N374" s="47">
        <v>4</v>
      </c>
      <c r="O374" s="47">
        <v>4</v>
      </c>
      <c r="P374" s="47">
        <v>1</v>
      </c>
      <c r="Q374" s="47">
        <v>2</v>
      </c>
      <c r="R374" s="47">
        <v>2</v>
      </c>
      <c r="S374" s="47">
        <v>3</v>
      </c>
      <c r="T374" s="47"/>
      <c r="U374" s="47"/>
      <c r="V374" s="47">
        <v>34</v>
      </c>
      <c r="W374" s="48">
        <v>39</v>
      </c>
      <c r="X374" s="61">
        <f t="shared" si="60"/>
        <v>44</v>
      </c>
      <c r="Y374" s="52">
        <f t="shared" si="60"/>
        <v>60</v>
      </c>
      <c r="Z374">
        <f t="shared" si="61"/>
        <v>104</v>
      </c>
    </row>
    <row r="375" spans="1:26" x14ac:dyDescent="0.2">
      <c r="A375" s="51" t="s">
        <v>16</v>
      </c>
      <c r="B375" s="16" t="s">
        <v>619</v>
      </c>
      <c r="C375" s="47" t="s">
        <v>138</v>
      </c>
      <c r="D375" s="47" t="s">
        <v>224</v>
      </c>
      <c r="E375" s="52" t="s">
        <v>225</v>
      </c>
      <c r="F375" s="56">
        <v>3</v>
      </c>
      <c r="G375" s="47">
        <v>6</v>
      </c>
      <c r="H375" s="47"/>
      <c r="I375" s="47"/>
      <c r="J375" s="47"/>
      <c r="K375" s="47">
        <v>1</v>
      </c>
      <c r="L375" s="47">
        <v>1</v>
      </c>
      <c r="M375" s="47">
        <v>2</v>
      </c>
      <c r="N375" s="47">
        <v>2</v>
      </c>
      <c r="O375" s="47">
        <v>6</v>
      </c>
      <c r="P375" s="47">
        <v>1</v>
      </c>
      <c r="Q375" s="47">
        <v>2</v>
      </c>
      <c r="R375" s="47"/>
      <c r="S375" s="47">
        <v>5</v>
      </c>
      <c r="T375" s="47"/>
      <c r="U375" s="47"/>
      <c r="V375" s="47">
        <v>40</v>
      </c>
      <c r="W375" s="48">
        <v>87</v>
      </c>
      <c r="X375" s="61">
        <f t="shared" si="60"/>
        <v>47</v>
      </c>
      <c r="Y375" s="52">
        <f t="shared" si="60"/>
        <v>109</v>
      </c>
      <c r="Z375">
        <f t="shared" si="61"/>
        <v>156</v>
      </c>
    </row>
    <row r="376" spans="1:26" x14ac:dyDescent="0.2">
      <c r="A376" s="51" t="s">
        <v>16</v>
      </c>
      <c r="B376" s="16" t="s">
        <v>620</v>
      </c>
      <c r="C376" s="47" t="s">
        <v>151</v>
      </c>
      <c r="D376" s="47" t="s">
        <v>226</v>
      </c>
      <c r="E376" s="52" t="s">
        <v>227</v>
      </c>
      <c r="F376" s="56"/>
      <c r="G376" s="47">
        <v>1</v>
      </c>
      <c r="H376" s="47"/>
      <c r="I376" s="47"/>
      <c r="J376" s="47"/>
      <c r="K376" s="47"/>
      <c r="L376" s="47"/>
      <c r="M376" s="47"/>
      <c r="N376" s="47">
        <v>1</v>
      </c>
      <c r="O376" s="47">
        <v>1</v>
      </c>
      <c r="P376" s="47"/>
      <c r="Q376" s="47"/>
      <c r="R376" s="47"/>
      <c r="S376" s="47">
        <v>1</v>
      </c>
      <c r="T376" s="47"/>
      <c r="U376" s="47"/>
      <c r="V376" s="47">
        <v>6</v>
      </c>
      <c r="W376" s="48">
        <v>8</v>
      </c>
      <c r="X376" s="61">
        <f t="shared" si="60"/>
        <v>7</v>
      </c>
      <c r="Y376" s="52">
        <f t="shared" si="60"/>
        <v>11</v>
      </c>
      <c r="Z376">
        <f t="shared" si="61"/>
        <v>18</v>
      </c>
    </row>
    <row r="377" spans="1:26" x14ac:dyDescent="0.2">
      <c r="A377" s="51" t="s">
        <v>16</v>
      </c>
      <c r="B377" s="16" t="s">
        <v>620</v>
      </c>
      <c r="C377" s="47" t="s">
        <v>151</v>
      </c>
      <c r="D377" s="47" t="s">
        <v>228</v>
      </c>
      <c r="E377" s="52" t="s">
        <v>229</v>
      </c>
      <c r="F377" s="56"/>
      <c r="G377" s="47">
        <v>1</v>
      </c>
      <c r="H377" s="47"/>
      <c r="I377" s="47"/>
      <c r="J377" s="47"/>
      <c r="K377" s="47">
        <v>1</v>
      </c>
      <c r="L377" s="47"/>
      <c r="M377" s="47"/>
      <c r="N377" s="47">
        <v>2</v>
      </c>
      <c r="O377" s="47"/>
      <c r="P377" s="47">
        <v>2</v>
      </c>
      <c r="Q377" s="47">
        <v>5</v>
      </c>
      <c r="R377" s="47"/>
      <c r="S377" s="47"/>
      <c r="T377" s="47"/>
      <c r="U377" s="47"/>
      <c r="V377" s="47">
        <v>8</v>
      </c>
      <c r="W377" s="48">
        <v>18</v>
      </c>
      <c r="X377" s="61">
        <f t="shared" si="60"/>
        <v>12</v>
      </c>
      <c r="Y377" s="52">
        <f t="shared" si="60"/>
        <v>25</v>
      </c>
      <c r="Z377">
        <f t="shared" si="61"/>
        <v>37</v>
      </c>
    </row>
    <row r="378" spans="1:26" x14ac:dyDescent="0.2">
      <c r="A378" s="51" t="s">
        <v>16</v>
      </c>
      <c r="B378" s="16" t="s">
        <v>621</v>
      </c>
      <c r="C378" s="47" t="s">
        <v>151</v>
      </c>
      <c r="D378" s="47" t="s">
        <v>546</v>
      </c>
      <c r="E378" s="52" t="s">
        <v>547</v>
      </c>
      <c r="F378" s="56"/>
      <c r="G378" s="47"/>
      <c r="H378" s="47"/>
      <c r="I378" s="47"/>
      <c r="J378" s="47"/>
      <c r="K378" s="47"/>
      <c r="L378" s="47"/>
      <c r="M378" s="47"/>
      <c r="N378" s="47"/>
      <c r="O378" s="47"/>
      <c r="P378" s="47"/>
      <c r="Q378" s="47">
        <v>1</v>
      </c>
      <c r="R378" s="47"/>
      <c r="S378" s="47"/>
      <c r="T378" s="47"/>
      <c r="U378" s="47"/>
      <c r="V378" s="47"/>
      <c r="W378" s="48">
        <v>1</v>
      </c>
      <c r="X378" s="61">
        <f t="shared" si="60"/>
        <v>0</v>
      </c>
      <c r="Y378" s="52">
        <f t="shared" si="60"/>
        <v>2</v>
      </c>
      <c r="Z378">
        <f t="shared" si="61"/>
        <v>2</v>
      </c>
    </row>
    <row r="379" spans="1:26" x14ac:dyDescent="0.2">
      <c r="A379" s="51" t="s">
        <v>16</v>
      </c>
      <c r="B379" s="16" t="s">
        <v>622</v>
      </c>
      <c r="C379" s="47" t="s">
        <v>230</v>
      </c>
      <c r="D379" s="47" t="s">
        <v>231</v>
      </c>
      <c r="E379" s="52" t="s">
        <v>232</v>
      </c>
      <c r="F379" s="56">
        <v>3</v>
      </c>
      <c r="G379" s="47">
        <v>6</v>
      </c>
      <c r="H379" s="47"/>
      <c r="I379" s="47"/>
      <c r="J379" s="47">
        <v>4</v>
      </c>
      <c r="K379" s="47">
        <v>1</v>
      </c>
      <c r="L379" s="47">
        <v>6</v>
      </c>
      <c r="M379" s="47">
        <v>5</v>
      </c>
      <c r="N379" s="47">
        <v>10</v>
      </c>
      <c r="O379" s="47">
        <v>14</v>
      </c>
      <c r="P379" s="47">
        <v>1</v>
      </c>
      <c r="Q379" s="47">
        <v>1</v>
      </c>
      <c r="R379" s="47">
        <v>9</v>
      </c>
      <c r="S379" s="47">
        <v>8</v>
      </c>
      <c r="T379" s="47"/>
      <c r="U379" s="47">
        <v>1</v>
      </c>
      <c r="V379" s="47">
        <v>114</v>
      </c>
      <c r="W379" s="48">
        <v>169</v>
      </c>
      <c r="X379" s="61">
        <f t="shared" si="60"/>
        <v>147</v>
      </c>
      <c r="Y379" s="52">
        <f t="shared" si="60"/>
        <v>205</v>
      </c>
      <c r="Z379">
        <f t="shared" si="61"/>
        <v>352</v>
      </c>
    </row>
    <row r="380" spans="1:26" x14ac:dyDescent="0.2">
      <c r="A380" s="51" t="s">
        <v>16</v>
      </c>
      <c r="B380" s="16" t="s">
        <v>623</v>
      </c>
      <c r="C380" s="47" t="s">
        <v>230</v>
      </c>
      <c r="D380" s="47" t="s">
        <v>233</v>
      </c>
      <c r="E380" s="52" t="s">
        <v>234</v>
      </c>
      <c r="F380" s="56">
        <v>3</v>
      </c>
      <c r="G380" s="47">
        <v>5</v>
      </c>
      <c r="H380" s="47">
        <v>1</v>
      </c>
      <c r="I380" s="47"/>
      <c r="J380" s="47"/>
      <c r="K380" s="47">
        <v>1</v>
      </c>
      <c r="L380" s="47">
        <v>3</v>
      </c>
      <c r="M380" s="47">
        <v>4</v>
      </c>
      <c r="N380" s="47">
        <v>2</v>
      </c>
      <c r="O380" s="47">
        <v>7</v>
      </c>
      <c r="P380" s="47">
        <v>1</v>
      </c>
      <c r="Q380" s="47">
        <v>1</v>
      </c>
      <c r="R380" s="47"/>
      <c r="S380" s="47">
        <v>1</v>
      </c>
      <c r="T380" s="47"/>
      <c r="U380" s="47"/>
      <c r="V380" s="47">
        <v>24</v>
      </c>
      <c r="W380" s="48">
        <v>120</v>
      </c>
      <c r="X380" s="61">
        <f t="shared" si="60"/>
        <v>34</v>
      </c>
      <c r="Y380" s="52">
        <f t="shared" si="60"/>
        <v>139</v>
      </c>
      <c r="Z380">
        <f t="shared" si="61"/>
        <v>173</v>
      </c>
    </row>
    <row r="381" spans="1:26" x14ac:dyDescent="0.2">
      <c r="A381" s="51" t="s">
        <v>16</v>
      </c>
      <c r="B381" s="16" t="s">
        <v>624</v>
      </c>
      <c r="C381" s="47" t="s">
        <v>151</v>
      </c>
      <c r="D381" s="47" t="s">
        <v>235</v>
      </c>
      <c r="E381" s="52" t="s">
        <v>236</v>
      </c>
      <c r="F381" s="56"/>
      <c r="G381" s="47"/>
      <c r="H381" s="47"/>
      <c r="I381" s="47">
        <v>1</v>
      </c>
      <c r="J381" s="47"/>
      <c r="K381" s="47"/>
      <c r="L381" s="47"/>
      <c r="M381" s="47"/>
      <c r="N381" s="47"/>
      <c r="O381" s="47"/>
      <c r="P381" s="47"/>
      <c r="Q381" s="47">
        <v>1</v>
      </c>
      <c r="R381" s="47"/>
      <c r="S381" s="47"/>
      <c r="T381" s="47"/>
      <c r="U381" s="47"/>
      <c r="V381" s="47">
        <v>1</v>
      </c>
      <c r="W381" s="48">
        <v>1</v>
      </c>
      <c r="X381" s="61">
        <f t="shared" si="60"/>
        <v>1</v>
      </c>
      <c r="Y381" s="52">
        <f t="shared" si="60"/>
        <v>3</v>
      </c>
      <c r="Z381">
        <f t="shared" si="61"/>
        <v>4</v>
      </c>
    </row>
    <row r="382" spans="1:26" x14ac:dyDescent="0.2">
      <c r="A382" s="51" t="s">
        <v>16</v>
      </c>
      <c r="B382" s="16" t="s">
        <v>625</v>
      </c>
      <c r="C382" s="47" t="s">
        <v>151</v>
      </c>
      <c r="D382" s="47" t="s">
        <v>237</v>
      </c>
      <c r="E382" s="52" t="s">
        <v>238</v>
      </c>
      <c r="F382" s="56"/>
      <c r="G382" s="47"/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47"/>
      <c r="S382" s="47"/>
      <c r="T382" s="47"/>
      <c r="U382" s="47"/>
      <c r="V382" s="47">
        <v>1</v>
      </c>
      <c r="W382" s="48"/>
      <c r="X382" s="61">
        <f t="shared" si="60"/>
        <v>1</v>
      </c>
      <c r="Y382" s="52">
        <f t="shared" si="60"/>
        <v>0</v>
      </c>
      <c r="Z382">
        <f t="shared" si="61"/>
        <v>1</v>
      </c>
    </row>
    <row r="383" spans="1:26" x14ac:dyDescent="0.2">
      <c r="A383" s="51" t="s">
        <v>16</v>
      </c>
      <c r="B383" s="16" t="s">
        <v>625</v>
      </c>
      <c r="C383" s="47" t="s">
        <v>151</v>
      </c>
      <c r="D383" s="47" t="s">
        <v>239</v>
      </c>
      <c r="E383" s="52" t="s">
        <v>240</v>
      </c>
      <c r="F383" s="56"/>
      <c r="G383" s="47">
        <v>1</v>
      </c>
      <c r="H383" s="47"/>
      <c r="I383" s="47"/>
      <c r="J383" s="47"/>
      <c r="K383" s="47">
        <v>1</v>
      </c>
      <c r="L383" s="47">
        <v>1</v>
      </c>
      <c r="M383" s="47">
        <v>2</v>
      </c>
      <c r="N383" s="47">
        <v>1</v>
      </c>
      <c r="O383" s="47">
        <v>1</v>
      </c>
      <c r="P383" s="47"/>
      <c r="Q383" s="47">
        <v>1</v>
      </c>
      <c r="R383" s="47">
        <v>3</v>
      </c>
      <c r="S383" s="47"/>
      <c r="T383" s="47"/>
      <c r="U383" s="47"/>
      <c r="V383" s="47">
        <v>8</v>
      </c>
      <c r="W383" s="48">
        <v>7</v>
      </c>
      <c r="X383" s="61">
        <f t="shared" si="60"/>
        <v>13</v>
      </c>
      <c r="Y383" s="52">
        <f t="shared" si="60"/>
        <v>13</v>
      </c>
      <c r="Z383">
        <f t="shared" si="61"/>
        <v>26</v>
      </c>
    </row>
    <row r="384" spans="1:26" x14ac:dyDescent="0.2">
      <c r="A384" s="51" t="s">
        <v>16</v>
      </c>
      <c r="B384" s="16" t="s">
        <v>626</v>
      </c>
      <c r="C384" s="47" t="s">
        <v>151</v>
      </c>
      <c r="D384" s="47" t="s">
        <v>241</v>
      </c>
      <c r="E384" s="52" t="s">
        <v>242</v>
      </c>
      <c r="F384" s="56">
        <v>2</v>
      </c>
      <c r="G384" s="47"/>
      <c r="H384" s="47"/>
      <c r="I384" s="47"/>
      <c r="J384" s="47"/>
      <c r="K384" s="47"/>
      <c r="L384" s="47"/>
      <c r="M384" s="47"/>
      <c r="N384" s="47"/>
      <c r="O384" s="47"/>
      <c r="P384" s="47"/>
      <c r="Q384" s="47">
        <v>1</v>
      </c>
      <c r="R384" s="47"/>
      <c r="S384" s="47"/>
      <c r="T384" s="47"/>
      <c r="U384" s="47"/>
      <c r="V384" s="47">
        <v>3</v>
      </c>
      <c r="W384" s="48">
        <v>14</v>
      </c>
      <c r="X384" s="61">
        <f t="shared" si="60"/>
        <v>5</v>
      </c>
      <c r="Y384" s="52">
        <f t="shared" si="60"/>
        <v>15</v>
      </c>
      <c r="Z384">
        <f t="shared" si="61"/>
        <v>20</v>
      </c>
    </row>
    <row r="385" spans="1:26" x14ac:dyDescent="0.2">
      <c r="A385" s="51" t="s">
        <v>16</v>
      </c>
      <c r="B385" s="16" t="s">
        <v>627</v>
      </c>
      <c r="C385" s="47" t="s">
        <v>138</v>
      </c>
      <c r="D385" s="47" t="s">
        <v>243</v>
      </c>
      <c r="E385" s="52" t="s">
        <v>244</v>
      </c>
      <c r="F385" s="56"/>
      <c r="G385" s="47"/>
      <c r="H385" s="47"/>
      <c r="I385" s="47"/>
      <c r="J385" s="47"/>
      <c r="K385" s="47"/>
      <c r="L385" s="47"/>
      <c r="M385" s="47"/>
      <c r="N385" s="47">
        <v>2</v>
      </c>
      <c r="O385" s="47"/>
      <c r="P385" s="47"/>
      <c r="Q385" s="47">
        <v>1</v>
      </c>
      <c r="R385" s="47">
        <v>1</v>
      </c>
      <c r="S385" s="47"/>
      <c r="T385" s="47"/>
      <c r="U385" s="47"/>
      <c r="V385" s="47">
        <v>6</v>
      </c>
      <c r="W385" s="48">
        <v>4</v>
      </c>
      <c r="X385" s="61">
        <f t="shared" si="60"/>
        <v>9</v>
      </c>
      <c r="Y385" s="52">
        <f t="shared" si="60"/>
        <v>5</v>
      </c>
      <c r="Z385">
        <f t="shared" si="61"/>
        <v>14</v>
      </c>
    </row>
    <row r="386" spans="1:26" x14ac:dyDescent="0.2">
      <c r="A386" s="51" t="s">
        <v>16</v>
      </c>
      <c r="B386" s="16" t="s">
        <v>628</v>
      </c>
      <c r="C386" s="47" t="s">
        <v>151</v>
      </c>
      <c r="D386" s="47" t="s">
        <v>574</v>
      </c>
      <c r="E386" s="52" t="s">
        <v>575</v>
      </c>
      <c r="F386" s="56"/>
      <c r="G386" s="47"/>
      <c r="H386" s="47"/>
      <c r="I386" s="47"/>
      <c r="J386" s="47"/>
      <c r="K386" s="47"/>
      <c r="L386" s="47"/>
      <c r="M386" s="47"/>
      <c r="N386" s="47"/>
      <c r="O386" s="47"/>
      <c r="P386" s="47">
        <v>1</v>
      </c>
      <c r="Q386" s="47"/>
      <c r="R386" s="47"/>
      <c r="S386" s="47"/>
      <c r="T386" s="47"/>
      <c r="U386" s="47"/>
      <c r="V386" s="47"/>
      <c r="W386" s="48"/>
      <c r="X386" s="61">
        <f t="shared" si="60"/>
        <v>1</v>
      </c>
      <c r="Y386" s="52">
        <f t="shared" si="60"/>
        <v>0</v>
      </c>
      <c r="Z386">
        <f t="shared" si="61"/>
        <v>1</v>
      </c>
    </row>
    <row r="387" spans="1:26" x14ac:dyDescent="0.2">
      <c r="A387" s="51" t="s">
        <v>16</v>
      </c>
      <c r="B387" s="16" t="s">
        <v>628</v>
      </c>
      <c r="C387" s="47" t="s">
        <v>151</v>
      </c>
      <c r="D387" s="47" t="s">
        <v>245</v>
      </c>
      <c r="E387" s="52" t="s">
        <v>246</v>
      </c>
      <c r="F387" s="56">
        <v>1</v>
      </c>
      <c r="G387" s="47"/>
      <c r="H387" s="47"/>
      <c r="I387" s="47"/>
      <c r="J387" s="47"/>
      <c r="K387" s="47"/>
      <c r="L387" s="47"/>
      <c r="M387" s="47"/>
      <c r="N387" s="47"/>
      <c r="O387" s="47"/>
      <c r="P387" s="47"/>
      <c r="Q387" s="47"/>
      <c r="R387" s="47"/>
      <c r="S387" s="47"/>
      <c r="T387" s="47"/>
      <c r="U387" s="47"/>
      <c r="V387" s="47">
        <v>6</v>
      </c>
      <c r="W387" s="48">
        <v>2</v>
      </c>
      <c r="X387" s="61">
        <f t="shared" si="60"/>
        <v>7</v>
      </c>
      <c r="Y387" s="52">
        <f t="shared" si="60"/>
        <v>2</v>
      </c>
      <c r="Z387">
        <f t="shared" si="61"/>
        <v>9</v>
      </c>
    </row>
    <row r="388" spans="1:26" x14ac:dyDescent="0.2">
      <c r="A388" s="51" t="s">
        <v>16</v>
      </c>
      <c r="B388" s="16" t="s">
        <v>629</v>
      </c>
      <c r="C388" s="47" t="s">
        <v>151</v>
      </c>
      <c r="D388" s="47" t="s">
        <v>247</v>
      </c>
      <c r="E388" s="52" t="s">
        <v>248</v>
      </c>
      <c r="F388" s="56"/>
      <c r="G388" s="47"/>
      <c r="H388" s="47"/>
      <c r="I388" s="47"/>
      <c r="J388" s="47"/>
      <c r="K388" s="47"/>
      <c r="L388" s="47"/>
      <c r="M388" s="47"/>
      <c r="N388" s="47"/>
      <c r="O388" s="47"/>
      <c r="P388" s="47">
        <v>1</v>
      </c>
      <c r="Q388" s="47"/>
      <c r="R388" s="47"/>
      <c r="S388" s="47"/>
      <c r="T388" s="47"/>
      <c r="U388" s="47"/>
      <c r="V388" s="47"/>
      <c r="W388" s="48"/>
      <c r="X388" s="61">
        <f t="shared" si="60"/>
        <v>1</v>
      </c>
      <c r="Y388" s="52">
        <f t="shared" si="60"/>
        <v>0</v>
      </c>
      <c r="Z388">
        <f t="shared" si="61"/>
        <v>1</v>
      </c>
    </row>
    <row r="389" spans="1:26" x14ac:dyDescent="0.2">
      <c r="A389" s="51" t="s">
        <v>16</v>
      </c>
      <c r="B389" s="16" t="s">
        <v>630</v>
      </c>
      <c r="C389" s="47" t="s">
        <v>230</v>
      </c>
      <c r="D389" s="47" t="s">
        <v>249</v>
      </c>
      <c r="E389" s="52" t="s">
        <v>250</v>
      </c>
      <c r="F389" s="56">
        <v>1</v>
      </c>
      <c r="G389" s="47">
        <v>3</v>
      </c>
      <c r="H389" s="47"/>
      <c r="I389" s="47">
        <v>1</v>
      </c>
      <c r="J389" s="47">
        <v>1</v>
      </c>
      <c r="K389" s="47">
        <v>4</v>
      </c>
      <c r="L389" s="47">
        <v>1</v>
      </c>
      <c r="M389" s="47">
        <v>5</v>
      </c>
      <c r="N389" s="47">
        <v>1</v>
      </c>
      <c r="O389" s="47">
        <v>14</v>
      </c>
      <c r="P389" s="47"/>
      <c r="Q389" s="47"/>
      <c r="R389" s="47">
        <v>2</v>
      </c>
      <c r="S389" s="47">
        <v>9</v>
      </c>
      <c r="T389" s="47"/>
      <c r="U389" s="47"/>
      <c r="V389" s="47">
        <v>26</v>
      </c>
      <c r="W389" s="48">
        <v>152</v>
      </c>
      <c r="X389" s="61">
        <f t="shared" si="60"/>
        <v>32</v>
      </c>
      <c r="Y389" s="52">
        <f t="shared" si="60"/>
        <v>188</v>
      </c>
      <c r="Z389">
        <f t="shared" si="61"/>
        <v>220</v>
      </c>
    </row>
    <row r="390" spans="1:26" x14ac:dyDescent="0.2">
      <c r="A390" s="51" t="s">
        <v>16</v>
      </c>
      <c r="B390" s="16" t="s">
        <v>630</v>
      </c>
      <c r="C390" s="47" t="s">
        <v>230</v>
      </c>
      <c r="D390" s="47" t="s">
        <v>251</v>
      </c>
      <c r="E390" s="52" t="s">
        <v>252</v>
      </c>
      <c r="F390" s="56"/>
      <c r="G390" s="47">
        <v>3</v>
      </c>
      <c r="H390" s="47"/>
      <c r="I390" s="47"/>
      <c r="J390" s="47">
        <v>1</v>
      </c>
      <c r="K390" s="47">
        <v>6</v>
      </c>
      <c r="L390" s="47"/>
      <c r="M390" s="47">
        <v>1</v>
      </c>
      <c r="N390" s="47"/>
      <c r="O390" s="47">
        <v>8</v>
      </c>
      <c r="P390" s="47">
        <v>1</v>
      </c>
      <c r="Q390" s="47">
        <v>1</v>
      </c>
      <c r="R390" s="47">
        <v>1</v>
      </c>
      <c r="S390" s="47">
        <v>4</v>
      </c>
      <c r="T390" s="47">
        <v>1</v>
      </c>
      <c r="U390" s="47"/>
      <c r="V390" s="47">
        <v>13</v>
      </c>
      <c r="W390" s="48">
        <v>61</v>
      </c>
      <c r="X390" s="61">
        <f t="shared" si="60"/>
        <v>17</v>
      </c>
      <c r="Y390" s="52">
        <f t="shared" si="60"/>
        <v>84</v>
      </c>
      <c r="Z390">
        <f t="shared" si="61"/>
        <v>101</v>
      </c>
    </row>
    <row r="391" spans="1:26" x14ac:dyDescent="0.2">
      <c r="A391" s="51" t="s">
        <v>16</v>
      </c>
      <c r="B391" s="16" t="s">
        <v>631</v>
      </c>
      <c r="C391" s="47" t="s">
        <v>138</v>
      </c>
      <c r="D391" s="47" t="s">
        <v>253</v>
      </c>
      <c r="E391" s="52" t="s">
        <v>254</v>
      </c>
      <c r="F391" s="56"/>
      <c r="G391" s="47"/>
      <c r="H391" s="47"/>
      <c r="I391" s="47"/>
      <c r="J391" s="47"/>
      <c r="K391" s="47"/>
      <c r="L391" s="47"/>
      <c r="M391" s="47">
        <v>1</v>
      </c>
      <c r="N391" s="47"/>
      <c r="O391" s="47"/>
      <c r="P391" s="47"/>
      <c r="Q391" s="47"/>
      <c r="R391" s="47"/>
      <c r="S391" s="47"/>
      <c r="T391" s="47"/>
      <c r="U391" s="47"/>
      <c r="V391" s="47">
        <v>8</v>
      </c>
      <c r="W391" s="48">
        <v>2</v>
      </c>
      <c r="X391" s="61">
        <f t="shared" si="60"/>
        <v>8</v>
      </c>
      <c r="Y391" s="52">
        <f t="shared" si="60"/>
        <v>3</v>
      </c>
      <c r="Z391">
        <f t="shared" si="61"/>
        <v>11</v>
      </c>
    </row>
    <row r="392" spans="1:26" x14ac:dyDescent="0.2">
      <c r="A392" s="51" t="s">
        <v>16</v>
      </c>
      <c r="B392" s="16" t="s">
        <v>631</v>
      </c>
      <c r="C392" s="47" t="s">
        <v>138</v>
      </c>
      <c r="D392" s="47" t="s">
        <v>255</v>
      </c>
      <c r="E392" s="52" t="s">
        <v>256</v>
      </c>
      <c r="F392" s="56"/>
      <c r="G392" s="47"/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47"/>
      <c r="S392" s="47"/>
      <c r="T392" s="47"/>
      <c r="U392" s="47"/>
      <c r="V392" s="47">
        <v>7</v>
      </c>
      <c r="W392" s="48">
        <v>4</v>
      </c>
      <c r="X392" s="61">
        <f t="shared" si="60"/>
        <v>7</v>
      </c>
      <c r="Y392" s="52">
        <f t="shared" si="60"/>
        <v>4</v>
      </c>
      <c r="Z392">
        <f t="shared" si="61"/>
        <v>11</v>
      </c>
    </row>
    <row r="393" spans="1:26" x14ac:dyDescent="0.2">
      <c r="A393" s="51" t="s">
        <v>16</v>
      </c>
      <c r="B393" s="16" t="s">
        <v>632</v>
      </c>
      <c r="C393" s="47" t="s">
        <v>151</v>
      </c>
      <c r="D393" s="47" t="s">
        <v>257</v>
      </c>
      <c r="E393" s="52" t="s">
        <v>258</v>
      </c>
      <c r="F393" s="56"/>
      <c r="G393" s="47"/>
      <c r="H393" s="47"/>
      <c r="I393" s="47"/>
      <c r="J393" s="47"/>
      <c r="K393" s="47"/>
      <c r="L393" s="47"/>
      <c r="M393" s="47"/>
      <c r="N393" s="47"/>
      <c r="O393" s="47">
        <v>1</v>
      </c>
      <c r="P393" s="47"/>
      <c r="Q393" s="47"/>
      <c r="R393" s="47"/>
      <c r="S393" s="47">
        <v>1</v>
      </c>
      <c r="T393" s="47"/>
      <c r="U393" s="47"/>
      <c r="V393" s="47">
        <v>6</v>
      </c>
      <c r="W393" s="48">
        <v>7</v>
      </c>
      <c r="X393" s="61">
        <f t="shared" si="60"/>
        <v>6</v>
      </c>
      <c r="Y393" s="52">
        <f t="shared" si="60"/>
        <v>9</v>
      </c>
      <c r="Z393">
        <f t="shared" si="61"/>
        <v>15</v>
      </c>
    </row>
    <row r="394" spans="1:26" x14ac:dyDescent="0.2">
      <c r="A394" s="51" t="s">
        <v>16</v>
      </c>
      <c r="B394" s="16" t="s">
        <v>633</v>
      </c>
      <c r="C394" s="47" t="s">
        <v>151</v>
      </c>
      <c r="D394" s="47" t="s">
        <v>548</v>
      </c>
      <c r="E394" s="52" t="s">
        <v>549</v>
      </c>
      <c r="F394" s="56">
        <v>1</v>
      </c>
      <c r="G394" s="47">
        <v>1</v>
      </c>
      <c r="H394" s="47"/>
      <c r="I394" s="47"/>
      <c r="J394" s="47"/>
      <c r="K394" s="47">
        <v>1</v>
      </c>
      <c r="L394" s="47">
        <v>6</v>
      </c>
      <c r="M394" s="47"/>
      <c r="N394" s="47"/>
      <c r="O394" s="47">
        <v>7</v>
      </c>
      <c r="P394" s="47">
        <v>1</v>
      </c>
      <c r="Q394" s="47">
        <v>1</v>
      </c>
      <c r="R394" s="47"/>
      <c r="S394" s="47">
        <v>3</v>
      </c>
      <c r="T394" s="47"/>
      <c r="U394" s="47"/>
      <c r="V394" s="47">
        <v>37</v>
      </c>
      <c r="W394" s="48">
        <v>67</v>
      </c>
      <c r="X394" s="61">
        <f t="shared" si="60"/>
        <v>45</v>
      </c>
      <c r="Y394" s="52">
        <f t="shared" si="60"/>
        <v>80</v>
      </c>
      <c r="Z394">
        <f t="shared" si="61"/>
        <v>125</v>
      </c>
    </row>
    <row r="395" spans="1:26" x14ac:dyDescent="0.2">
      <c r="A395" s="51" t="s">
        <v>16</v>
      </c>
      <c r="B395" s="16" t="s">
        <v>634</v>
      </c>
      <c r="C395" s="47" t="s">
        <v>151</v>
      </c>
      <c r="D395" s="47" t="s">
        <v>259</v>
      </c>
      <c r="E395" s="52" t="s">
        <v>260</v>
      </c>
      <c r="F395" s="56"/>
      <c r="G395" s="47"/>
      <c r="H395" s="47"/>
      <c r="I395" s="47"/>
      <c r="J395" s="47">
        <v>1</v>
      </c>
      <c r="K395" s="47"/>
      <c r="L395" s="47">
        <v>1</v>
      </c>
      <c r="M395" s="47">
        <v>1</v>
      </c>
      <c r="N395" s="47">
        <v>3</v>
      </c>
      <c r="O395" s="47">
        <v>1</v>
      </c>
      <c r="P395" s="47">
        <v>3</v>
      </c>
      <c r="Q395" s="47"/>
      <c r="R395" s="47">
        <v>1</v>
      </c>
      <c r="S395" s="47">
        <v>1</v>
      </c>
      <c r="T395" s="47"/>
      <c r="U395" s="47"/>
      <c r="V395" s="47">
        <v>40</v>
      </c>
      <c r="W395" s="48">
        <v>8</v>
      </c>
      <c r="X395" s="61">
        <f t="shared" si="60"/>
        <v>49</v>
      </c>
      <c r="Y395" s="52">
        <f t="shared" si="60"/>
        <v>11</v>
      </c>
      <c r="Z395">
        <f t="shared" si="61"/>
        <v>60</v>
      </c>
    </row>
    <row r="396" spans="1:26" x14ac:dyDescent="0.2">
      <c r="A396" s="51" t="s">
        <v>16</v>
      </c>
      <c r="B396" s="16" t="s">
        <v>635</v>
      </c>
      <c r="C396" s="47" t="s">
        <v>151</v>
      </c>
      <c r="D396" s="47" t="s">
        <v>261</v>
      </c>
      <c r="E396" s="52" t="s">
        <v>262</v>
      </c>
      <c r="F396" s="56"/>
      <c r="G396" s="47"/>
      <c r="H396" s="47"/>
      <c r="I396" s="47"/>
      <c r="J396" s="47"/>
      <c r="K396" s="47"/>
      <c r="L396" s="47">
        <v>1</v>
      </c>
      <c r="M396" s="47"/>
      <c r="N396" s="47">
        <v>2</v>
      </c>
      <c r="O396" s="47">
        <v>1</v>
      </c>
      <c r="P396" s="47">
        <v>2</v>
      </c>
      <c r="Q396" s="47">
        <v>3</v>
      </c>
      <c r="R396" s="47"/>
      <c r="S396" s="47"/>
      <c r="T396" s="47"/>
      <c r="U396" s="47"/>
      <c r="V396" s="47">
        <v>15</v>
      </c>
      <c r="W396" s="48">
        <v>6</v>
      </c>
      <c r="X396" s="61">
        <f t="shared" si="60"/>
        <v>20</v>
      </c>
      <c r="Y396" s="52">
        <f t="shared" si="60"/>
        <v>10</v>
      </c>
      <c r="Z396">
        <f t="shared" si="61"/>
        <v>30</v>
      </c>
    </row>
    <row r="397" spans="1:26" x14ac:dyDescent="0.2">
      <c r="A397" s="51" t="s">
        <v>16</v>
      </c>
      <c r="B397" s="16" t="s">
        <v>636</v>
      </c>
      <c r="C397" s="47" t="s">
        <v>151</v>
      </c>
      <c r="D397" s="47" t="s">
        <v>576</v>
      </c>
      <c r="E397" s="52" t="s">
        <v>577</v>
      </c>
      <c r="F397" s="56"/>
      <c r="G397" s="47"/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7"/>
      <c r="S397" s="47"/>
      <c r="T397" s="47"/>
      <c r="U397" s="47"/>
      <c r="V397" s="47">
        <v>3</v>
      </c>
      <c r="W397" s="48">
        <v>6</v>
      </c>
      <c r="X397" s="61">
        <f t="shared" si="60"/>
        <v>3</v>
      </c>
      <c r="Y397" s="52">
        <f t="shared" si="60"/>
        <v>6</v>
      </c>
      <c r="Z397">
        <f t="shared" si="61"/>
        <v>9</v>
      </c>
    </row>
    <row r="398" spans="1:26" x14ac:dyDescent="0.2">
      <c r="A398" s="51" t="s">
        <v>16</v>
      </c>
      <c r="B398" s="16" t="s">
        <v>637</v>
      </c>
      <c r="C398" s="47" t="s">
        <v>151</v>
      </c>
      <c r="D398" s="47" t="s">
        <v>263</v>
      </c>
      <c r="E398" s="52" t="s">
        <v>264</v>
      </c>
      <c r="F398" s="56">
        <v>2</v>
      </c>
      <c r="G398" s="47"/>
      <c r="H398" s="47"/>
      <c r="I398" s="47"/>
      <c r="J398" s="47">
        <v>1</v>
      </c>
      <c r="K398" s="47"/>
      <c r="L398" s="47">
        <v>2</v>
      </c>
      <c r="M398" s="47"/>
      <c r="N398" s="47">
        <v>4</v>
      </c>
      <c r="O398" s="47">
        <v>3</v>
      </c>
      <c r="P398" s="47">
        <v>1</v>
      </c>
      <c r="Q398" s="47">
        <v>2</v>
      </c>
      <c r="R398" s="47">
        <v>3</v>
      </c>
      <c r="S398" s="47">
        <v>5</v>
      </c>
      <c r="T398" s="47"/>
      <c r="U398" s="47"/>
      <c r="V398" s="47">
        <v>39</v>
      </c>
      <c r="W398" s="48">
        <v>55</v>
      </c>
      <c r="X398" s="61">
        <f t="shared" si="60"/>
        <v>52</v>
      </c>
      <c r="Y398" s="52">
        <f t="shared" si="60"/>
        <v>65</v>
      </c>
      <c r="Z398">
        <f t="shared" si="61"/>
        <v>117</v>
      </c>
    </row>
    <row r="399" spans="1:26" x14ac:dyDescent="0.2">
      <c r="A399" s="51" t="s">
        <v>16</v>
      </c>
      <c r="B399" s="16" t="s">
        <v>638</v>
      </c>
      <c r="C399" s="47" t="s">
        <v>151</v>
      </c>
      <c r="D399" s="47" t="s">
        <v>265</v>
      </c>
      <c r="E399" s="52" t="s">
        <v>266</v>
      </c>
      <c r="F399" s="56">
        <v>2</v>
      </c>
      <c r="G399" s="47"/>
      <c r="H399" s="47"/>
      <c r="I399" s="47"/>
      <c r="J399" s="47"/>
      <c r="K399" s="47"/>
      <c r="L399" s="47">
        <v>1</v>
      </c>
      <c r="M399" s="47"/>
      <c r="N399" s="47"/>
      <c r="O399" s="47">
        <v>1</v>
      </c>
      <c r="P399" s="47"/>
      <c r="Q399" s="47"/>
      <c r="R399" s="47"/>
      <c r="S399" s="47"/>
      <c r="T399" s="47"/>
      <c r="U399" s="47"/>
      <c r="V399" s="47"/>
      <c r="W399" s="48">
        <v>16</v>
      </c>
      <c r="X399" s="61">
        <f t="shared" ref="X399:Y439" si="62">F399+H399+J399+L399+N399+P399+R399+T399+V399</f>
        <v>3</v>
      </c>
      <c r="Y399" s="52">
        <f t="shared" si="62"/>
        <v>17</v>
      </c>
      <c r="Z399">
        <f t="shared" ref="Z399:Z439" si="63">SUM(X399:Y399)</f>
        <v>20</v>
      </c>
    </row>
    <row r="400" spans="1:26" x14ac:dyDescent="0.2">
      <c r="A400" s="51" t="s">
        <v>16</v>
      </c>
      <c r="B400" s="16" t="s">
        <v>639</v>
      </c>
      <c r="C400" s="47" t="s">
        <v>151</v>
      </c>
      <c r="D400" s="47" t="s">
        <v>267</v>
      </c>
      <c r="E400" s="52" t="s">
        <v>268</v>
      </c>
      <c r="F400" s="56"/>
      <c r="G400" s="47"/>
      <c r="H400" s="47"/>
      <c r="I400" s="47"/>
      <c r="J400" s="47"/>
      <c r="K400" s="47"/>
      <c r="L400" s="47">
        <v>1</v>
      </c>
      <c r="M400" s="47">
        <v>1</v>
      </c>
      <c r="N400" s="47">
        <v>2</v>
      </c>
      <c r="O400" s="47">
        <v>1</v>
      </c>
      <c r="P400" s="47"/>
      <c r="Q400" s="47">
        <v>1</v>
      </c>
      <c r="R400" s="47">
        <v>2</v>
      </c>
      <c r="S400" s="47"/>
      <c r="T400" s="47"/>
      <c r="U400" s="47"/>
      <c r="V400" s="47">
        <v>4</v>
      </c>
      <c r="W400" s="48">
        <v>7</v>
      </c>
      <c r="X400" s="61">
        <f t="shared" si="62"/>
        <v>9</v>
      </c>
      <c r="Y400" s="52">
        <f t="shared" si="62"/>
        <v>10</v>
      </c>
      <c r="Z400">
        <f t="shared" si="63"/>
        <v>19</v>
      </c>
    </row>
    <row r="401" spans="1:26" x14ac:dyDescent="0.2">
      <c r="A401" s="51" t="s">
        <v>16</v>
      </c>
      <c r="B401" s="16" t="s">
        <v>640</v>
      </c>
      <c r="C401" s="47" t="s">
        <v>151</v>
      </c>
      <c r="D401" s="47" t="s">
        <v>269</v>
      </c>
      <c r="E401" s="52" t="s">
        <v>270</v>
      </c>
      <c r="F401" s="56">
        <v>1</v>
      </c>
      <c r="G401" s="47">
        <v>1</v>
      </c>
      <c r="H401" s="47"/>
      <c r="I401" s="47"/>
      <c r="J401" s="47"/>
      <c r="K401" s="47"/>
      <c r="L401" s="47"/>
      <c r="M401" s="47"/>
      <c r="N401" s="47"/>
      <c r="O401" s="47">
        <v>1</v>
      </c>
      <c r="P401" s="47"/>
      <c r="Q401" s="47">
        <v>1</v>
      </c>
      <c r="R401" s="47"/>
      <c r="S401" s="47">
        <v>1</v>
      </c>
      <c r="T401" s="47"/>
      <c r="U401" s="47"/>
      <c r="V401" s="47">
        <v>5</v>
      </c>
      <c r="W401" s="48">
        <v>16</v>
      </c>
      <c r="X401" s="61">
        <f t="shared" si="62"/>
        <v>6</v>
      </c>
      <c r="Y401" s="52">
        <f t="shared" si="62"/>
        <v>20</v>
      </c>
      <c r="Z401">
        <f t="shared" si="63"/>
        <v>26</v>
      </c>
    </row>
    <row r="402" spans="1:26" x14ac:dyDescent="0.2">
      <c r="A402" s="51" t="s">
        <v>16</v>
      </c>
      <c r="B402" s="16" t="s">
        <v>641</v>
      </c>
      <c r="C402" s="47" t="s">
        <v>151</v>
      </c>
      <c r="D402" s="47" t="s">
        <v>271</v>
      </c>
      <c r="E402" s="52" t="s">
        <v>272</v>
      </c>
      <c r="F402" s="56"/>
      <c r="G402" s="47">
        <v>1</v>
      </c>
      <c r="H402" s="47"/>
      <c r="I402" s="47"/>
      <c r="J402" s="47"/>
      <c r="K402" s="47"/>
      <c r="L402" s="47">
        <v>3</v>
      </c>
      <c r="M402" s="47"/>
      <c r="N402" s="47"/>
      <c r="O402" s="47">
        <v>1</v>
      </c>
      <c r="P402" s="47"/>
      <c r="Q402" s="47">
        <v>2</v>
      </c>
      <c r="R402" s="47"/>
      <c r="S402" s="47">
        <v>1</v>
      </c>
      <c r="T402" s="47"/>
      <c r="U402" s="47"/>
      <c r="V402" s="47">
        <v>31</v>
      </c>
      <c r="W402" s="48">
        <v>39</v>
      </c>
      <c r="X402" s="61">
        <f t="shared" si="62"/>
        <v>34</v>
      </c>
      <c r="Y402" s="52">
        <f t="shared" si="62"/>
        <v>44</v>
      </c>
      <c r="Z402">
        <f t="shared" si="63"/>
        <v>78</v>
      </c>
    </row>
    <row r="403" spans="1:26" x14ac:dyDescent="0.2">
      <c r="A403" s="51" t="s">
        <v>16</v>
      </c>
      <c r="B403" s="16" t="s">
        <v>642</v>
      </c>
      <c r="C403" s="47" t="s">
        <v>151</v>
      </c>
      <c r="D403" s="47" t="s">
        <v>273</v>
      </c>
      <c r="E403" s="52" t="s">
        <v>274</v>
      </c>
      <c r="F403" s="56"/>
      <c r="G403" s="47"/>
      <c r="H403" s="47"/>
      <c r="I403" s="47"/>
      <c r="J403" s="47"/>
      <c r="K403" s="47"/>
      <c r="L403" s="47"/>
      <c r="M403" s="47"/>
      <c r="N403" s="47"/>
      <c r="O403" s="47"/>
      <c r="P403" s="47"/>
      <c r="Q403" s="47">
        <v>1</v>
      </c>
      <c r="R403" s="47">
        <v>1</v>
      </c>
      <c r="S403" s="47"/>
      <c r="T403" s="47"/>
      <c r="U403" s="47"/>
      <c r="V403" s="47">
        <v>4</v>
      </c>
      <c r="W403" s="48">
        <v>13</v>
      </c>
      <c r="X403" s="61">
        <f t="shared" si="62"/>
        <v>5</v>
      </c>
      <c r="Y403" s="52">
        <f t="shared" si="62"/>
        <v>14</v>
      </c>
      <c r="Z403">
        <f t="shared" si="63"/>
        <v>19</v>
      </c>
    </row>
    <row r="404" spans="1:26" x14ac:dyDescent="0.2">
      <c r="A404" s="51" t="s">
        <v>16</v>
      </c>
      <c r="B404" s="16" t="s">
        <v>642</v>
      </c>
      <c r="C404" s="47" t="s">
        <v>151</v>
      </c>
      <c r="D404" s="47" t="s">
        <v>275</v>
      </c>
      <c r="E404" s="52" t="s">
        <v>276</v>
      </c>
      <c r="F404" s="56"/>
      <c r="G404" s="47"/>
      <c r="H404" s="47"/>
      <c r="I404" s="47"/>
      <c r="J404" s="47"/>
      <c r="K404" s="47">
        <v>1</v>
      </c>
      <c r="L404" s="47"/>
      <c r="M404" s="47"/>
      <c r="N404" s="47"/>
      <c r="O404" s="47"/>
      <c r="P404" s="47"/>
      <c r="Q404" s="47">
        <v>1</v>
      </c>
      <c r="R404" s="47"/>
      <c r="S404" s="47"/>
      <c r="T404" s="47"/>
      <c r="U404" s="47"/>
      <c r="V404" s="47">
        <v>2</v>
      </c>
      <c r="W404" s="48">
        <v>2</v>
      </c>
      <c r="X404" s="61">
        <f t="shared" si="62"/>
        <v>2</v>
      </c>
      <c r="Y404" s="52">
        <f t="shared" si="62"/>
        <v>4</v>
      </c>
      <c r="Z404">
        <f t="shared" si="63"/>
        <v>6</v>
      </c>
    </row>
    <row r="405" spans="1:26" x14ac:dyDescent="0.2">
      <c r="A405" s="51" t="s">
        <v>16</v>
      </c>
      <c r="B405" s="16" t="s">
        <v>643</v>
      </c>
      <c r="C405" s="47" t="s">
        <v>151</v>
      </c>
      <c r="D405" s="47" t="s">
        <v>277</v>
      </c>
      <c r="E405" s="52" t="s">
        <v>278</v>
      </c>
      <c r="F405" s="56"/>
      <c r="G405" s="47"/>
      <c r="H405" s="47"/>
      <c r="I405" s="47"/>
      <c r="J405" s="47"/>
      <c r="K405" s="47"/>
      <c r="L405" s="47"/>
      <c r="M405" s="47"/>
      <c r="N405" s="47"/>
      <c r="O405" s="47"/>
      <c r="P405" s="47"/>
      <c r="Q405" s="47"/>
      <c r="R405" s="47"/>
      <c r="S405" s="47"/>
      <c r="T405" s="47"/>
      <c r="U405" s="47"/>
      <c r="V405" s="47"/>
      <c r="W405" s="48">
        <v>1</v>
      </c>
      <c r="X405" s="61">
        <f t="shared" si="62"/>
        <v>0</v>
      </c>
      <c r="Y405" s="52">
        <f t="shared" si="62"/>
        <v>1</v>
      </c>
      <c r="Z405">
        <f t="shared" si="63"/>
        <v>1</v>
      </c>
    </row>
    <row r="406" spans="1:26" x14ac:dyDescent="0.2">
      <c r="A406" s="51" t="s">
        <v>16</v>
      </c>
      <c r="B406" s="16" t="s">
        <v>644</v>
      </c>
      <c r="C406" s="47" t="s">
        <v>151</v>
      </c>
      <c r="D406" s="47" t="s">
        <v>279</v>
      </c>
      <c r="E406" s="52" t="s">
        <v>280</v>
      </c>
      <c r="F406" s="56"/>
      <c r="G406" s="47"/>
      <c r="H406" s="47"/>
      <c r="I406" s="47"/>
      <c r="J406" s="47"/>
      <c r="K406" s="47"/>
      <c r="L406" s="47"/>
      <c r="M406" s="47">
        <v>1</v>
      </c>
      <c r="N406" s="47"/>
      <c r="O406" s="47"/>
      <c r="P406" s="47"/>
      <c r="Q406" s="47"/>
      <c r="R406" s="47"/>
      <c r="S406" s="47"/>
      <c r="T406" s="47"/>
      <c r="U406" s="47"/>
      <c r="V406" s="47">
        <v>1</v>
      </c>
      <c r="W406" s="48">
        <v>2</v>
      </c>
      <c r="X406" s="61">
        <f t="shared" si="62"/>
        <v>1</v>
      </c>
      <c r="Y406" s="52">
        <f t="shared" si="62"/>
        <v>3</v>
      </c>
      <c r="Z406">
        <f t="shared" si="63"/>
        <v>4</v>
      </c>
    </row>
    <row r="407" spans="1:26" x14ac:dyDescent="0.2">
      <c r="A407" s="51" t="s">
        <v>16</v>
      </c>
      <c r="B407" s="16" t="s">
        <v>644</v>
      </c>
      <c r="C407" s="47" t="s">
        <v>151</v>
      </c>
      <c r="D407" s="47" t="s">
        <v>281</v>
      </c>
      <c r="E407" s="52" t="s">
        <v>558</v>
      </c>
      <c r="F407" s="56"/>
      <c r="G407" s="47"/>
      <c r="H407" s="47"/>
      <c r="I407" s="47"/>
      <c r="J407" s="47"/>
      <c r="K407" s="47">
        <v>1</v>
      </c>
      <c r="L407" s="47"/>
      <c r="M407" s="47"/>
      <c r="N407" s="47"/>
      <c r="O407" s="47">
        <v>1</v>
      </c>
      <c r="P407" s="47"/>
      <c r="Q407" s="47"/>
      <c r="R407" s="47"/>
      <c r="S407" s="47">
        <v>1</v>
      </c>
      <c r="T407" s="47"/>
      <c r="U407" s="47"/>
      <c r="V407" s="47">
        <v>8</v>
      </c>
      <c r="W407" s="48">
        <v>3</v>
      </c>
      <c r="X407" s="61">
        <f t="shared" si="62"/>
        <v>8</v>
      </c>
      <c r="Y407" s="52">
        <f t="shared" si="62"/>
        <v>6</v>
      </c>
      <c r="Z407">
        <f t="shared" si="63"/>
        <v>14</v>
      </c>
    </row>
    <row r="408" spans="1:26" x14ac:dyDescent="0.2">
      <c r="A408" s="51" t="s">
        <v>16</v>
      </c>
      <c r="B408" s="16" t="s">
        <v>645</v>
      </c>
      <c r="C408" s="47" t="s">
        <v>230</v>
      </c>
      <c r="D408" s="47" t="s">
        <v>282</v>
      </c>
      <c r="E408" s="52" t="s">
        <v>283</v>
      </c>
      <c r="F408" s="56"/>
      <c r="G408" s="47">
        <v>2</v>
      </c>
      <c r="H408" s="47"/>
      <c r="I408" s="47"/>
      <c r="J408" s="47"/>
      <c r="K408" s="47">
        <v>1</v>
      </c>
      <c r="L408" s="47"/>
      <c r="M408" s="47">
        <v>2</v>
      </c>
      <c r="N408" s="47"/>
      <c r="O408" s="47">
        <v>5</v>
      </c>
      <c r="P408" s="47"/>
      <c r="Q408" s="47"/>
      <c r="R408" s="47"/>
      <c r="S408" s="47">
        <v>3</v>
      </c>
      <c r="T408" s="47"/>
      <c r="U408" s="47">
        <v>2</v>
      </c>
      <c r="V408" s="47">
        <v>5</v>
      </c>
      <c r="W408" s="48">
        <v>125</v>
      </c>
      <c r="X408" s="61">
        <f t="shared" si="62"/>
        <v>5</v>
      </c>
      <c r="Y408" s="52">
        <f t="shared" si="62"/>
        <v>140</v>
      </c>
      <c r="Z408">
        <f t="shared" si="63"/>
        <v>145</v>
      </c>
    </row>
    <row r="409" spans="1:26" x14ac:dyDescent="0.2">
      <c r="A409" s="51" t="s">
        <v>16</v>
      </c>
      <c r="B409" s="16" t="s">
        <v>646</v>
      </c>
      <c r="C409" s="47" t="s">
        <v>138</v>
      </c>
      <c r="D409" s="47" t="s">
        <v>286</v>
      </c>
      <c r="E409" s="52" t="s">
        <v>287</v>
      </c>
      <c r="F409" s="56"/>
      <c r="G409" s="47"/>
      <c r="H409" s="47"/>
      <c r="I409" s="47"/>
      <c r="J409" s="47"/>
      <c r="K409" s="47">
        <v>1</v>
      </c>
      <c r="L409" s="47"/>
      <c r="M409" s="47">
        <v>1</v>
      </c>
      <c r="N409" s="47"/>
      <c r="O409" s="47">
        <v>2</v>
      </c>
      <c r="P409" s="47">
        <v>1</v>
      </c>
      <c r="Q409" s="47">
        <v>2</v>
      </c>
      <c r="R409" s="47"/>
      <c r="S409" s="47">
        <v>3</v>
      </c>
      <c r="T409" s="47"/>
      <c r="U409" s="47"/>
      <c r="V409" s="47">
        <v>4</v>
      </c>
      <c r="W409" s="48">
        <v>14</v>
      </c>
      <c r="X409" s="61">
        <f t="shared" si="62"/>
        <v>5</v>
      </c>
      <c r="Y409" s="52">
        <f t="shared" si="62"/>
        <v>23</v>
      </c>
      <c r="Z409">
        <f t="shared" si="63"/>
        <v>28</v>
      </c>
    </row>
    <row r="410" spans="1:26" x14ac:dyDescent="0.2">
      <c r="A410" s="51" t="s">
        <v>16</v>
      </c>
      <c r="B410" s="16" t="s">
        <v>647</v>
      </c>
      <c r="C410" s="47" t="s">
        <v>10</v>
      </c>
      <c r="D410" s="47" t="s">
        <v>288</v>
      </c>
      <c r="E410" s="52" t="s">
        <v>289</v>
      </c>
      <c r="F410" s="56">
        <v>1</v>
      </c>
      <c r="G410" s="47">
        <v>1</v>
      </c>
      <c r="H410" s="47"/>
      <c r="I410" s="47"/>
      <c r="J410" s="47">
        <v>1</v>
      </c>
      <c r="K410" s="47">
        <v>1</v>
      </c>
      <c r="L410" s="47"/>
      <c r="M410" s="47"/>
      <c r="N410" s="47"/>
      <c r="O410" s="47">
        <v>1</v>
      </c>
      <c r="P410" s="47">
        <v>1</v>
      </c>
      <c r="Q410" s="47">
        <v>5</v>
      </c>
      <c r="R410" s="47">
        <v>1</v>
      </c>
      <c r="S410" s="47">
        <v>3</v>
      </c>
      <c r="T410" s="47"/>
      <c r="U410" s="47"/>
      <c r="V410" s="47">
        <v>7</v>
      </c>
      <c r="W410" s="48">
        <v>12</v>
      </c>
      <c r="X410" s="61">
        <f t="shared" si="62"/>
        <v>11</v>
      </c>
      <c r="Y410" s="52">
        <f t="shared" si="62"/>
        <v>23</v>
      </c>
      <c r="Z410">
        <f t="shared" si="63"/>
        <v>34</v>
      </c>
    </row>
    <row r="411" spans="1:26" x14ac:dyDescent="0.2">
      <c r="A411" s="51" t="s">
        <v>16</v>
      </c>
      <c r="B411" s="16" t="s">
        <v>648</v>
      </c>
      <c r="C411" s="47" t="s">
        <v>230</v>
      </c>
      <c r="D411" s="47" t="s">
        <v>290</v>
      </c>
      <c r="E411" s="52" t="s">
        <v>291</v>
      </c>
      <c r="F411" s="56"/>
      <c r="G411" s="47">
        <v>1</v>
      </c>
      <c r="H411" s="47"/>
      <c r="I411" s="47"/>
      <c r="J411" s="47"/>
      <c r="K411" s="47">
        <v>2</v>
      </c>
      <c r="L411" s="47"/>
      <c r="M411" s="47">
        <v>2</v>
      </c>
      <c r="N411" s="47"/>
      <c r="O411" s="47">
        <v>6</v>
      </c>
      <c r="P411" s="47">
        <v>2</v>
      </c>
      <c r="Q411" s="47">
        <v>2</v>
      </c>
      <c r="R411" s="47"/>
      <c r="S411" s="47">
        <v>3</v>
      </c>
      <c r="T411" s="47"/>
      <c r="U411" s="47"/>
      <c r="V411" s="47">
        <v>2</v>
      </c>
      <c r="W411" s="48">
        <v>52</v>
      </c>
      <c r="X411" s="61">
        <f t="shared" si="62"/>
        <v>4</v>
      </c>
      <c r="Y411" s="52">
        <f t="shared" si="62"/>
        <v>68</v>
      </c>
      <c r="Z411">
        <f t="shared" si="63"/>
        <v>72</v>
      </c>
    </row>
    <row r="412" spans="1:26" x14ac:dyDescent="0.2">
      <c r="A412" s="51" t="s">
        <v>16</v>
      </c>
      <c r="B412" s="16" t="s">
        <v>649</v>
      </c>
      <c r="C412" s="47" t="s">
        <v>292</v>
      </c>
      <c r="D412" s="47" t="s">
        <v>293</v>
      </c>
      <c r="E412" s="52" t="s">
        <v>294</v>
      </c>
      <c r="F412" s="56"/>
      <c r="G412" s="47"/>
      <c r="H412" s="47"/>
      <c r="I412" s="47">
        <v>1</v>
      </c>
      <c r="J412" s="47">
        <v>1</v>
      </c>
      <c r="K412" s="47">
        <v>3</v>
      </c>
      <c r="L412" s="47">
        <v>2</v>
      </c>
      <c r="M412" s="47">
        <v>15</v>
      </c>
      <c r="N412" s="47"/>
      <c r="O412" s="47">
        <v>12</v>
      </c>
      <c r="P412" s="47"/>
      <c r="Q412" s="47">
        <v>2</v>
      </c>
      <c r="R412" s="47">
        <v>2</v>
      </c>
      <c r="S412" s="47">
        <v>6</v>
      </c>
      <c r="T412" s="47"/>
      <c r="U412" s="47">
        <v>1</v>
      </c>
      <c r="V412" s="47">
        <v>13</v>
      </c>
      <c r="W412" s="48">
        <v>140</v>
      </c>
      <c r="X412" s="61">
        <f t="shared" si="62"/>
        <v>18</v>
      </c>
      <c r="Y412" s="52">
        <f t="shared" si="62"/>
        <v>180</v>
      </c>
      <c r="Z412">
        <f t="shared" si="63"/>
        <v>198</v>
      </c>
    </row>
    <row r="413" spans="1:26" x14ac:dyDescent="0.2">
      <c r="A413" s="51" t="s">
        <v>16</v>
      </c>
      <c r="B413" s="16" t="s">
        <v>649</v>
      </c>
      <c r="C413" s="47" t="s">
        <v>295</v>
      </c>
      <c r="D413" s="47" t="s">
        <v>296</v>
      </c>
      <c r="E413" s="52" t="s">
        <v>297</v>
      </c>
      <c r="F413" s="56"/>
      <c r="G413" s="47">
        <v>9</v>
      </c>
      <c r="H413" s="47"/>
      <c r="I413" s="47">
        <v>2</v>
      </c>
      <c r="J413" s="47">
        <v>1</v>
      </c>
      <c r="K413" s="47">
        <v>13</v>
      </c>
      <c r="L413" s="47"/>
      <c r="M413" s="47">
        <v>3</v>
      </c>
      <c r="N413" s="47">
        <v>6</v>
      </c>
      <c r="O413" s="47">
        <v>9</v>
      </c>
      <c r="P413" s="47"/>
      <c r="Q413" s="47"/>
      <c r="R413" s="47">
        <v>1</v>
      </c>
      <c r="S413" s="47">
        <v>19</v>
      </c>
      <c r="T413" s="47"/>
      <c r="U413" s="47"/>
      <c r="V413" s="47">
        <v>45</v>
      </c>
      <c r="W413" s="48">
        <v>421</v>
      </c>
      <c r="X413" s="61">
        <f t="shared" si="62"/>
        <v>53</v>
      </c>
      <c r="Y413" s="52">
        <f t="shared" si="62"/>
        <v>476</v>
      </c>
      <c r="Z413">
        <f t="shared" si="63"/>
        <v>529</v>
      </c>
    </row>
    <row r="414" spans="1:26" x14ac:dyDescent="0.2">
      <c r="A414" s="51" t="s">
        <v>16</v>
      </c>
      <c r="B414" s="16" t="s">
        <v>650</v>
      </c>
      <c r="C414" s="47" t="s">
        <v>160</v>
      </c>
      <c r="D414" s="47" t="s">
        <v>298</v>
      </c>
      <c r="E414" s="52" t="s">
        <v>299</v>
      </c>
      <c r="F414" s="56"/>
      <c r="G414" s="47"/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R414" s="47"/>
      <c r="S414" s="47"/>
      <c r="T414" s="47"/>
      <c r="U414" s="47"/>
      <c r="V414" s="47"/>
      <c r="W414" s="48">
        <v>1</v>
      </c>
      <c r="X414" s="61">
        <f t="shared" si="62"/>
        <v>0</v>
      </c>
      <c r="Y414" s="52">
        <f t="shared" si="62"/>
        <v>1</v>
      </c>
      <c r="Z414">
        <f t="shared" si="63"/>
        <v>1</v>
      </c>
    </row>
    <row r="415" spans="1:26" x14ac:dyDescent="0.2">
      <c r="A415" s="51" t="s">
        <v>16</v>
      </c>
      <c r="B415" s="16" t="s">
        <v>651</v>
      </c>
      <c r="C415" s="47" t="s">
        <v>209</v>
      </c>
      <c r="D415" s="47" t="s">
        <v>300</v>
      </c>
      <c r="E415" s="52" t="s">
        <v>301</v>
      </c>
      <c r="F415" s="56"/>
      <c r="G415" s="47"/>
      <c r="H415" s="47"/>
      <c r="I415" s="47"/>
      <c r="J415" s="47">
        <v>2</v>
      </c>
      <c r="K415" s="47"/>
      <c r="L415" s="47">
        <v>1</v>
      </c>
      <c r="M415" s="47"/>
      <c r="N415" s="47">
        <v>1</v>
      </c>
      <c r="O415" s="47">
        <v>3</v>
      </c>
      <c r="P415" s="47">
        <v>5</v>
      </c>
      <c r="Q415" s="47"/>
      <c r="R415" s="47">
        <v>5</v>
      </c>
      <c r="S415" s="47">
        <v>3</v>
      </c>
      <c r="T415" s="47"/>
      <c r="U415" s="47"/>
      <c r="V415" s="47">
        <v>36</v>
      </c>
      <c r="W415" s="48">
        <v>27</v>
      </c>
      <c r="X415" s="61">
        <f t="shared" si="62"/>
        <v>50</v>
      </c>
      <c r="Y415" s="52">
        <f t="shared" si="62"/>
        <v>33</v>
      </c>
      <c r="Z415">
        <f t="shared" si="63"/>
        <v>83</v>
      </c>
    </row>
    <row r="416" spans="1:26" x14ac:dyDescent="0.2">
      <c r="A416" s="51" t="s">
        <v>16</v>
      </c>
      <c r="B416" s="16" t="s">
        <v>651</v>
      </c>
      <c r="C416" s="47" t="s">
        <v>209</v>
      </c>
      <c r="D416" s="47" t="s">
        <v>302</v>
      </c>
      <c r="E416" s="52" t="s">
        <v>303</v>
      </c>
      <c r="F416" s="56">
        <v>2</v>
      </c>
      <c r="G416" s="47"/>
      <c r="H416" s="47"/>
      <c r="I416" s="47"/>
      <c r="J416" s="47"/>
      <c r="K416" s="47"/>
      <c r="L416" s="47">
        <v>4</v>
      </c>
      <c r="M416" s="47"/>
      <c r="N416" s="47">
        <v>3</v>
      </c>
      <c r="O416" s="47"/>
      <c r="P416" s="47"/>
      <c r="Q416" s="47">
        <v>1</v>
      </c>
      <c r="R416" s="47">
        <v>2</v>
      </c>
      <c r="S416" s="47">
        <v>1</v>
      </c>
      <c r="T416" s="47"/>
      <c r="U416" s="47">
        <v>1</v>
      </c>
      <c r="V416" s="47">
        <v>27</v>
      </c>
      <c r="W416" s="48">
        <v>20</v>
      </c>
      <c r="X416" s="61">
        <f t="shared" si="62"/>
        <v>38</v>
      </c>
      <c r="Y416" s="52">
        <f t="shared" si="62"/>
        <v>23</v>
      </c>
      <c r="Z416">
        <f t="shared" si="63"/>
        <v>61</v>
      </c>
    </row>
    <row r="417" spans="1:26" x14ac:dyDescent="0.2">
      <c r="A417" s="51" t="s">
        <v>16</v>
      </c>
      <c r="B417" s="16" t="s">
        <v>652</v>
      </c>
      <c r="C417" s="47" t="s">
        <v>209</v>
      </c>
      <c r="D417" s="47" t="s">
        <v>304</v>
      </c>
      <c r="E417" s="52" t="s">
        <v>305</v>
      </c>
      <c r="F417" s="56">
        <v>3</v>
      </c>
      <c r="G417" s="47"/>
      <c r="H417" s="47"/>
      <c r="I417" s="47"/>
      <c r="J417" s="47">
        <v>1</v>
      </c>
      <c r="K417" s="47"/>
      <c r="L417" s="47">
        <v>1</v>
      </c>
      <c r="M417" s="47"/>
      <c r="N417" s="47">
        <v>2</v>
      </c>
      <c r="O417" s="47"/>
      <c r="P417" s="47">
        <v>1</v>
      </c>
      <c r="Q417" s="47">
        <v>3</v>
      </c>
      <c r="R417" s="47">
        <v>2</v>
      </c>
      <c r="S417" s="47">
        <v>2</v>
      </c>
      <c r="T417" s="47"/>
      <c r="U417" s="47"/>
      <c r="V417" s="47">
        <v>37</v>
      </c>
      <c r="W417" s="48">
        <v>18</v>
      </c>
      <c r="X417" s="61">
        <f t="shared" si="62"/>
        <v>47</v>
      </c>
      <c r="Y417" s="52">
        <f t="shared" si="62"/>
        <v>23</v>
      </c>
      <c r="Z417">
        <f t="shared" si="63"/>
        <v>70</v>
      </c>
    </row>
    <row r="418" spans="1:26" x14ac:dyDescent="0.2">
      <c r="A418" s="51" t="s">
        <v>16</v>
      </c>
      <c r="B418" s="16" t="s">
        <v>653</v>
      </c>
      <c r="C418" s="47" t="s">
        <v>209</v>
      </c>
      <c r="D418" s="47" t="s">
        <v>306</v>
      </c>
      <c r="E418" s="52" t="s">
        <v>307</v>
      </c>
      <c r="F418" s="56">
        <v>1</v>
      </c>
      <c r="G418" s="47"/>
      <c r="H418" s="47"/>
      <c r="I418" s="47"/>
      <c r="J418" s="47">
        <v>4</v>
      </c>
      <c r="K418" s="47">
        <v>2</v>
      </c>
      <c r="L418" s="47"/>
      <c r="M418" s="47">
        <v>1</v>
      </c>
      <c r="N418" s="47">
        <v>3</v>
      </c>
      <c r="O418" s="47">
        <v>5</v>
      </c>
      <c r="P418" s="47">
        <v>2</v>
      </c>
      <c r="Q418" s="47">
        <v>5</v>
      </c>
      <c r="R418" s="47">
        <v>1</v>
      </c>
      <c r="S418" s="47">
        <v>3</v>
      </c>
      <c r="T418" s="47"/>
      <c r="U418" s="47"/>
      <c r="V418" s="47">
        <v>72</v>
      </c>
      <c r="W418" s="48">
        <v>38</v>
      </c>
      <c r="X418" s="61">
        <f t="shared" si="62"/>
        <v>83</v>
      </c>
      <c r="Y418" s="52">
        <f t="shared" si="62"/>
        <v>54</v>
      </c>
      <c r="Z418">
        <f t="shared" si="63"/>
        <v>137</v>
      </c>
    </row>
    <row r="419" spans="1:26" x14ac:dyDescent="0.2">
      <c r="A419" s="51" t="s">
        <v>16</v>
      </c>
      <c r="B419" s="16" t="s">
        <v>654</v>
      </c>
      <c r="C419" s="47" t="s">
        <v>209</v>
      </c>
      <c r="D419" s="47" t="s">
        <v>578</v>
      </c>
      <c r="E419" s="52" t="s">
        <v>579</v>
      </c>
      <c r="F419" s="56"/>
      <c r="G419" s="47"/>
      <c r="H419" s="47"/>
      <c r="I419" s="47"/>
      <c r="J419" s="47"/>
      <c r="K419" s="47"/>
      <c r="L419" s="47"/>
      <c r="M419" s="47"/>
      <c r="N419" s="47"/>
      <c r="O419" s="47"/>
      <c r="P419" s="47">
        <v>1</v>
      </c>
      <c r="Q419" s="47"/>
      <c r="R419" s="47"/>
      <c r="S419" s="47"/>
      <c r="T419" s="47"/>
      <c r="U419" s="47"/>
      <c r="V419" s="47"/>
      <c r="W419" s="48">
        <v>1</v>
      </c>
      <c r="X419" s="61">
        <f t="shared" si="62"/>
        <v>1</v>
      </c>
      <c r="Y419" s="52">
        <f t="shared" si="62"/>
        <v>1</v>
      </c>
      <c r="Z419">
        <f t="shared" si="63"/>
        <v>2</v>
      </c>
    </row>
    <row r="420" spans="1:26" x14ac:dyDescent="0.2">
      <c r="A420" s="51" t="s">
        <v>16</v>
      </c>
      <c r="B420" s="16" t="s">
        <v>655</v>
      </c>
      <c r="C420" s="47" t="s">
        <v>209</v>
      </c>
      <c r="D420" s="47" t="s">
        <v>308</v>
      </c>
      <c r="E420" s="52" t="s">
        <v>309</v>
      </c>
      <c r="F420" s="56">
        <v>4</v>
      </c>
      <c r="G420" s="47">
        <v>1</v>
      </c>
      <c r="H420" s="47"/>
      <c r="I420" s="47"/>
      <c r="J420" s="47">
        <v>3</v>
      </c>
      <c r="K420" s="47"/>
      <c r="L420" s="47">
        <v>2</v>
      </c>
      <c r="M420" s="47"/>
      <c r="N420" s="47">
        <v>4</v>
      </c>
      <c r="O420" s="47">
        <v>3</v>
      </c>
      <c r="P420" s="47">
        <v>11</v>
      </c>
      <c r="Q420" s="47">
        <v>17</v>
      </c>
      <c r="R420" s="47">
        <v>8</v>
      </c>
      <c r="S420" s="47">
        <v>2</v>
      </c>
      <c r="T420" s="47"/>
      <c r="U420" s="47"/>
      <c r="V420" s="47">
        <v>122</v>
      </c>
      <c r="W420" s="48">
        <v>39</v>
      </c>
      <c r="X420" s="61">
        <f t="shared" si="62"/>
        <v>154</v>
      </c>
      <c r="Y420" s="52">
        <f t="shared" si="62"/>
        <v>62</v>
      </c>
      <c r="Z420">
        <f t="shared" si="63"/>
        <v>216</v>
      </c>
    </row>
    <row r="421" spans="1:26" x14ac:dyDescent="0.2">
      <c r="A421" s="51" t="s">
        <v>16</v>
      </c>
      <c r="B421" s="16" t="s">
        <v>656</v>
      </c>
      <c r="C421" s="47" t="s">
        <v>209</v>
      </c>
      <c r="D421" s="47" t="s">
        <v>310</v>
      </c>
      <c r="E421" s="52" t="s">
        <v>311</v>
      </c>
      <c r="F421" s="56">
        <v>1</v>
      </c>
      <c r="G421" s="47"/>
      <c r="H421" s="47"/>
      <c r="I421" s="47"/>
      <c r="J421" s="47"/>
      <c r="K421" s="47">
        <v>1</v>
      </c>
      <c r="L421" s="47">
        <v>1</v>
      </c>
      <c r="M421" s="47">
        <v>1</v>
      </c>
      <c r="N421" s="47">
        <v>3</v>
      </c>
      <c r="O421" s="47">
        <v>2</v>
      </c>
      <c r="P421" s="47">
        <v>4</v>
      </c>
      <c r="Q421" s="47">
        <v>5</v>
      </c>
      <c r="R421" s="47">
        <v>1</v>
      </c>
      <c r="S421" s="47"/>
      <c r="T421" s="47"/>
      <c r="U421" s="47"/>
      <c r="V421" s="47">
        <v>15</v>
      </c>
      <c r="W421" s="48">
        <v>17</v>
      </c>
      <c r="X421" s="61">
        <f t="shared" si="62"/>
        <v>25</v>
      </c>
      <c r="Y421" s="52">
        <f t="shared" si="62"/>
        <v>26</v>
      </c>
      <c r="Z421">
        <f t="shared" si="63"/>
        <v>51</v>
      </c>
    </row>
    <row r="422" spans="1:26" x14ac:dyDescent="0.2">
      <c r="A422" s="51" t="s">
        <v>16</v>
      </c>
      <c r="B422" s="16" t="s">
        <v>657</v>
      </c>
      <c r="C422" s="47" t="s">
        <v>209</v>
      </c>
      <c r="D422" s="47" t="s">
        <v>312</v>
      </c>
      <c r="E422" s="52" t="s">
        <v>313</v>
      </c>
      <c r="F422" s="56">
        <v>1</v>
      </c>
      <c r="G422" s="47">
        <v>1</v>
      </c>
      <c r="H422" s="47"/>
      <c r="I422" s="47"/>
      <c r="J422" s="47">
        <v>1</v>
      </c>
      <c r="K422" s="47">
        <v>2</v>
      </c>
      <c r="L422" s="47">
        <v>3</v>
      </c>
      <c r="M422" s="47">
        <v>3</v>
      </c>
      <c r="N422" s="47">
        <v>5</v>
      </c>
      <c r="O422" s="47">
        <v>1</v>
      </c>
      <c r="P422" s="47">
        <v>1</v>
      </c>
      <c r="Q422" s="47"/>
      <c r="R422" s="47">
        <v>2</v>
      </c>
      <c r="S422" s="47">
        <v>4</v>
      </c>
      <c r="T422" s="47"/>
      <c r="U422" s="47"/>
      <c r="V422" s="47">
        <v>73</v>
      </c>
      <c r="W422" s="48">
        <v>96</v>
      </c>
      <c r="X422" s="61">
        <f t="shared" si="62"/>
        <v>86</v>
      </c>
      <c r="Y422" s="52">
        <f t="shared" si="62"/>
        <v>107</v>
      </c>
      <c r="Z422">
        <f t="shared" si="63"/>
        <v>193</v>
      </c>
    </row>
    <row r="423" spans="1:26" x14ac:dyDescent="0.2">
      <c r="A423" s="51" t="s">
        <v>16</v>
      </c>
      <c r="B423" s="16" t="s">
        <v>658</v>
      </c>
      <c r="C423" s="47" t="s">
        <v>209</v>
      </c>
      <c r="D423" s="47" t="s">
        <v>314</v>
      </c>
      <c r="E423" s="52" t="s">
        <v>315</v>
      </c>
      <c r="F423" s="56"/>
      <c r="G423" s="47"/>
      <c r="H423" s="47"/>
      <c r="I423" s="47"/>
      <c r="J423" s="47"/>
      <c r="K423" s="47"/>
      <c r="L423" s="47"/>
      <c r="M423" s="47"/>
      <c r="N423" s="47"/>
      <c r="O423" s="47">
        <v>1</v>
      </c>
      <c r="P423" s="47"/>
      <c r="Q423" s="47"/>
      <c r="R423" s="47"/>
      <c r="S423" s="47">
        <v>3</v>
      </c>
      <c r="T423" s="47"/>
      <c r="U423" s="47"/>
      <c r="V423" s="47"/>
      <c r="W423" s="48">
        <v>7</v>
      </c>
      <c r="X423" s="61">
        <f t="shared" si="62"/>
        <v>0</v>
      </c>
      <c r="Y423" s="52">
        <f t="shared" si="62"/>
        <v>11</v>
      </c>
      <c r="Z423">
        <f t="shared" si="63"/>
        <v>11</v>
      </c>
    </row>
    <row r="424" spans="1:26" x14ac:dyDescent="0.2">
      <c r="A424" s="51" t="s">
        <v>16</v>
      </c>
      <c r="B424" s="16" t="s">
        <v>659</v>
      </c>
      <c r="C424" s="47" t="s">
        <v>151</v>
      </c>
      <c r="D424" s="47" t="s">
        <v>316</v>
      </c>
      <c r="E424" s="52" t="s">
        <v>317</v>
      </c>
      <c r="F424" s="56"/>
      <c r="G424" s="47">
        <v>1</v>
      </c>
      <c r="H424" s="47">
        <v>1</v>
      </c>
      <c r="I424" s="47">
        <v>1</v>
      </c>
      <c r="J424" s="47"/>
      <c r="K424" s="47">
        <v>2</v>
      </c>
      <c r="L424" s="47">
        <v>1</v>
      </c>
      <c r="M424" s="47"/>
      <c r="N424" s="47">
        <v>1</v>
      </c>
      <c r="O424" s="47">
        <v>1</v>
      </c>
      <c r="P424" s="47">
        <v>1</v>
      </c>
      <c r="Q424" s="47"/>
      <c r="R424" s="47">
        <v>1</v>
      </c>
      <c r="S424" s="47"/>
      <c r="T424" s="47"/>
      <c r="U424" s="47"/>
      <c r="V424" s="47">
        <v>25</v>
      </c>
      <c r="W424" s="48">
        <v>21</v>
      </c>
      <c r="X424" s="61">
        <f t="shared" si="62"/>
        <v>30</v>
      </c>
      <c r="Y424" s="52">
        <f t="shared" si="62"/>
        <v>26</v>
      </c>
      <c r="Z424">
        <f t="shared" si="63"/>
        <v>56</v>
      </c>
    </row>
    <row r="425" spans="1:26" x14ac:dyDescent="0.2">
      <c r="A425" s="51" t="s">
        <v>16</v>
      </c>
      <c r="B425" s="16"/>
      <c r="C425" s="47" t="s">
        <v>151</v>
      </c>
      <c r="D425" s="47" t="s">
        <v>318</v>
      </c>
      <c r="E425" s="52" t="s">
        <v>319</v>
      </c>
      <c r="F425" s="56"/>
      <c r="G425" s="47"/>
      <c r="H425" s="47"/>
      <c r="I425" s="47"/>
      <c r="J425" s="47"/>
      <c r="K425" s="47"/>
      <c r="L425" s="47"/>
      <c r="M425" s="47"/>
      <c r="N425" s="47">
        <v>1</v>
      </c>
      <c r="O425" s="47">
        <v>1</v>
      </c>
      <c r="P425" s="47">
        <v>1</v>
      </c>
      <c r="Q425" s="47">
        <v>1</v>
      </c>
      <c r="R425" s="47"/>
      <c r="S425" s="47">
        <v>1</v>
      </c>
      <c r="T425" s="47"/>
      <c r="U425" s="47"/>
      <c r="V425" s="47">
        <v>6</v>
      </c>
      <c r="W425" s="48">
        <v>3</v>
      </c>
      <c r="X425" s="61">
        <f t="shared" ref="X425:X427" si="64">F425+H425+J425+L425+N425+P425+R425+T425+V425</f>
        <v>8</v>
      </c>
      <c r="Y425" s="52">
        <f t="shared" ref="Y425:Y427" si="65">G425+I425+K425+M425+O425+Q425+S425+U425+W425</f>
        <v>6</v>
      </c>
      <c r="Z425">
        <f t="shared" ref="Z425:Z427" si="66">SUM(X425:Y425)</f>
        <v>14</v>
      </c>
    </row>
    <row r="426" spans="1:26" x14ac:dyDescent="0.2">
      <c r="A426" s="51" t="s">
        <v>16</v>
      </c>
      <c r="B426" s="16"/>
      <c r="C426" s="47" t="s">
        <v>138</v>
      </c>
      <c r="D426" s="47" t="s">
        <v>320</v>
      </c>
      <c r="E426" s="52" t="s">
        <v>321</v>
      </c>
      <c r="F426" s="56"/>
      <c r="G426" s="47"/>
      <c r="H426" s="47"/>
      <c r="I426" s="47"/>
      <c r="J426" s="47"/>
      <c r="K426" s="47"/>
      <c r="L426" s="47"/>
      <c r="M426" s="47"/>
      <c r="N426" s="47"/>
      <c r="O426" s="47"/>
      <c r="P426" s="47"/>
      <c r="Q426" s="47"/>
      <c r="R426" s="47"/>
      <c r="S426" s="47"/>
      <c r="T426" s="47"/>
      <c r="U426" s="47"/>
      <c r="V426" s="47">
        <v>1</v>
      </c>
      <c r="W426" s="48">
        <v>2</v>
      </c>
      <c r="X426" s="61">
        <f t="shared" si="64"/>
        <v>1</v>
      </c>
      <c r="Y426" s="52">
        <f t="shared" si="65"/>
        <v>2</v>
      </c>
      <c r="Z426">
        <f t="shared" si="66"/>
        <v>3</v>
      </c>
    </row>
    <row r="427" spans="1:26" x14ac:dyDescent="0.2">
      <c r="A427" s="51" t="s">
        <v>16</v>
      </c>
      <c r="B427" s="16"/>
      <c r="C427" s="47" t="s">
        <v>138</v>
      </c>
      <c r="D427" s="47" t="s">
        <v>322</v>
      </c>
      <c r="E427" s="52" t="s">
        <v>323</v>
      </c>
      <c r="F427" s="56"/>
      <c r="G427" s="47"/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47"/>
      <c r="S427" s="47"/>
      <c r="T427" s="47"/>
      <c r="U427" s="47"/>
      <c r="V427" s="47">
        <v>4</v>
      </c>
      <c r="W427" s="48">
        <v>4</v>
      </c>
      <c r="X427" s="61">
        <f t="shared" si="64"/>
        <v>4</v>
      </c>
      <c r="Y427" s="52">
        <f t="shared" si="65"/>
        <v>4</v>
      </c>
      <c r="Z427">
        <f t="shared" si="66"/>
        <v>8</v>
      </c>
    </row>
    <row r="428" spans="1:26" x14ac:dyDescent="0.2">
      <c r="A428" s="51" t="s">
        <v>16</v>
      </c>
      <c r="B428" s="16"/>
      <c r="C428" s="47" t="s">
        <v>209</v>
      </c>
      <c r="D428" s="47" t="s">
        <v>324</v>
      </c>
      <c r="E428" s="52" t="s">
        <v>325</v>
      </c>
      <c r="F428" s="56">
        <v>3</v>
      </c>
      <c r="G428" s="47"/>
      <c r="H428" s="47">
        <v>1</v>
      </c>
      <c r="I428" s="47"/>
      <c r="J428" s="47"/>
      <c r="K428" s="47">
        <v>1</v>
      </c>
      <c r="L428" s="47">
        <v>4</v>
      </c>
      <c r="M428" s="47">
        <v>1</v>
      </c>
      <c r="N428" s="47">
        <v>8</v>
      </c>
      <c r="O428" s="47">
        <v>5</v>
      </c>
      <c r="P428" s="47">
        <v>4</v>
      </c>
      <c r="Q428" s="47">
        <v>2</v>
      </c>
      <c r="R428" s="47">
        <v>9</v>
      </c>
      <c r="S428" s="47">
        <v>2</v>
      </c>
      <c r="T428" s="47"/>
      <c r="U428" s="47"/>
      <c r="V428" s="47">
        <v>148</v>
      </c>
      <c r="W428" s="48">
        <v>54</v>
      </c>
      <c r="X428" s="61">
        <f t="shared" si="62"/>
        <v>177</v>
      </c>
      <c r="Y428" s="52">
        <f t="shared" si="62"/>
        <v>65</v>
      </c>
      <c r="Z428">
        <f t="shared" si="63"/>
        <v>242</v>
      </c>
    </row>
    <row r="429" spans="1:26" x14ac:dyDescent="0.2">
      <c r="A429" s="51" t="s">
        <v>16</v>
      </c>
      <c r="B429" s="16"/>
      <c r="C429" s="47" t="s">
        <v>178</v>
      </c>
      <c r="D429" s="47" t="s">
        <v>326</v>
      </c>
      <c r="E429" s="52" t="s">
        <v>327</v>
      </c>
      <c r="F429" s="56"/>
      <c r="G429" s="47"/>
      <c r="H429" s="47"/>
      <c r="I429" s="47"/>
      <c r="J429" s="47">
        <v>1</v>
      </c>
      <c r="K429" s="47"/>
      <c r="L429" s="47"/>
      <c r="M429" s="47"/>
      <c r="N429" s="47"/>
      <c r="O429" s="47"/>
      <c r="P429" s="47">
        <v>1</v>
      </c>
      <c r="Q429" s="47"/>
      <c r="R429" s="47">
        <v>3</v>
      </c>
      <c r="S429" s="47"/>
      <c r="T429" s="47"/>
      <c r="U429" s="47"/>
      <c r="V429" s="47">
        <v>22</v>
      </c>
      <c r="W429" s="48">
        <v>10</v>
      </c>
      <c r="X429" s="61">
        <f t="shared" si="62"/>
        <v>27</v>
      </c>
      <c r="Y429" s="52">
        <f t="shared" si="62"/>
        <v>10</v>
      </c>
      <c r="Z429">
        <f t="shared" si="63"/>
        <v>37</v>
      </c>
    </row>
    <row r="430" spans="1:26" x14ac:dyDescent="0.2">
      <c r="A430" s="51" t="s">
        <v>16</v>
      </c>
      <c r="B430" s="16"/>
      <c r="C430" s="47" t="s">
        <v>230</v>
      </c>
      <c r="D430" s="47" t="s">
        <v>328</v>
      </c>
      <c r="E430" s="52" t="s">
        <v>329</v>
      </c>
      <c r="F430" s="56"/>
      <c r="G430" s="47"/>
      <c r="H430" s="47"/>
      <c r="I430" s="47"/>
      <c r="J430" s="47"/>
      <c r="K430" s="47"/>
      <c r="L430" s="47"/>
      <c r="M430" s="47">
        <v>1</v>
      </c>
      <c r="N430" s="47"/>
      <c r="O430" s="47"/>
      <c r="P430" s="47"/>
      <c r="Q430" s="47"/>
      <c r="R430" s="47"/>
      <c r="S430" s="47"/>
      <c r="T430" s="47"/>
      <c r="U430" s="47"/>
      <c r="V430" s="47"/>
      <c r="W430" s="48">
        <v>3</v>
      </c>
      <c r="X430" s="61">
        <f t="shared" ref="X430:X432" si="67">F430+H430+J430+L430+N430+P430+R430+T430+V430</f>
        <v>0</v>
      </c>
      <c r="Y430" s="52">
        <f t="shared" ref="Y430:Y432" si="68">G430+I430+K430+M430+O430+Q430+S430+U430+W430</f>
        <v>4</v>
      </c>
      <c r="Z430">
        <f t="shared" ref="Z430:Z432" si="69">SUM(X430:Y430)</f>
        <v>4</v>
      </c>
    </row>
    <row r="431" spans="1:26" x14ac:dyDescent="0.2">
      <c r="A431" s="51" t="s">
        <v>16</v>
      </c>
      <c r="B431" s="16"/>
      <c r="C431" s="47" t="s">
        <v>178</v>
      </c>
      <c r="D431" s="47" t="s">
        <v>332</v>
      </c>
      <c r="E431" s="52" t="s">
        <v>333</v>
      </c>
      <c r="F431" s="56">
        <v>1</v>
      </c>
      <c r="G431" s="47"/>
      <c r="H431" s="47"/>
      <c r="I431" s="47"/>
      <c r="J431" s="47">
        <v>1</v>
      </c>
      <c r="K431" s="47"/>
      <c r="L431" s="47"/>
      <c r="M431" s="47"/>
      <c r="N431" s="47">
        <v>1</v>
      </c>
      <c r="O431" s="47">
        <v>1</v>
      </c>
      <c r="P431" s="47">
        <v>2</v>
      </c>
      <c r="Q431" s="47"/>
      <c r="R431" s="47">
        <v>3</v>
      </c>
      <c r="S431" s="47">
        <v>1</v>
      </c>
      <c r="T431" s="47"/>
      <c r="U431" s="47"/>
      <c r="V431" s="47">
        <v>8</v>
      </c>
      <c r="W431" s="48">
        <v>2</v>
      </c>
      <c r="X431" s="61">
        <f t="shared" si="67"/>
        <v>16</v>
      </c>
      <c r="Y431" s="52">
        <f t="shared" si="68"/>
        <v>4</v>
      </c>
      <c r="Z431">
        <f t="shared" si="69"/>
        <v>20</v>
      </c>
    </row>
    <row r="432" spans="1:26" x14ac:dyDescent="0.2">
      <c r="A432" s="51" t="s">
        <v>16</v>
      </c>
      <c r="B432" s="16"/>
      <c r="C432" s="47" t="s">
        <v>230</v>
      </c>
      <c r="D432" s="47" t="s">
        <v>334</v>
      </c>
      <c r="E432" s="52" t="s">
        <v>335</v>
      </c>
      <c r="F432" s="56"/>
      <c r="G432" s="47"/>
      <c r="H432" s="47"/>
      <c r="I432" s="47"/>
      <c r="J432" s="47"/>
      <c r="K432" s="47">
        <v>1</v>
      </c>
      <c r="L432" s="47"/>
      <c r="M432" s="47"/>
      <c r="N432" s="47"/>
      <c r="O432" s="47"/>
      <c r="P432" s="47"/>
      <c r="Q432" s="47"/>
      <c r="R432" s="47"/>
      <c r="S432" s="47"/>
      <c r="T432" s="47"/>
      <c r="U432" s="47"/>
      <c r="V432" s="47"/>
      <c r="W432" s="48">
        <v>6</v>
      </c>
      <c r="X432" s="61">
        <f t="shared" si="67"/>
        <v>0</v>
      </c>
      <c r="Y432" s="52">
        <f t="shared" si="68"/>
        <v>7</v>
      </c>
      <c r="Z432">
        <f t="shared" si="69"/>
        <v>7</v>
      </c>
    </row>
    <row r="433" spans="1:26" x14ac:dyDescent="0.2">
      <c r="A433" s="51" t="s">
        <v>16</v>
      </c>
      <c r="B433" s="16"/>
      <c r="C433" s="47" t="s">
        <v>336</v>
      </c>
      <c r="D433" s="47" t="s">
        <v>337</v>
      </c>
      <c r="E433" s="52" t="s">
        <v>338</v>
      </c>
      <c r="F433" s="56">
        <v>1</v>
      </c>
      <c r="G433" s="47">
        <v>3</v>
      </c>
      <c r="H433" s="47"/>
      <c r="I433" s="47"/>
      <c r="J433" s="47">
        <v>1</v>
      </c>
      <c r="K433" s="47">
        <v>2</v>
      </c>
      <c r="L433" s="47">
        <v>3</v>
      </c>
      <c r="M433" s="47"/>
      <c r="N433" s="47">
        <v>10</v>
      </c>
      <c r="O433" s="47">
        <v>3</v>
      </c>
      <c r="P433" s="47">
        <v>1</v>
      </c>
      <c r="Q433" s="47">
        <v>1</v>
      </c>
      <c r="R433" s="47">
        <v>4</v>
      </c>
      <c r="S433" s="47">
        <v>1</v>
      </c>
      <c r="T433" s="47"/>
      <c r="U433" s="47"/>
      <c r="V433" s="47">
        <v>67</v>
      </c>
      <c r="W433" s="48">
        <v>121</v>
      </c>
      <c r="X433" s="61">
        <f t="shared" si="62"/>
        <v>87</v>
      </c>
      <c r="Y433" s="52">
        <f t="shared" si="62"/>
        <v>131</v>
      </c>
      <c r="Z433">
        <f t="shared" si="63"/>
        <v>218</v>
      </c>
    </row>
    <row r="434" spans="1:26" x14ac:dyDescent="0.2">
      <c r="A434" s="51" t="s">
        <v>16</v>
      </c>
      <c r="B434" s="16"/>
      <c r="C434" s="47" t="s">
        <v>336</v>
      </c>
      <c r="D434" s="47" t="s">
        <v>339</v>
      </c>
      <c r="E434" s="52" t="s">
        <v>340</v>
      </c>
      <c r="F434" s="56"/>
      <c r="G434" s="47"/>
      <c r="H434" s="47"/>
      <c r="I434" s="47"/>
      <c r="J434" s="47"/>
      <c r="K434" s="47"/>
      <c r="L434" s="47"/>
      <c r="M434" s="47"/>
      <c r="N434" s="47"/>
      <c r="O434" s="47"/>
      <c r="P434" s="47"/>
      <c r="Q434" s="47"/>
      <c r="R434" s="47"/>
      <c r="S434" s="47"/>
      <c r="T434" s="47"/>
      <c r="U434" s="47"/>
      <c r="V434" s="47"/>
      <c r="W434" s="48">
        <v>1</v>
      </c>
      <c r="X434" s="61">
        <f t="shared" si="62"/>
        <v>0</v>
      </c>
      <c r="Y434" s="52">
        <f t="shared" si="62"/>
        <v>1</v>
      </c>
      <c r="Z434">
        <f t="shared" si="63"/>
        <v>1</v>
      </c>
    </row>
    <row r="435" spans="1:26" x14ac:dyDescent="0.2">
      <c r="A435" s="51" t="s">
        <v>16</v>
      </c>
      <c r="B435" s="16"/>
      <c r="C435" s="47" t="s">
        <v>230</v>
      </c>
      <c r="D435" s="47" t="s">
        <v>341</v>
      </c>
      <c r="E435" s="52" t="s">
        <v>342</v>
      </c>
      <c r="F435" s="56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7"/>
      <c r="S435" s="47"/>
      <c r="T435" s="47"/>
      <c r="U435" s="47"/>
      <c r="V435" s="47"/>
      <c r="W435" s="48">
        <v>1</v>
      </c>
      <c r="X435" s="61">
        <f t="shared" si="62"/>
        <v>0</v>
      </c>
      <c r="Y435" s="52">
        <f t="shared" si="62"/>
        <v>1</v>
      </c>
      <c r="Z435">
        <f t="shared" si="63"/>
        <v>1</v>
      </c>
    </row>
    <row r="436" spans="1:26" x14ac:dyDescent="0.2">
      <c r="A436" s="51" t="s">
        <v>16</v>
      </c>
      <c r="B436" s="16"/>
      <c r="C436" s="47" t="s">
        <v>230</v>
      </c>
      <c r="D436" s="47" t="s">
        <v>343</v>
      </c>
      <c r="E436" s="52" t="s">
        <v>344</v>
      </c>
      <c r="F436" s="56"/>
      <c r="G436" s="47"/>
      <c r="H436" s="47"/>
      <c r="I436" s="47"/>
      <c r="J436" s="47"/>
      <c r="K436" s="47"/>
      <c r="L436" s="47"/>
      <c r="M436" s="47"/>
      <c r="N436" s="47">
        <v>1</v>
      </c>
      <c r="O436" s="47"/>
      <c r="P436" s="47"/>
      <c r="Q436" s="47"/>
      <c r="R436" s="47"/>
      <c r="S436" s="47">
        <v>1</v>
      </c>
      <c r="T436" s="47"/>
      <c r="U436" s="47"/>
      <c r="V436" s="47">
        <v>1</v>
      </c>
      <c r="W436" s="48">
        <v>5</v>
      </c>
      <c r="X436" s="61">
        <f t="shared" si="62"/>
        <v>2</v>
      </c>
      <c r="Y436" s="52">
        <f t="shared" si="62"/>
        <v>6</v>
      </c>
      <c r="Z436">
        <f t="shared" si="63"/>
        <v>8</v>
      </c>
    </row>
    <row r="437" spans="1:26" x14ac:dyDescent="0.2">
      <c r="A437" s="51" t="s">
        <v>16</v>
      </c>
      <c r="B437" s="16"/>
      <c r="C437" s="47" t="s">
        <v>151</v>
      </c>
      <c r="D437" s="47" t="s">
        <v>345</v>
      </c>
      <c r="E437" s="52" t="s">
        <v>346</v>
      </c>
      <c r="F437" s="56"/>
      <c r="G437" s="47">
        <v>1</v>
      </c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47"/>
      <c r="S437" s="47"/>
      <c r="T437" s="47"/>
      <c r="U437" s="47"/>
      <c r="V437" s="47">
        <v>2</v>
      </c>
      <c r="W437" s="48">
        <v>5</v>
      </c>
      <c r="X437" s="61">
        <f t="shared" si="62"/>
        <v>2</v>
      </c>
      <c r="Y437" s="52">
        <f t="shared" si="62"/>
        <v>6</v>
      </c>
      <c r="Z437">
        <f t="shared" si="63"/>
        <v>8</v>
      </c>
    </row>
    <row r="438" spans="1:26" x14ac:dyDescent="0.2">
      <c r="A438" s="126" t="s">
        <v>16</v>
      </c>
      <c r="B438" s="127"/>
      <c r="C438" s="128" t="s">
        <v>151</v>
      </c>
      <c r="D438" s="128" t="s">
        <v>580</v>
      </c>
      <c r="E438" s="129" t="s">
        <v>581</v>
      </c>
      <c r="F438" s="130"/>
      <c r="G438" s="128"/>
      <c r="H438" s="128"/>
      <c r="I438" s="128"/>
      <c r="J438" s="128"/>
      <c r="K438" s="128"/>
      <c r="L438" s="128"/>
      <c r="M438" s="128"/>
      <c r="N438" s="128"/>
      <c r="O438" s="128"/>
      <c r="P438" s="128"/>
      <c r="Q438" s="128"/>
      <c r="R438" s="128"/>
      <c r="S438" s="128"/>
      <c r="T438" s="128"/>
      <c r="U438" s="128"/>
      <c r="V438" s="128">
        <v>2</v>
      </c>
      <c r="W438" s="131">
        <v>1</v>
      </c>
      <c r="X438" s="165"/>
      <c r="Y438" s="129"/>
    </row>
    <row r="439" spans="1:26" x14ac:dyDescent="0.2">
      <c r="A439" s="53" t="s">
        <v>16</v>
      </c>
      <c r="B439" s="17"/>
      <c r="C439" s="54"/>
      <c r="D439" s="54" t="s">
        <v>544</v>
      </c>
      <c r="E439" s="55" t="s">
        <v>545</v>
      </c>
      <c r="F439" s="57"/>
      <c r="G439" s="54"/>
      <c r="H439" s="54"/>
      <c r="I439" s="54"/>
      <c r="J439" s="54"/>
      <c r="K439" s="54"/>
      <c r="L439" s="54"/>
      <c r="M439" s="54"/>
      <c r="N439" s="54"/>
      <c r="O439" s="54"/>
      <c r="P439" s="54">
        <v>12</v>
      </c>
      <c r="Q439" s="54">
        <v>8</v>
      </c>
      <c r="R439" s="54"/>
      <c r="S439" s="54"/>
      <c r="T439" s="54"/>
      <c r="U439" s="54"/>
      <c r="V439" s="54"/>
      <c r="W439" s="60"/>
      <c r="X439" s="62">
        <f t="shared" si="62"/>
        <v>12</v>
      </c>
      <c r="Y439" s="55">
        <f t="shared" si="62"/>
        <v>8</v>
      </c>
      <c r="Z439">
        <f t="shared" si="63"/>
        <v>20</v>
      </c>
    </row>
    <row r="440" spans="1:26" x14ac:dyDescent="0.2">
      <c r="A440" s="46"/>
      <c r="B440" s="3"/>
      <c r="E440" s="3" t="s">
        <v>50</v>
      </c>
      <c r="F440">
        <f t="shared" ref="F440:Z440" si="70">SUM(F335:F439)</f>
        <v>61</v>
      </c>
      <c r="G440">
        <f t="shared" si="70"/>
        <v>80</v>
      </c>
      <c r="H440">
        <f t="shared" si="70"/>
        <v>3</v>
      </c>
      <c r="I440">
        <f t="shared" si="70"/>
        <v>7</v>
      </c>
      <c r="J440">
        <f t="shared" si="70"/>
        <v>48</v>
      </c>
      <c r="K440">
        <f t="shared" si="70"/>
        <v>87</v>
      </c>
      <c r="L440">
        <f t="shared" si="70"/>
        <v>85</v>
      </c>
      <c r="M440">
        <f t="shared" si="70"/>
        <v>84</v>
      </c>
      <c r="N440">
        <f t="shared" si="70"/>
        <v>156</v>
      </c>
      <c r="O440">
        <f t="shared" si="70"/>
        <v>243</v>
      </c>
      <c r="P440">
        <f t="shared" si="70"/>
        <v>114</v>
      </c>
      <c r="Q440">
        <f t="shared" si="70"/>
        <v>113</v>
      </c>
      <c r="R440">
        <f t="shared" si="70"/>
        <v>132</v>
      </c>
      <c r="S440">
        <f t="shared" si="70"/>
        <v>150</v>
      </c>
      <c r="T440">
        <f t="shared" si="70"/>
        <v>1</v>
      </c>
      <c r="U440">
        <f t="shared" si="70"/>
        <v>5</v>
      </c>
      <c r="V440">
        <f t="shared" si="70"/>
        <v>2090</v>
      </c>
      <c r="W440">
        <f t="shared" si="70"/>
        <v>3454</v>
      </c>
      <c r="X440">
        <f t="shared" si="70"/>
        <v>2688</v>
      </c>
      <c r="Y440">
        <f t="shared" si="70"/>
        <v>4222</v>
      </c>
      <c r="Z440">
        <f t="shared" si="70"/>
        <v>6910</v>
      </c>
    </row>
    <row r="441" spans="1:26" x14ac:dyDescent="0.2">
      <c r="A441" s="3"/>
      <c r="B441" s="3"/>
      <c r="F441"/>
    </row>
    <row r="442" spans="1:26" x14ac:dyDescent="0.2">
      <c r="A442" s="49" t="s">
        <v>56</v>
      </c>
      <c r="B442" s="112" t="s">
        <v>538</v>
      </c>
      <c r="C442" s="13" t="s">
        <v>347</v>
      </c>
      <c r="D442" s="13" t="s">
        <v>348</v>
      </c>
      <c r="E442" s="50" t="s">
        <v>349</v>
      </c>
      <c r="F442" s="21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5">
        <v>1</v>
      </c>
      <c r="X442" s="19">
        <f t="shared" ref="X442:Y452" si="71">F442+H442+J442+L442+N442+P442+R442+T442+V442</f>
        <v>0</v>
      </c>
      <c r="Y442" s="50">
        <f t="shared" si="71"/>
        <v>1</v>
      </c>
      <c r="Z442">
        <f t="shared" ref="Z442:Z452" si="72">SUM(X442:Y442)</f>
        <v>1</v>
      </c>
    </row>
    <row r="443" spans="1:26" x14ac:dyDescent="0.2">
      <c r="A443" s="51" t="s">
        <v>56</v>
      </c>
      <c r="B443" s="113" t="s">
        <v>534</v>
      </c>
      <c r="C443" s="47" t="s">
        <v>352</v>
      </c>
      <c r="D443" s="47" t="s">
        <v>521</v>
      </c>
      <c r="E443" s="52" t="s">
        <v>522</v>
      </c>
      <c r="F443" s="56"/>
      <c r="G443" s="47"/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R443" s="47"/>
      <c r="S443" s="47"/>
      <c r="T443" s="47"/>
      <c r="U443" s="47"/>
      <c r="V443" s="47"/>
      <c r="W443" s="48">
        <v>3</v>
      </c>
      <c r="X443" s="61">
        <f t="shared" si="71"/>
        <v>0</v>
      </c>
      <c r="Y443" s="52">
        <f t="shared" si="71"/>
        <v>3</v>
      </c>
      <c r="Z443">
        <f t="shared" si="72"/>
        <v>3</v>
      </c>
    </row>
    <row r="444" spans="1:26" x14ac:dyDescent="0.2">
      <c r="A444" s="51" t="s">
        <v>56</v>
      </c>
      <c r="B444" s="113" t="s">
        <v>539</v>
      </c>
      <c r="C444" s="47" t="s">
        <v>383</v>
      </c>
      <c r="D444" s="47" t="s">
        <v>350</v>
      </c>
      <c r="E444" s="52" t="s">
        <v>351</v>
      </c>
      <c r="F444" s="56"/>
      <c r="G444" s="47"/>
      <c r="H444" s="47"/>
      <c r="I444" s="47"/>
      <c r="J444" s="47"/>
      <c r="K444" s="47"/>
      <c r="L444" s="47"/>
      <c r="M444" s="47"/>
      <c r="N444" s="47"/>
      <c r="O444" s="47"/>
      <c r="P444" s="47">
        <v>1</v>
      </c>
      <c r="Q444" s="47"/>
      <c r="R444" s="47"/>
      <c r="S444" s="47"/>
      <c r="T444" s="47"/>
      <c r="U444" s="47"/>
      <c r="V444" s="47"/>
      <c r="W444" s="48">
        <v>2</v>
      </c>
      <c r="X444" s="61">
        <f t="shared" ref="X444:Y450" si="73">F444+H444+J444+L444+N444+P444+R444+T444+V444</f>
        <v>1</v>
      </c>
      <c r="Y444" s="52">
        <f t="shared" si="73"/>
        <v>2</v>
      </c>
      <c r="Z444">
        <f t="shared" si="72"/>
        <v>3</v>
      </c>
    </row>
    <row r="445" spans="1:26" x14ac:dyDescent="0.2">
      <c r="A445" s="51" t="s">
        <v>56</v>
      </c>
      <c r="B445" s="16" t="s">
        <v>662</v>
      </c>
      <c r="C445" s="47" t="s">
        <v>352</v>
      </c>
      <c r="D445" s="47" t="s">
        <v>353</v>
      </c>
      <c r="E445" s="52" t="s">
        <v>354</v>
      </c>
      <c r="F445" s="56"/>
      <c r="G445" s="47"/>
      <c r="H445" s="47"/>
      <c r="I445" s="47"/>
      <c r="J445" s="47"/>
      <c r="K445" s="47"/>
      <c r="L445" s="47"/>
      <c r="M445" s="47"/>
      <c r="N445" s="47"/>
      <c r="O445" s="47"/>
      <c r="P445" s="47"/>
      <c r="Q445" s="47"/>
      <c r="R445" s="47">
        <v>1</v>
      </c>
      <c r="S445" s="47"/>
      <c r="T445" s="47"/>
      <c r="U445" s="47"/>
      <c r="V445" s="47">
        <v>2</v>
      </c>
      <c r="W445" s="48"/>
      <c r="X445" s="61">
        <f t="shared" ref="X445:X449" si="74">F445+H445+J445+L445+N445+P445+R445+T445+V445</f>
        <v>3</v>
      </c>
      <c r="Y445" s="52">
        <f t="shared" ref="Y445:Y449" si="75">G445+I445+K445+M445+O445+Q445+S445+U445+W445</f>
        <v>0</v>
      </c>
      <c r="Z445">
        <f t="shared" ref="Z445:Z449" si="76">SUM(X445:Y445)</f>
        <v>3</v>
      </c>
    </row>
    <row r="446" spans="1:26" x14ac:dyDescent="0.2">
      <c r="A446" s="51" t="s">
        <v>56</v>
      </c>
      <c r="B446" s="16" t="s">
        <v>687</v>
      </c>
      <c r="C446" s="47" t="s">
        <v>383</v>
      </c>
      <c r="D446" s="47" t="s">
        <v>582</v>
      </c>
      <c r="E446" s="52" t="s">
        <v>583</v>
      </c>
      <c r="F446" s="56"/>
      <c r="G446" s="47"/>
      <c r="H446" s="47"/>
      <c r="I446" s="47"/>
      <c r="J446" s="47"/>
      <c r="K446" s="47"/>
      <c r="L446" s="47"/>
      <c r="M446" s="47"/>
      <c r="N446" s="47"/>
      <c r="O446" s="47"/>
      <c r="P446" s="47"/>
      <c r="Q446" s="47"/>
      <c r="R446" s="47"/>
      <c r="S446" s="47"/>
      <c r="T446" s="47"/>
      <c r="U446" s="47"/>
      <c r="V446" s="47"/>
      <c r="W446" s="48">
        <v>2</v>
      </c>
      <c r="X446" s="61">
        <f t="shared" si="74"/>
        <v>0</v>
      </c>
      <c r="Y446" s="52">
        <f t="shared" si="75"/>
        <v>2</v>
      </c>
      <c r="Z446">
        <f t="shared" si="76"/>
        <v>2</v>
      </c>
    </row>
    <row r="447" spans="1:26" x14ac:dyDescent="0.2">
      <c r="A447" s="51" t="s">
        <v>56</v>
      </c>
      <c r="B447" s="16" t="s">
        <v>683</v>
      </c>
      <c r="C447" s="47" t="s">
        <v>386</v>
      </c>
      <c r="D447" s="47" t="s">
        <v>584</v>
      </c>
      <c r="E447" s="52" t="s">
        <v>585</v>
      </c>
      <c r="F447" s="56"/>
      <c r="G447" s="47"/>
      <c r="H447" s="47"/>
      <c r="I447" s="47"/>
      <c r="J447" s="47"/>
      <c r="K447" s="47"/>
      <c r="L447" s="47"/>
      <c r="M447" s="47"/>
      <c r="N447" s="47"/>
      <c r="O447" s="47"/>
      <c r="P447" s="47">
        <v>1</v>
      </c>
      <c r="Q447" s="47"/>
      <c r="R447" s="47"/>
      <c r="S447" s="47"/>
      <c r="T447" s="47"/>
      <c r="U447" s="47"/>
      <c r="V447" s="47"/>
      <c r="W447" s="48"/>
      <c r="X447" s="61">
        <f t="shared" ref="X447" si="77">F447+H447+J447+L447+N447+P447+R447+T447+V447</f>
        <v>1</v>
      </c>
      <c r="Y447" s="52">
        <f t="shared" ref="Y447" si="78">G447+I447+K447+M447+O447+Q447+S447+U447+W447</f>
        <v>0</v>
      </c>
      <c r="Z447">
        <f t="shared" ref="Z447" si="79">SUM(X447:Y447)</f>
        <v>1</v>
      </c>
    </row>
    <row r="448" spans="1:26" x14ac:dyDescent="0.2">
      <c r="A448" s="51" t="s">
        <v>56</v>
      </c>
      <c r="B448" s="16" t="s">
        <v>612</v>
      </c>
      <c r="C448" s="47" t="s">
        <v>541</v>
      </c>
      <c r="D448" s="47" t="s">
        <v>358</v>
      </c>
      <c r="E448" s="52" t="s">
        <v>359</v>
      </c>
      <c r="F448" s="56"/>
      <c r="G448" s="47"/>
      <c r="H448" s="47"/>
      <c r="I448" s="47"/>
      <c r="J448" s="47"/>
      <c r="K448" s="47"/>
      <c r="L448" s="47"/>
      <c r="M448" s="47"/>
      <c r="N448" s="47"/>
      <c r="O448" s="47"/>
      <c r="P448" s="47"/>
      <c r="Q448" s="47">
        <v>1</v>
      </c>
      <c r="R448" s="47"/>
      <c r="S448" s="47"/>
      <c r="T448" s="47"/>
      <c r="U448" s="47"/>
      <c r="V448" s="47"/>
      <c r="W448" s="48"/>
      <c r="X448" s="61">
        <f t="shared" si="74"/>
        <v>0</v>
      </c>
      <c r="Y448" s="52">
        <f t="shared" si="75"/>
        <v>1</v>
      </c>
      <c r="Z448">
        <f t="shared" si="76"/>
        <v>1</v>
      </c>
    </row>
    <row r="449" spans="1:26" x14ac:dyDescent="0.2">
      <c r="A449" s="51" t="s">
        <v>56</v>
      </c>
      <c r="B449" s="16" t="s">
        <v>684</v>
      </c>
      <c r="C449" s="47" t="s">
        <v>352</v>
      </c>
      <c r="D449" s="47" t="s">
        <v>360</v>
      </c>
      <c r="E449" s="52" t="s">
        <v>361</v>
      </c>
      <c r="F449" s="56"/>
      <c r="G449" s="47"/>
      <c r="H449" s="47"/>
      <c r="I449" s="47"/>
      <c r="J449" s="47"/>
      <c r="K449" s="47"/>
      <c r="L449" s="47"/>
      <c r="M449" s="47"/>
      <c r="N449" s="47"/>
      <c r="O449" s="47"/>
      <c r="P449" s="47">
        <v>1</v>
      </c>
      <c r="Q449" s="47"/>
      <c r="R449" s="47"/>
      <c r="S449" s="47"/>
      <c r="T449" s="47"/>
      <c r="U449" s="47"/>
      <c r="V449" s="47"/>
      <c r="W449" s="48">
        <v>1</v>
      </c>
      <c r="X449" s="61">
        <f t="shared" si="74"/>
        <v>1</v>
      </c>
      <c r="Y449" s="52">
        <f t="shared" si="75"/>
        <v>1</v>
      </c>
      <c r="Z449">
        <f t="shared" si="76"/>
        <v>2</v>
      </c>
    </row>
    <row r="450" spans="1:26" x14ac:dyDescent="0.2">
      <c r="A450" s="51" t="s">
        <v>56</v>
      </c>
      <c r="B450" s="16" t="s">
        <v>686</v>
      </c>
      <c r="C450" s="47" t="s">
        <v>352</v>
      </c>
      <c r="D450" s="47" t="s">
        <v>362</v>
      </c>
      <c r="E450" s="52" t="s">
        <v>363</v>
      </c>
      <c r="F450" s="56"/>
      <c r="G450" s="47"/>
      <c r="H450" s="47"/>
      <c r="I450" s="47"/>
      <c r="J450" s="47"/>
      <c r="K450" s="47"/>
      <c r="L450" s="47"/>
      <c r="M450" s="47"/>
      <c r="N450" s="47"/>
      <c r="O450" s="47"/>
      <c r="P450" s="47"/>
      <c r="Q450" s="47"/>
      <c r="R450" s="47"/>
      <c r="S450" s="47"/>
      <c r="T450" s="47"/>
      <c r="U450" s="47"/>
      <c r="V450" s="47">
        <v>7</v>
      </c>
      <c r="W450" s="48"/>
      <c r="X450" s="61">
        <f t="shared" si="73"/>
        <v>7</v>
      </c>
      <c r="Y450" s="52">
        <f t="shared" si="73"/>
        <v>0</v>
      </c>
      <c r="Z450">
        <f t="shared" si="72"/>
        <v>7</v>
      </c>
    </row>
    <row r="451" spans="1:26" x14ac:dyDescent="0.2">
      <c r="A451" s="51" t="s">
        <v>56</v>
      </c>
      <c r="B451" s="16" t="s">
        <v>660</v>
      </c>
      <c r="C451" s="47" t="s">
        <v>347</v>
      </c>
      <c r="D451" s="47" t="s">
        <v>364</v>
      </c>
      <c r="E451" s="52" t="s">
        <v>365</v>
      </c>
      <c r="F451" s="56"/>
      <c r="G451" s="47"/>
      <c r="H451" s="47"/>
      <c r="I451" s="47"/>
      <c r="J451" s="47"/>
      <c r="K451" s="47"/>
      <c r="L451" s="47"/>
      <c r="M451" s="47"/>
      <c r="N451" s="47"/>
      <c r="O451" s="47"/>
      <c r="P451" s="47">
        <v>1</v>
      </c>
      <c r="Q451" s="47">
        <v>2</v>
      </c>
      <c r="R451" s="47"/>
      <c r="S451" s="47">
        <v>1</v>
      </c>
      <c r="T451" s="47"/>
      <c r="U451" s="47"/>
      <c r="V451" s="47"/>
      <c r="W451" s="48">
        <v>7</v>
      </c>
      <c r="X451" s="61">
        <f t="shared" si="71"/>
        <v>1</v>
      </c>
      <c r="Y451" s="52">
        <f t="shared" si="71"/>
        <v>10</v>
      </c>
      <c r="Z451">
        <f t="shared" si="72"/>
        <v>11</v>
      </c>
    </row>
    <row r="452" spans="1:26" x14ac:dyDescent="0.2">
      <c r="A452" s="53" t="s">
        <v>56</v>
      </c>
      <c r="B452" s="17" t="s">
        <v>649</v>
      </c>
      <c r="C452" s="54" t="s">
        <v>366</v>
      </c>
      <c r="D452" s="54" t="s">
        <v>367</v>
      </c>
      <c r="E452" s="55" t="s">
        <v>368</v>
      </c>
      <c r="F452" s="57"/>
      <c r="G452" s="54"/>
      <c r="H452" s="54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  <c r="V452" s="54"/>
      <c r="W452" s="60">
        <v>1</v>
      </c>
      <c r="X452" s="62">
        <f t="shared" si="71"/>
        <v>0</v>
      </c>
      <c r="Y452" s="55">
        <f t="shared" si="71"/>
        <v>1</v>
      </c>
      <c r="Z452">
        <f t="shared" si="72"/>
        <v>1</v>
      </c>
    </row>
    <row r="453" spans="1:26" x14ac:dyDescent="0.2">
      <c r="A453" s="46"/>
      <c r="B453" s="3"/>
      <c r="E453" s="67" t="s">
        <v>49</v>
      </c>
      <c r="F453">
        <f t="shared" ref="F453:Z453" si="80">SUM(F442:F452)</f>
        <v>0</v>
      </c>
      <c r="G453">
        <f t="shared" si="80"/>
        <v>0</v>
      </c>
      <c r="H453">
        <f t="shared" si="80"/>
        <v>0</v>
      </c>
      <c r="I453">
        <f t="shared" si="80"/>
        <v>0</v>
      </c>
      <c r="J453">
        <f t="shared" si="80"/>
        <v>0</v>
      </c>
      <c r="K453">
        <f t="shared" si="80"/>
        <v>0</v>
      </c>
      <c r="L453">
        <f t="shared" si="80"/>
        <v>0</v>
      </c>
      <c r="M453">
        <f t="shared" si="80"/>
        <v>0</v>
      </c>
      <c r="N453">
        <f t="shared" si="80"/>
        <v>0</v>
      </c>
      <c r="O453">
        <f t="shared" si="80"/>
        <v>0</v>
      </c>
      <c r="P453">
        <f t="shared" si="80"/>
        <v>4</v>
      </c>
      <c r="Q453">
        <f t="shared" si="80"/>
        <v>3</v>
      </c>
      <c r="R453">
        <f t="shared" si="80"/>
        <v>1</v>
      </c>
      <c r="S453">
        <f t="shared" si="80"/>
        <v>1</v>
      </c>
      <c r="T453">
        <f t="shared" si="80"/>
        <v>0</v>
      </c>
      <c r="U453">
        <f t="shared" si="80"/>
        <v>0</v>
      </c>
      <c r="V453">
        <f t="shared" si="80"/>
        <v>9</v>
      </c>
      <c r="W453">
        <f t="shared" si="80"/>
        <v>17</v>
      </c>
      <c r="X453">
        <f t="shared" si="80"/>
        <v>14</v>
      </c>
      <c r="Y453">
        <f t="shared" si="80"/>
        <v>21</v>
      </c>
      <c r="Z453">
        <f t="shared" si="80"/>
        <v>35</v>
      </c>
    </row>
    <row r="454" spans="1:26" x14ac:dyDescent="0.2">
      <c r="A454" s="3"/>
      <c r="B454" s="3"/>
      <c r="F454"/>
    </row>
    <row r="455" spans="1:26" x14ac:dyDescent="0.2">
      <c r="A455" s="49" t="s">
        <v>17</v>
      </c>
      <c r="B455" s="112" t="s">
        <v>540</v>
      </c>
      <c r="C455" s="13" t="s">
        <v>347</v>
      </c>
      <c r="D455" s="13" t="s">
        <v>552</v>
      </c>
      <c r="E455" s="50" t="s">
        <v>372</v>
      </c>
      <c r="F455" s="21">
        <v>1</v>
      </c>
      <c r="G455" s="13"/>
      <c r="H455" s="13"/>
      <c r="I455" s="13"/>
      <c r="J455" s="13"/>
      <c r="K455" s="13">
        <v>1</v>
      </c>
      <c r="L455" s="13"/>
      <c r="M455" s="13"/>
      <c r="N455" s="13"/>
      <c r="O455" s="13"/>
      <c r="P455" s="13">
        <v>4</v>
      </c>
      <c r="Q455" s="13">
        <v>1</v>
      </c>
      <c r="R455" s="13">
        <v>1</v>
      </c>
      <c r="S455" s="13">
        <v>1</v>
      </c>
      <c r="T455" s="13"/>
      <c r="U455" s="13"/>
      <c r="V455" s="13">
        <v>6</v>
      </c>
      <c r="W455" s="15">
        <v>10</v>
      </c>
      <c r="X455" s="19">
        <f t="shared" ref="X455:Y502" si="81">F455+H455+J455+L455+N455+P455+R455+T455+V455</f>
        <v>12</v>
      </c>
      <c r="Y455" s="50">
        <f t="shared" si="81"/>
        <v>13</v>
      </c>
      <c r="Z455">
        <f t="shared" ref="Z455:Z502" si="82">SUM(X455:Y455)</f>
        <v>25</v>
      </c>
    </row>
    <row r="456" spans="1:26" x14ac:dyDescent="0.2">
      <c r="A456" s="51" t="s">
        <v>17</v>
      </c>
      <c r="B456" s="113" t="s">
        <v>535</v>
      </c>
      <c r="C456" s="47" t="s">
        <v>352</v>
      </c>
      <c r="D456" s="47" t="s">
        <v>373</v>
      </c>
      <c r="E456" s="52" t="s">
        <v>374</v>
      </c>
      <c r="F456" s="56"/>
      <c r="G456" s="47"/>
      <c r="H456" s="47"/>
      <c r="I456" s="47"/>
      <c r="J456" s="47"/>
      <c r="K456" s="47"/>
      <c r="L456" s="47">
        <v>1</v>
      </c>
      <c r="M456" s="47"/>
      <c r="N456" s="47"/>
      <c r="O456" s="47"/>
      <c r="P456" s="47"/>
      <c r="Q456" s="47">
        <v>1</v>
      </c>
      <c r="R456" s="47"/>
      <c r="S456" s="47">
        <v>1</v>
      </c>
      <c r="T456" s="47"/>
      <c r="U456" s="47"/>
      <c r="V456" s="47">
        <v>2</v>
      </c>
      <c r="W456" s="48">
        <v>5</v>
      </c>
      <c r="X456" s="61">
        <f t="shared" si="81"/>
        <v>3</v>
      </c>
      <c r="Y456" s="52">
        <f t="shared" si="81"/>
        <v>7</v>
      </c>
      <c r="Z456">
        <f t="shared" si="82"/>
        <v>10</v>
      </c>
    </row>
    <row r="457" spans="1:26" x14ac:dyDescent="0.2">
      <c r="A457" s="51" t="s">
        <v>17</v>
      </c>
      <c r="B457" s="113" t="s">
        <v>595</v>
      </c>
      <c r="C457" s="47" t="s">
        <v>352</v>
      </c>
      <c r="D457" s="47" t="s">
        <v>375</v>
      </c>
      <c r="E457" s="52" t="s">
        <v>376</v>
      </c>
      <c r="F457" s="56"/>
      <c r="G457" s="47"/>
      <c r="H457" s="47"/>
      <c r="I457" s="47"/>
      <c r="J457" s="47"/>
      <c r="K457" s="47"/>
      <c r="L457" s="47"/>
      <c r="M457" s="47"/>
      <c r="N457" s="47"/>
      <c r="O457" s="47"/>
      <c r="P457" s="47">
        <v>2</v>
      </c>
      <c r="Q457" s="47">
        <v>4</v>
      </c>
      <c r="R457" s="47"/>
      <c r="S457" s="47"/>
      <c r="T457" s="47"/>
      <c r="U457" s="47"/>
      <c r="V457" s="47">
        <v>2</v>
      </c>
      <c r="W457" s="48">
        <v>2</v>
      </c>
      <c r="X457" s="61">
        <f t="shared" si="81"/>
        <v>4</v>
      </c>
      <c r="Y457" s="52">
        <f t="shared" si="81"/>
        <v>6</v>
      </c>
      <c r="Z457">
        <f t="shared" si="82"/>
        <v>10</v>
      </c>
    </row>
    <row r="458" spans="1:26" x14ac:dyDescent="0.2">
      <c r="A458" s="51" t="s">
        <v>17</v>
      </c>
      <c r="B458" s="113" t="s">
        <v>662</v>
      </c>
      <c r="C458" s="47" t="s">
        <v>352</v>
      </c>
      <c r="D458" s="47" t="s">
        <v>377</v>
      </c>
      <c r="E458" s="52" t="s">
        <v>378</v>
      </c>
      <c r="F458" s="56"/>
      <c r="G458" s="47"/>
      <c r="H458" s="47"/>
      <c r="I458" s="47"/>
      <c r="J458" s="47">
        <v>3</v>
      </c>
      <c r="K458" s="47"/>
      <c r="L458" s="47">
        <v>1</v>
      </c>
      <c r="M458" s="47"/>
      <c r="N458" s="47"/>
      <c r="O458" s="47"/>
      <c r="P458" s="47">
        <v>1</v>
      </c>
      <c r="Q458" s="47"/>
      <c r="R458" s="47">
        <v>4</v>
      </c>
      <c r="S458" s="47">
        <v>1</v>
      </c>
      <c r="T458" s="47"/>
      <c r="U458" s="47"/>
      <c r="V458" s="47">
        <v>16</v>
      </c>
      <c r="W458" s="48">
        <v>4</v>
      </c>
      <c r="X458" s="61">
        <f t="shared" si="81"/>
        <v>25</v>
      </c>
      <c r="Y458" s="52">
        <f t="shared" si="81"/>
        <v>5</v>
      </c>
      <c r="Z458">
        <f t="shared" si="82"/>
        <v>30</v>
      </c>
    </row>
    <row r="459" spans="1:26" x14ac:dyDescent="0.2">
      <c r="A459" s="51" t="s">
        <v>17</v>
      </c>
      <c r="B459" s="113" t="s">
        <v>663</v>
      </c>
      <c r="C459" s="47" t="s">
        <v>383</v>
      </c>
      <c r="D459" s="47" t="s">
        <v>379</v>
      </c>
      <c r="E459" s="52" t="s">
        <v>380</v>
      </c>
      <c r="F459" s="56">
        <v>1</v>
      </c>
      <c r="G459" s="47"/>
      <c r="H459" s="47"/>
      <c r="I459" s="47"/>
      <c r="J459" s="47"/>
      <c r="K459" s="47"/>
      <c r="L459" s="47">
        <v>2</v>
      </c>
      <c r="M459" s="47">
        <v>1</v>
      </c>
      <c r="N459" s="47"/>
      <c r="O459" s="47"/>
      <c r="P459" s="47"/>
      <c r="Q459" s="47"/>
      <c r="R459" s="47"/>
      <c r="S459" s="47">
        <v>1</v>
      </c>
      <c r="T459" s="47"/>
      <c r="U459" s="47"/>
      <c r="V459" s="47">
        <v>3</v>
      </c>
      <c r="W459" s="48">
        <v>2</v>
      </c>
      <c r="X459" s="61">
        <f t="shared" si="81"/>
        <v>6</v>
      </c>
      <c r="Y459" s="52">
        <f t="shared" si="81"/>
        <v>4</v>
      </c>
      <c r="Z459">
        <f t="shared" si="82"/>
        <v>10</v>
      </c>
    </row>
    <row r="460" spans="1:26" x14ac:dyDescent="0.2">
      <c r="A460" s="51" t="s">
        <v>17</v>
      </c>
      <c r="B460" s="16" t="s">
        <v>663</v>
      </c>
      <c r="C460" s="47" t="s">
        <v>383</v>
      </c>
      <c r="D460" s="47" t="s">
        <v>355</v>
      </c>
      <c r="E460" s="52" t="s">
        <v>559</v>
      </c>
      <c r="F460" s="56"/>
      <c r="G460" s="47"/>
      <c r="H460" s="47"/>
      <c r="I460" s="47"/>
      <c r="J460" s="47"/>
      <c r="K460" s="47"/>
      <c r="L460" s="47"/>
      <c r="M460" s="47"/>
      <c r="N460" s="47"/>
      <c r="O460" s="47"/>
      <c r="P460" s="47"/>
      <c r="Q460" s="47">
        <v>1</v>
      </c>
      <c r="R460" s="47">
        <v>1</v>
      </c>
      <c r="S460" s="47"/>
      <c r="T460" s="47"/>
      <c r="U460" s="47"/>
      <c r="V460" s="47"/>
      <c r="W460" s="48"/>
      <c r="X460" s="61">
        <f t="shared" si="81"/>
        <v>1</v>
      </c>
      <c r="Y460" s="52">
        <f t="shared" si="81"/>
        <v>1</v>
      </c>
      <c r="Z460">
        <f t="shared" si="82"/>
        <v>2</v>
      </c>
    </row>
    <row r="461" spans="1:26" x14ac:dyDescent="0.2">
      <c r="A461" s="51" t="s">
        <v>17</v>
      </c>
      <c r="B461" s="16" t="s">
        <v>664</v>
      </c>
      <c r="C461" s="47" t="s">
        <v>383</v>
      </c>
      <c r="D461" s="47" t="s">
        <v>381</v>
      </c>
      <c r="E461" s="52" t="s">
        <v>382</v>
      </c>
      <c r="F461" s="56"/>
      <c r="G461" s="47"/>
      <c r="H461" s="47"/>
      <c r="I461" s="47"/>
      <c r="J461" s="47"/>
      <c r="K461" s="47"/>
      <c r="L461" s="47"/>
      <c r="M461" s="47"/>
      <c r="N461" s="47"/>
      <c r="O461" s="47"/>
      <c r="P461" s="47"/>
      <c r="Q461" s="47"/>
      <c r="R461" s="47"/>
      <c r="S461" s="47"/>
      <c r="T461" s="47"/>
      <c r="U461" s="47"/>
      <c r="V461" s="47"/>
      <c r="W461" s="48">
        <v>3</v>
      </c>
      <c r="X461" s="61">
        <f t="shared" si="81"/>
        <v>0</v>
      </c>
      <c r="Y461" s="52">
        <f t="shared" si="81"/>
        <v>3</v>
      </c>
      <c r="Z461">
        <f t="shared" si="82"/>
        <v>3</v>
      </c>
    </row>
    <row r="462" spans="1:26" x14ac:dyDescent="0.2">
      <c r="A462" s="51" t="s">
        <v>17</v>
      </c>
      <c r="B462" s="16" t="s">
        <v>665</v>
      </c>
      <c r="C462" s="47" t="s">
        <v>383</v>
      </c>
      <c r="D462" s="47" t="s">
        <v>384</v>
      </c>
      <c r="E462" s="52" t="s">
        <v>385</v>
      </c>
      <c r="F462" s="56"/>
      <c r="G462" s="47"/>
      <c r="H462" s="47"/>
      <c r="I462" s="47"/>
      <c r="J462" s="47"/>
      <c r="K462" s="47"/>
      <c r="L462" s="47"/>
      <c r="M462" s="47"/>
      <c r="N462" s="47"/>
      <c r="O462" s="47"/>
      <c r="P462" s="47"/>
      <c r="Q462" s="47"/>
      <c r="R462" s="47"/>
      <c r="S462" s="47">
        <v>1</v>
      </c>
      <c r="T462" s="47"/>
      <c r="U462" s="47"/>
      <c r="V462" s="47"/>
      <c r="W462" s="48">
        <v>4</v>
      </c>
      <c r="X462" s="61">
        <f t="shared" si="81"/>
        <v>0</v>
      </c>
      <c r="Y462" s="52">
        <f t="shared" si="81"/>
        <v>5</v>
      </c>
      <c r="Z462">
        <f t="shared" si="82"/>
        <v>5</v>
      </c>
    </row>
    <row r="463" spans="1:26" x14ac:dyDescent="0.2">
      <c r="A463" s="51" t="s">
        <v>17</v>
      </c>
      <c r="B463" s="16" t="s">
        <v>599</v>
      </c>
      <c r="C463" s="47" t="s">
        <v>386</v>
      </c>
      <c r="D463" s="47" t="s">
        <v>387</v>
      </c>
      <c r="E463" s="52" t="s">
        <v>388</v>
      </c>
      <c r="F463" s="56"/>
      <c r="G463" s="47"/>
      <c r="H463" s="47"/>
      <c r="I463" s="47"/>
      <c r="J463" s="47"/>
      <c r="K463" s="47"/>
      <c r="L463" s="47"/>
      <c r="M463" s="47"/>
      <c r="N463" s="47"/>
      <c r="O463" s="47"/>
      <c r="P463" s="47">
        <v>2</v>
      </c>
      <c r="Q463" s="47"/>
      <c r="R463" s="47"/>
      <c r="S463" s="47"/>
      <c r="T463" s="47"/>
      <c r="U463" s="47"/>
      <c r="V463" s="47"/>
      <c r="W463" s="48"/>
      <c r="X463" s="61">
        <f t="shared" si="81"/>
        <v>2</v>
      </c>
      <c r="Y463" s="52">
        <f t="shared" si="81"/>
        <v>0</v>
      </c>
      <c r="Z463">
        <f t="shared" si="82"/>
        <v>2</v>
      </c>
    </row>
    <row r="464" spans="1:26" x14ac:dyDescent="0.2">
      <c r="A464" s="51" t="s">
        <v>17</v>
      </c>
      <c r="B464" s="16" t="s">
        <v>600</v>
      </c>
      <c r="C464" s="47" t="s">
        <v>386</v>
      </c>
      <c r="D464" s="47" t="s">
        <v>389</v>
      </c>
      <c r="E464" s="52" t="s">
        <v>390</v>
      </c>
      <c r="F464" s="56"/>
      <c r="G464" s="47"/>
      <c r="H464" s="47"/>
      <c r="I464" s="47"/>
      <c r="J464" s="47"/>
      <c r="K464" s="47"/>
      <c r="L464" s="47"/>
      <c r="M464" s="47"/>
      <c r="N464" s="47"/>
      <c r="O464" s="47"/>
      <c r="P464" s="47">
        <v>4</v>
      </c>
      <c r="Q464" s="47">
        <v>1</v>
      </c>
      <c r="R464" s="47"/>
      <c r="S464" s="47"/>
      <c r="T464" s="47"/>
      <c r="U464" s="47"/>
      <c r="V464" s="47">
        <v>2</v>
      </c>
      <c r="W464" s="48">
        <v>2</v>
      </c>
      <c r="X464" s="61">
        <f t="shared" si="81"/>
        <v>6</v>
      </c>
      <c r="Y464" s="52">
        <f t="shared" si="81"/>
        <v>3</v>
      </c>
      <c r="Z464">
        <f t="shared" si="82"/>
        <v>9</v>
      </c>
    </row>
    <row r="465" spans="1:26" x14ac:dyDescent="0.2">
      <c r="A465" s="51" t="s">
        <v>17</v>
      </c>
      <c r="B465" s="16" t="s">
        <v>602</v>
      </c>
      <c r="C465" s="47" t="s">
        <v>386</v>
      </c>
      <c r="D465" s="47" t="s">
        <v>391</v>
      </c>
      <c r="E465" s="52" t="s">
        <v>392</v>
      </c>
      <c r="F465" s="56"/>
      <c r="G465" s="47"/>
      <c r="H465" s="47"/>
      <c r="I465" s="47"/>
      <c r="J465" s="47">
        <v>1</v>
      </c>
      <c r="K465" s="47">
        <v>1</v>
      </c>
      <c r="L465" s="47"/>
      <c r="M465" s="47"/>
      <c r="N465" s="47"/>
      <c r="O465" s="47"/>
      <c r="P465" s="47">
        <v>4</v>
      </c>
      <c r="Q465" s="47">
        <v>1</v>
      </c>
      <c r="R465" s="47"/>
      <c r="S465" s="47"/>
      <c r="T465" s="47"/>
      <c r="U465" s="47"/>
      <c r="V465" s="47">
        <v>5</v>
      </c>
      <c r="W465" s="48">
        <v>1</v>
      </c>
      <c r="X465" s="61">
        <f t="shared" si="81"/>
        <v>10</v>
      </c>
      <c r="Y465" s="52">
        <f t="shared" si="81"/>
        <v>3</v>
      </c>
      <c r="Z465">
        <f t="shared" si="82"/>
        <v>13</v>
      </c>
    </row>
    <row r="466" spans="1:26" x14ac:dyDescent="0.2">
      <c r="A466" s="51" t="s">
        <v>17</v>
      </c>
      <c r="B466" s="16" t="s">
        <v>603</v>
      </c>
      <c r="C466" s="47" t="s">
        <v>386</v>
      </c>
      <c r="D466" s="47" t="s">
        <v>393</v>
      </c>
      <c r="E466" s="52" t="s">
        <v>394</v>
      </c>
      <c r="F466" s="56"/>
      <c r="G466" s="47"/>
      <c r="H466" s="47"/>
      <c r="I466" s="47"/>
      <c r="J466" s="47">
        <v>1</v>
      </c>
      <c r="K466" s="47"/>
      <c r="L466" s="47">
        <v>2</v>
      </c>
      <c r="M466" s="47"/>
      <c r="N466" s="47">
        <v>1</v>
      </c>
      <c r="O466" s="47"/>
      <c r="P466" s="47">
        <v>2</v>
      </c>
      <c r="Q466" s="47">
        <v>1</v>
      </c>
      <c r="R466" s="47"/>
      <c r="S466" s="47"/>
      <c r="T466" s="47"/>
      <c r="U466" s="47"/>
      <c r="V466" s="47">
        <v>6</v>
      </c>
      <c r="W466" s="48"/>
      <c r="X466" s="61">
        <f t="shared" si="81"/>
        <v>12</v>
      </c>
      <c r="Y466" s="52">
        <f t="shared" si="81"/>
        <v>1</v>
      </c>
      <c r="Z466">
        <f t="shared" si="82"/>
        <v>13</v>
      </c>
    </row>
    <row r="467" spans="1:26" x14ac:dyDescent="0.2">
      <c r="A467" s="51" t="s">
        <v>17</v>
      </c>
      <c r="B467" s="16" t="s">
        <v>604</v>
      </c>
      <c r="C467" s="47" t="s">
        <v>386</v>
      </c>
      <c r="D467" s="47" t="s">
        <v>395</v>
      </c>
      <c r="E467" s="52" t="s">
        <v>396</v>
      </c>
      <c r="F467" s="56"/>
      <c r="G467" s="47"/>
      <c r="H467" s="47"/>
      <c r="I467" s="47"/>
      <c r="J467" s="47"/>
      <c r="K467" s="47"/>
      <c r="L467" s="47"/>
      <c r="M467" s="47"/>
      <c r="N467" s="47"/>
      <c r="O467" s="47"/>
      <c r="P467" s="47">
        <v>1</v>
      </c>
      <c r="Q467" s="47"/>
      <c r="R467" s="47"/>
      <c r="S467" s="47">
        <v>1</v>
      </c>
      <c r="T467" s="47"/>
      <c r="U467" s="47"/>
      <c r="V467" s="47">
        <v>2</v>
      </c>
      <c r="W467" s="48">
        <v>4</v>
      </c>
      <c r="X467" s="61">
        <f t="shared" si="81"/>
        <v>3</v>
      </c>
      <c r="Y467" s="52">
        <f t="shared" si="81"/>
        <v>5</v>
      </c>
      <c r="Z467">
        <f t="shared" si="82"/>
        <v>8</v>
      </c>
    </row>
    <row r="468" spans="1:26" x14ac:dyDescent="0.2">
      <c r="A468" s="51" t="s">
        <v>17</v>
      </c>
      <c r="B468" s="16" t="s">
        <v>605</v>
      </c>
      <c r="C468" s="47" t="s">
        <v>386</v>
      </c>
      <c r="D468" s="47" t="s">
        <v>553</v>
      </c>
      <c r="E468" s="52" t="s">
        <v>554</v>
      </c>
      <c r="F468" s="56"/>
      <c r="G468" s="47"/>
      <c r="H468" s="47"/>
      <c r="I468" s="47"/>
      <c r="J468" s="47"/>
      <c r="K468" s="47"/>
      <c r="L468" s="47"/>
      <c r="M468" s="47"/>
      <c r="N468" s="47"/>
      <c r="O468" s="47"/>
      <c r="P468" s="47">
        <v>1</v>
      </c>
      <c r="Q468" s="47"/>
      <c r="R468" s="47"/>
      <c r="S468" s="47"/>
      <c r="T468" s="47"/>
      <c r="U468" s="47"/>
      <c r="V468" s="47"/>
      <c r="W468" s="48"/>
      <c r="X468" s="61">
        <f t="shared" si="81"/>
        <v>1</v>
      </c>
      <c r="Y468" s="52">
        <f t="shared" si="81"/>
        <v>0</v>
      </c>
      <c r="Z468">
        <f t="shared" si="82"/>
        <v>1</v>
      </c>
    </row>
    <row r="469" spans="1:26" x14ac:dyDescent="0.2">
      <c r="A469" s="51" t="s">
        <v>17</v>
      </c>
      <c r="B469" s="16" t="s">
        <v>605</v>
      </c>
      <c r="C469" s="47" t="s">
        <v>386</v>
      </c>
      <c r="D469" s="47" t="s">
        <v>397</v>
      </c>
      <c r="E469" s="52" t="s">
        <v>398</v>
      </c>
      <c r="F469" s="56"/>
      <c r="G469" s="47"/>
      <c r="H469" s="47"/>
      <c r="I469" s="47"/>
      <c r="J469" s="47"/>
      <c r="K469" s="47"/>
      <c r="L469" s="47"/>
      <c r="M469" s="47"/>
      <c r="N469" s="47"/>
      <c r="O469" s="47"/>
      <c r="P469" s="47">
        <v>4</v>
      </c>
      <c r="Q469" s="47"/>
      <c r="R469" s="47"/>
      <c r="S469" s="47"/>
      <c r="T469" s="47"/>
      <c r="U469" s="47"/>
      <c r="V469" s="47">
        <v>3</v>
      </c>
      <c r="W469" s="48"/>
      <c r="X469" s="61">
        <f t="shared" si="81"/>
        <v>7</v>
      </c>
      <c r="Y469" s="52">
        <f t="shared" si="81"/>
        <v>0</v>
      </c>
      <c r="Z469">
        <f t="shared" si="82"/>
        <v>7</v>
      </c>
    </row>
    <row r="470" spans="1:26" x14ac:dyDescent="0.2">
      <c r="A470" s="51" t="s">
        <v>17</v>
      </c>
      <c r="B470" s="16" t="s">
        <v>610</v>
      </c>
      <c r="C470" s="47" t="s">
        <v>352</v>
      </c>
      <c r="D470" s="47" t="s">
        <v>399</v>
      </c>
      <c r="E470" s="52" t="s">
        <v>400</v>
      </c>
      <c r="F470" s="56"/>
      <c r="G470" s="47"/>
      <c r="H470" s="47"/>
      <c r="I470" s="47"/>
      <c r="J470" s="47"/>
      <c r="K470" s="47"/>
      <c r="L470" s="47"/>
      <c r="M470" s="47"/>
      <c r="N470" s="47"/>
      <c r="O470" s="47"/>
      <c r="P470" s="47">
        <v>1</v>
      </c>
      <c r="Q470" s="47"/>
      <c r="R470" s="47"/>
      <c r="S470" s="47">
        <v>1</v>
      </c>
      <c r="T470" s="47"/>
      <c r="U470" s="47"/>
      <c r="V470" s="47"/>
      <c r="W470" s="48"/>
      <c r="X470" s="61">
        <f t="shared" si="81"/>
        <v>1</v>
      </c>
      <c r="Y470" s="52">
        <f t="shared" si="81"/>
        <v>1</v>
      </c>
      <c r="Z470">
        <f t="shared" si="82"/>
        <v>2</v>
      </c>
    </row>
    <row r="471" spans="1:26" x14ac:dyDescent="0.2">
      <c r="A471" s="51" t="s">
        <v>17</v>
      </c>
      <c r="B471" s="16" t="s">
        <v>666</v>
      </c>
      <c r="C471" s="47" t="s">
        <v>541</v>
      </c>
      <c r="D471" s="47" t="s">
        <v>401</v>
      </c>
      <c r="E471" s="52" t="s">
        <v>402</v>
      </c>
      <c r="F471" s="56"/>
      <c r="G471" s="47"/>
      <c r="H471" s="47"/>
      <c r="I471" s="47"/>
      <c r="J471" s="47"/>
      <c r="K471" s="47">
        <v>1</v>
      </c>
      <c r="L471" s="47"/>
      <c r="M471" s="47">
        <v>1</v>
      </c>
      <c r="N471" s="47"/>
      <c r="O471" s="47"/>
      <c r="P471" s="47"/>
      <c r="Q471" s="47">
        <v>2</v>
      </c>
      <c r="R471" s="47"/>
      <c r="S471" s="47"/>
      <c r="T471" s="47"/>
      <c r="U471" s="47"/>
      <c r="V471" s="47"/>
      <c r="W471" s="48">
        <v>2</v>
      </c>
      <c r="X471" s="61">
        <f t="shared" si="81"/>
        <v>0</v>
      </c>
      <c r="Y471" s="52">
        <f t="shared" si="81"/>
        <v>6</v>
      </c>
      <c r="Z471">
        <f t="shared" si="82"/>
        <v>6</v>
      </c>
    </row>
    <row r="472" spans="1:26" x14ac:dyDescent="0.2">
      <c r="A472" s="51" t="s">
        <v>17</v>
      </c>
      <c r="B472" s="16" t="s">
        <v>612</v>
      </c>
      <c r="C472" s="47" t="s">
        <v>541</v>
      </c>
      <c r="D472" s="47" t="s">
        <v>403</v>
      </c>
      <c r="E472" s="52" t="s">
        <v>404</v>
      </c>
      <c r="F472" s="56"/>
      <c r="G472" s="47"/>
      <c r="H472" s="47">
        <v>1</v>
      </c>
      <c r="I472" s="47"/>
      <c r="J472" s="47">
        <v>1</v>
      </c>
      <c r="K472" s="47">
        <v>2</v>
      </c>
      <c r="L472" s="47"/>
      <c r="M472" s="47"/>
      <c r="N472" s="47"/>
      <c r="O472" s="47">
        <v>1</v>
      </c>
      <c r="P472" s="47"/>
      <c r="Q472" s="47"/>
      <c r="R472" s="47"/>
      <c r="S472" s="47">
        <v>2</v>
      </c>
      <c r="T472" s="47"/>
      <c r="U472" s="47"/>
      <c r="V472" s="47">
        <v>2</v>
      </c>
      <c r="W472" s="48">
        <v>11</v>
      </c>
      <c r="X472" s="61">
        <f t="shared" si="81"/>
        <v>4</v>
      </c>
      <c r="Y472" s="52">
        <f t="shared" si="81"/>
        <v>16</v>
      </c>
      <c r="Z472">
        <f t="shared" si="82"/>
        <v>20</v>
      </c>
    </row>
    <row r="473" spans="1:26" x14ac:dyDescent="0.2">
      <c r="A473" s="51" t="s">
        <v>17</v>
      </c>
      <c r="B473" s="16" t="s">
        <v>613</v>
      </c>
      <c r="C473" s="47" t="s">
        <v>458</v>
      </c>
      <c r="D473" s="47" t="s">
        <v>405</v>
      </c>
      <c r="E473" s="52" t="s">
        <v>406</v>
      </c>
      <c r="F473" s="56"/>
      <c r="G473" s="47"/>
      <c r="H473" s="47"/>
      <c r="I473" s="47"/>
      <c r="J473" s="47"/>
      <c r="K473" s="47"/>
      <c r="L473" s="47"/>
      <c r="M473" s="47"/>
      <c r="N473" s="47"/>
      <c r="O473" s="47"/>
      <c r="P473" s="47">
        <v>1</v>
      </c>
      <c r="Q473" s="47">
        <v>3</v>
      </c>
      <c r="R473" s="47"/>
      <c r="S473" s="47"/>
      <c r="T473" s="47"/>
      <c r="U473" s="47"/>
      <c r="V473" s="47"/>
      <c r="W473" s="48">
        <v>2</v>
      </c>
      <c r="X473" s="61">
        <f t="shared" si="81"/>
        <v>1</v>
      </c>
      <c r="Y473" s="52">
        <f t="shared" si="81"/>
        <v>5</v>
      </c>
      <c r="Z473">
        <f t="shared" si="82"/>
        <v>6</v>
      </c>
    </row>
    <row r="474" spans="1:26" x14ac:dyDescent="0.2">
      <c r="A474" s="51" t="s">
        <v>17</v>
      </c>
      <c r="B474" s="16" t="s">
        <v>667</v>
      </c>
      <c r="C474" s="47" t="s">
        <v>352</v>
      </c>
      <c r="D474" s="47" t="s">
        <v>409</v>
      </c>
      <c r="E474" s="52" t="s">
        <v>410</v>
      </c>
      <c r="F474" s="56"/>
      <c r="G474" s="47"/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R474" s="47"/>
      <c r="S474" s="47">
        <v>1</v>
      </c>
      <c r="T474" s="47"/>
      <c r="U474" s="47"/>
      <c r="V474" s="47">
        <v>1</v>
      </c>
      <c r="W474" s="48">
        <v>2</v>
      </c>
      <c r="X474" s="61">
        <f t="shared" si="81"/>
        <v>1</v>
      </c>
      <c r="Y474" s="52">
        <f t="shared" si="81"/>
        <v>3</v>
      </c>
      <c r="Z474">
        <f t="shared" si="82"/>
        <v>4</v>
      </c>
    </row>
    <row r="475" spans="1:26" x14ac:dyDescent="0.2">
      <c r="A475" s="51" t="s">
        <v>17</v>
      </c>
      <c r="B475" s="16" t="s">
        <v>620</v>
      </c>
      <c r="C475" s="47" t="s">
        <v>352</v>
      </c>
      <c r="D475" s="47" t="s">
        <v>413</v>
      </c>
      <c r="E475" s="52" t="s">
        <v>414</v>
      </c>
      <c r="F475" s="56"/>
      <c r="G475" s="47"/>
      <c r="H475" s="47"/>
      <c r="I475" s="47"/>
      <c r="J475" s="47"/>
      <c r="K475" s="47"/>
      <c r="L475" s="47"/>
      <c r="M475" s="47"/>
      <c r="N475" s="47"/>
      <c r="O475" s="47"/>
      <c r="P475" s="47">
        <v>1</v>
      </c>
      <c r="Q475" s="47"/>
      <c r="R475" s="47">
        <v>1</v>
      </c>
      <c r="S475" s="47"/>
      <c r="T475" s="47"/>
      <c r="U475" s="47"/>
      <c r="V475" s="47">
        <v>2</v>
      </c>
      <c r="W475" s="48">
        <v>4</v>
      </c>
      <c r="X475" s="61">
        <f t="shared" si="81"/>
        <v>4</v>
      </c>
      <c r="Y475" s="52">
        <f t="shared" si="81"/>
        <v>4</v>
      </c>
      <c r="Z475">
        <f t="shared" si="82"/>
        <v>8</v>
      </c>
    </row>
    <row r="476" spans="1:26" x14ac:dyDescent="0.2">
      <c r="A476" s="51" t="s">
        <v>17</v>
      </c>
      <c r="B476" s="16" t="s">
        <v>669</v>
      </c>
      <c r="C476" s="47" t="s">
        <v>352</v>
      </c>
      <c r="D476" s="47" t="s">
        <v>415</v>
      </c>
      <c r="E476" s="52" t="s">
        <v>416</v>
      </c>
      <c r="F476" s="56"/>
      <c r="G476" s="47"/>
      <c r="H476" s="47"/>
      <c r="I476" s="47"/>
      <c r="J476" s="47"/>
      <c r="K476" s="47"/>
      <c r="L476" s="47"/>
      <c r="M476" s="47"/>
      <c r="N476" s="47"/>
      <c r="O476" s="47"/>
      <c r="P476" s="47"/>
      <c r="Q476" s="47">
        <v>4</v>
      </c>
      <c r="R476" s="47"/>
      <c r="S476" s="47"/>
      <c r="T476" s="47"/>
      <c r="U476" s="47"/>
      <c r="V476" s="47">
        <v>2</v>
      </c>
      <c r="W476" s="48">
        <v>2</v>
      </c>
      <c r="X476" s="61">
        <f t="shared" si="81"/>
        <v>2</v>
      </c>
      <c r="Y476" s="52">
        <f t="shared" si="81"/>
        <v>6</v>
      </c>
      <c r="Z476">
        <f t="shared" si="82"/>
        <v>8</v>
      </c>
    </row>
    <row r="477" spans="1:26" x14ac:dyDescent="0.2">
      <c r="A477" s="51" t="s">
        <v>17</v>
      </c>
      <c r="B477" s="16" t="s">
        <v>670</v>
      </c>
      <c r="C477" s="47" t="s">
        <v>347</v>
      </c>
      <c r="D477" s="47" t="s">
        <v>417</v>
      </c>
      <c r="E477" s="52" t="s">
        <v>418</v>
      </c>
      <c r="F477" s="56"/>
      <c r="G477" s="47"/>
      <c r="H477" s="47"/>
      <c r="I477" s="47"/>
      <c r="J477" s="47"/>
      <c r="K477" s="47"/>
      <c r="L477" s="47"/>
      <c r="M477" s="47">
        <v>1</v>
      </c>
      <c r="N477" s="47">
        <v>1</v>
      </c>
      <c r="O477" s="47"/>
      <c r="P477" s="47">
        <v>2</v>
      </c>
      <c r="Q477" s="47">
        <v>2</v>
      </c>
      <c r="R477" s="47">
        <v>3</v>
      </c>
      <c r="S477" s="47"/>
      <c r="T477" s="47"/>
      <c r="U477" s="47"/>
      <c r="V477" s="47">
        <v>8</v>
      </c>
      <c r="W477" s="48">
        <v>11</v>
      </c>
      <c r="X477" s="61">
        <f t="shared" si="81"/>
        <v>14</v>
      </c>
      <c r="Y477" s="52">
        <f t="shared" si="81"/>
        <v>14</v>
      </c>
      <c r="Z477">
        <f t="shared" si="82"/>
        <v>28</v>
      </c>
    </row>
    <row r="478" spans="1:26" x14ac:dyDescent="0.2">
      <c r="A478" s="51" t="s">
        <v>17</v>
      </c>
      <c r="B478" s="16" t="s">
        <v>622</v>
      </c>
      <c r="C478" s="47" t="s">
        <v>541</v>
      </c>
      <c r="D478" s="47" t="s">
        <v>419</v>
      </c>
      <c r="E478" s="52" t="s">
        <v>420</v>
      </c>
      <c r="F478" s="56"/>
      <c r="G478" s="47"/>
      <c r="H478" s="47"/>
      <c r="I478" s="47"/>
      <c r="J478" s="47"/>
      <c r="K478" s="47"/>
      <c r="L478" s="47"/>
      <c r="M478" s="47"/>
      <c r="N478" s="47"/>
      <c r="O478" s="47"/>
      <c r="P478" s="47">
        <v>1</v>
      </c>
      <c r="Q478" s="47"/>
      <c r="R478" s="47"/>
      <c r="S478" s="47"/>
      <c r="T478" s="47"/>
      <c r="U478" s="47"/>
      <c r="V478" s="47">
        <v>4</v>
      </c>
      <c r="W478" s="48">
        <v>2</v>
      </c>
      <c r="X478" s="61">
        <f t="shared" si="81"/>
        <v>5</v>
      </c>
      <c r="Y478" s="52">
        <f t="shared" si="81"/>
        <v>2</v>
      </c>
      <c r="Z478">
        <f t="shared" si="82"/>
        <v>7</v>
      </c>
    </row>
    <row r="479" spans="1:26" x14ac:dyDescent="0.2">
      <c r="A479" s="51" t="s">
        <v>17</v>
      </c>
      <c r="B479" s="16" t="s">
        <v>625</v>
      </c>
      <c r="C479" s="47" t="s">
        <v>352</v>
      </c>
      <c r="D479" s="47" t="s">
        <v>421</v>
      </c>
      <c r="E479" s="52" t="s">
        <v>422</v>
      </c>
      <c r="F479" s="56"/>
      <c r="G479" s="47"/>
      <c r="H479" s="47"/>
      <c r="I479" s="47"/>
      <c r="J479" s="47"/>
      <c r="K479" s="47"/>
      <c r="L479" s="47"/>
      <c r="M479" s="47"/>
      <c r="N479" s="47"/>
      <c r="O479" s="47"/>
      <c r="P479" s="47">
        <v>1</v>
      </c>
      <c r="Q479" s="47">
        <v>1</v>
      </c>
      <c r="R479" s="47"/>
      <c r="S479" s="47"/>
      <c r="T479" s="47"/>
      <c r="U479" s="47"/>
      <c r="V479" s="47">
        <v>2</v>
      </c>
      <c r="W479" s="48"/>
      <c r="X479" s="61">
        <f t="shared" si="81"/>
        <v>3</v>
      </c>
      <c r="Y479" s="52">
        <f t="shared" si="81"/>
        <v>1</v>
      </c>
      <c r="Z479">
        <f t="shared" si="82"/>
        <v>4</v>
      </c>
    </row>
    <row r="480" spans="1:26" x14ac:dyDescent="0.2">
      <c r="A480" s="51" t="s">
        <v>17</v>
      </c>
      <c r="B480" s="16" t="s">
        <v>671</v>
      </c>
      <c r="C480" s="47" t="s">
        <v>423</v>
      </c>
      <c r="D480" s="47" t="s">
        <v>424</v>
      </c>
      <c r="E480" s="52" t="s">
        <v>425</v>
      </c>
      <c r="F480" s="56"/>
      <c r="G480" s="47"/>
      <c r="H480" s="47"/>
      <c r="I480" s="47"/>
      <c r="J480" s="47"/>
      <c r="K480" s="47"/>
      <c r="L480" s="47"/>
      <c r="M480" s="47"/>
      <c r="N480" s="47"/>
      <c r="O480" s="47"/>
      <c r="P480" s="47"/>
      <c r="Q480" s="47">
        <v>1</v>
      </c>
      <c r="R480" s="47">
        <v>1</v>
      </c>
      <c r="S480" s="47"/>
      <c r="T480" s="47"/>
      <c r="U480" s="47"/>
      <c r="V480" s="47"/>
      <c r="W480" s="48">
        <v>2</v>
      </c>
      <c r="X480" s="61">
        <f t="shared" si="81"/>
        <v>1</v>
      </c>
      <c r="Y480" s="52">
        <f t="shared" si="81"/>
        <v>3</v>
      </c>
      <c r="Z480">
        <f t="shared" si="82"/>
        <v>4</v>
      </c>
    </row>
    <row r="481" spans="1:26" x14ac:dyDescent="0.2">
      <c r="A481" s="51" t="s">
        <v>17</v>
      </c>
      <c r="B481" s="16" t="s">
        <v>671</v>
      </c>
      <c r="C481" s="47" t="s">
        <v>423</v>
      </c>
      <c r="D481" s="47" t="s">
        <v>426</v>
      </c>
      <c r="E481" s="52" t="s">
        <v>427</v>
      </c>
      <c r="F481" s="56"/>
      <c r="G481" s="47"/>
      <c r="H481" s="47"/>
      <c r="I481" s="47"/>
      <c r="J481" s="47"/>
      <c r="K481" s="47"/>
      <c r="L481" s="47"/>
      <c r="M481" s="47"/>
      <c r="N481" s="47"/>
      <c r="O481" s="47"/>
      <c r="P481" s="47">
        <v>1</v>
      </c>
      <c r="Q481" s="47">
        <v>1</v>
      </c>
      <c r="R481" s="47"/>
      <c r="S481" s="47"/>
      <c r="T481" s="47"/>
      <c r="U481" s="47"/>
      <c r="V481" s="47">
        <v>5</v>
      </c>
      <c r="W481" s="48">
        <v>8</v>
      </c>
      <c r="X481" s="61">
        <f t="shared" si="81"/>
        <v>6</v>
      </c>
      <c r="Y481" s="52">
        <f t="shared" si="81"/>
        <v>9</v>
      </c>
      <c r="Z481">
        <f t="shared" si="82"/>
        <v>15</v>
      </c>
    </row>
    <row r="482" spans="1:26" x14ac:dyDescent="0.2">
      <c r="A482" s="51" t="s">
        <v>17</v>
      </c>
      <c r="B482" s="16" t="s">
        <v>628</v>
      </c>
      <c r="C482" s="47" t="s">
        <v>352</v>
      </c>
      <c r="D482" s="47" t="s">
        <v>428</v>
      </c>
      <c r="E482" s="52" t="s">
        <v>429</v>
      </c>
      <c r="F482" s="56"/>
      <c r="G482" s="47"/>
      <c r="H482" s="47"/>
      <c r="I482" s="47"/>
      <c r="J482" s="47"/>
      <c r="K482" s="47"/>
      <c r="L482" s="47"/>
      <c r="M482" s="47"/>
      <c r="N482" s="47"/>
      <c r="O482" s="47"/>
      <c r="P482" s="47"/>
      <c r="Q482" s="47"/>
      <c r="R482" s="47"/>
      <c r="S482" s="47"/>
      <c r="T482" s="47"/>
      <c r="U482" s="47"/>
      <c r="V482" s="47">
        <v>1</v>
      </c>
      <c r="W482" s="48">
        <v>1</v>
      </c>
      <c r="X482" s="61">
        <f t="shared" si="81"/>
        <v>1</v>
      </c>
      <c r="Y482" s="52">
        <f t="shared" si="81"/>
        <v>1</v>
      </c>
      <c r="Z482">
        <f t="shared" si="82"/>
        <v>2</v>
      </c>
    </row>
    <row r="483" spans="1:26" x14ac:dyDescent="0.2">
      <c r="A483" s="51" t="s">
        <v>17</v>
      </c>
      <c r="B483" s="16" t="s">
        <v>630</v>
      </c>
      <c r="C483" s="47" t="s">
        <v>541</v>
      </c>
      <c r="D483" s="47" t="s">
        <v>430</v>
      </c>
      <c r="E483" s="52" t="s">
        <v>431</v>
      </c>
      <c r="F483" s="56"/>
      <c r="G483" s="47"/>
      <c r="H483" s="47"/>
      <c r="I483" s="47"/>
      <c r="J483" s="47"/>
      <c r="K483" s="47">
        <v>2</v>
      </c>
      <c r="L483" s="47"/>
      <c r="M483" s="47">
        <v>1</v>
      </c>
      <c r="N483" s="47"/>
      <c r="O483" s="47"/>
      <c r="P483" s="47"/>
      <c r="Q483" s="47">
        <v>1</v>
      </c>
      <c r="R483" s="47"/>
      <c r="S483" s="47">
        <v>1</v>
      </c>
      <c r="T483" s="47"/>
      <c r="U483" s="47"/>
      <c r="V483" s="47">
        <v>1</v>
      </c>
      <c r="W483" s="48">
        <v>4</v>
      </c>
      <c r="X483" s="61">
        <f t="shared" si="81"/>
        <v>1</v>
      </c>
      <c r="Y483" s="52">
        <f t="shared" si="81"/>
        <v>9</v>
      </c>
      <c r="Z483">
        <f t="shared" si="82"/>
        <v>10</v>
      </c>
    </row>
    <row r="484" spans="1:26" x14ac:dyDescent="0.2">
      <c r="A484" s="51" t="s">
        <v>17</v>
      </c>
      <c r="B484" s="16" t="s">
        <v>672</v>
      </c>
      <c r="C484" s="47" t="s">
        <v>541</v>
      </c>
      <c r="D484" s="47" t="s">
        <v>432</v>
      </c>
      <c r="E484" s="52" t="s">
        <v>433</v>
      </c>
      <c r="F484" s="56"/>
      <c r="G484" s="47"/>
      <c r="H484" s="47"/>
      <c r="I484" s="47"/>
      <c r="J484" s="47"/>
      <c r="K484" s="47"/>
      <c r="L484" s="47"/>
      <c r="M484" s="47"/>
      <c r="N484" s="47"/>
      <c r="O484" s="47"/>
      <c r="P484" s="47"/>
      <c r="Q484" s="47">
        <v>1</v>
      </c>
      <c r="R484" s="47"/>
      <c r="S484" s="47"/>
      <c r="T484" s="47"/>
      <c r="U484" s="47"/>
      <c r="V484" s="47"/>
      <c r="W484" s="48">
        <v>1</v>
      </c>
      <c r="X484" s="61">
        <f t="shared" si="81"/>
        <v>0</v>
      </c>
      <c r="Y484" s="52">
        <f t="shared" si="81"/>
        <v>2</v>
      </c>
      <c r="Z484">
        <f t="shared" si="82"/>
        <v>2</v>
      </c>
    </row>
    <row r="485" spans="1:26" x14ac:dyDescent="0.2">
      <c r="A485" s="51" t="s">
        <v>17</v>
      </c>
      <c r="B485" s="16" t="s">
        <v>673</v>
      </c>
      <c r="C485" s="47" t="s">
        <v>347</v>
      </c>
      <c r="D485" s="47" t="s">
        <v>436</v>
      </c>
      <c r="E485" s="52" t="s">
        <v>437</v>
      </c>
      <c r="F485" s="56"/>
      <c r="G485" s="47"/>
      <c r="H485" s="47"/>
      <c r="I485" s="47"/>
      <c r="J485" s="47"/>
      <c r="K485" s="47"/>
      <c r="L485" s="47"/>
      <c r="M485" s="47"/>
      <c r="N485" s="47"/>
      <c r="O485" s="47"/>
      <c r="P485" s="47">
        <v>1</v>
      </c>
      <c r="Q485" s="47">
        <v>1</v>
      </c>
      <c r="R485" s="47"/>
      <c r="S485" s="47"/>
      <c r="T485" s="47"/>
      <c r="U485" s="47"/>
      <c r="V485" s="47">
        <v>2</v>
      </c>
      <c r="W485" s="48">
        <v>2</v>
      </c>
      <c r="X485" s="61">
        <f t="shared" si="81"/>
        <v>3</v>
      </c>
      <c r="Y485" s="52">
        <f t="shared" si="81"/>
        <v>3</v>
      </c>
      <c r="Z485">
        <f t="shared" si="82"/>
        <v>6</v>
      </c>
    </row>
    <row r="486" spans="1:26" x14ac:dyDescent="0.2">
      <c r="A486" s="51" t="s">
        <v>17</v>
      </c>
      <c r="B486" s="16" t="s">
        <v>631</v>
      </c>
      <c r="C486" s="47" t="s">
        <v>347</v>
      </c>
      <c r="D486" s="47" t="s">
        <v>438</v>
      </c>
      <c r="E486" s="52" t="s">
        <v>439</v>
      </c>
      <c r="F486" s="56"/>
      <c r="G486" s="47"/>
      <c r="H486" s="47"/>
      <c r="I486" s="47"/>
      <c r="J486" s="47"/>
      <c r="K486" s="47"/>
      <c r="L486" s="47"/>
      <c r="M486" s="47"/>
      <c r="N486" s="47"/>
      <c r="O486" s="47"/>
      <c r="P486" s="47"/>
      <c r="Q486" s="47">
        <v>1</v>
      </c>
      <c r="R486" s="47"/>
      <c r="S486" s="47"/>
      <c r="T486" s="47"/>
      <c r="U486" s="47"/>
      <c r="V486" s="47">
        <v>2</v>
      </c>
      <c r="W486" s="48">
        <v>12</v>
      </c>
      <c r="X486" s="61">
        <f t="shared" si="81"/>
        <v>2</v>
      </c>
      <c r="Y486" s="52">
        <f t="shared" si="81"/>
        <v>13</v>
      </c>
      <c r="Z486">
        <f t="shared" si="82"/>
        <v>15</v>
      </c>
    </row>
    <row r="487" spans="1:26" x14ac:dyDescent="0.2">
      <c r="A487" s="51" t="s">
        <v>17</v>
      </c>
      <c r="B487" s="16" t="s">
        <v>674</v>
      </c>
      <c r="C487" s="47" t="s">
        <v>347</v>
      </c>
      <c r="D487" s="47" t="s">
        <v>440</v>
      </c>
      <c r="E487" s="52" t="s">
        <v>441</v>
      </c>
      <c r="F487" s="56"/>
      <c r="G487" s="47"/>
      <c r="H487" s="47"/>
      <c r="I487" s="47"/>
      <c r="J487" s="47">
        <v>1</v>
      </c>
      <c r="K487" s="47"/>
      <c r="L487" s="47"/>
      <c r="M487" s="47">
        <v>1</v>
      </c>
      <c r="N487" s="47"/>
      <c r="O487" s="47"/>
      <c r="P487" s="47">
        <v>3</v>
      </c>
      <c r="Q487" s="47">
        <v>1</v>
      </c>
      <c r="R487" s="47"/>
      <c r="S487" s="47"/>
      <c r="T487" s="47"/>
      <c r="U487" s="47"/>
      <c r="V487" s="47"/>
      <c r="W487" s="48">
        <v>2</v>
      </c>
      <c r="X487" s="61">
        <f t="shared" si="81"/>
        <v>4</v>
      </c>
      <c r="Y487" s="52">
        <f t="shared" si="81"/>
        <v>4</v>
      </c>
      <c r="Z487">
        <f t="shared" si="82"/>
        <v>8</v>
      </c>
    </row>
    <row r="488" spans="1:26" x14ac:dyDescent="0.2">
      <c r="A488" s="51" t="s">
        <v>17</v>
      </c>
      <c r="B488" s="16" t="s">
        <v>637</v>
      </c>
      <c r="C488" s="47" t="s">
        <v>352</v>
      </c>
      <c r="D488" s="47" t="s">
        <v>442</v>
      </c>
      <c r="E488" s="52" t="s">
        <v>443</v>
      </c>
      <c r="F488" s="56"/>
      <c r="G488" s="47"/>
      <c r="H488" s="47"/>
      <c r="I488" s="47"/>
      <c r="J488" s="47"/>
      <c r="K488" s="47"/>
      <c r="L488" s="47"/>
      <c r="M488" s="47"/>
      <c r="N488" s="47"/>
      <c r="O488" s="47"/>
      <c r="P488" s="47"/>
      <c r="Q488" s="47"/>
      <c r="R488" s="47"/>
      <c r="S488" s="47"/>
      <c r="T488" s="47"/>
      <c r="U488" s="47"/>
      <c r="V488" s="47">
        <v>2</v>
      </c>
      <c r="W488" s="48">
        <v>1</v>
      </c>
      <c r="X488" s="61">
        <f t="shared" si="81"/>
        <v>2</v>
      </c>
      <c r="Y488" s="52">
        <f t="shared" si="81"/>
        <v>1</v>
      </c>
      <c r="Z488">
        <f t="shared" si="82"/>
        <v>3</v>
      </c>
    </row>
    <row r="489" spans="1:26" x14ac:dyDescent="0.2">
      <c r="A489" s="51" t="s">
        <v>17</v>
      </c>
      <c r="B489" s="16" t="s">
        <v>644</v>
      </c>
      <c r="C489" s="47" t="s">
        <v>352</v>
      </c>
      <c r="D489" s="47" t="s">
        <v>444</v>
      </c>
      <c r="E489" s="52" t="s">
        <v>445</v>
      </c>
      <c r="F489" s="56"/>
      <c r="G489" s="47"/>
      <c r="H489" s="47"/>
      <c r="I489" s="47"/>
      <c r="J489" s="47"/>
      <c r="K489" s="47"/>
      <c r="L489" s="47">
        <v>1</v>
      </c>
      <c r="M489" s="47"/>
      <c r="N489" s="47"/>
      <c r="O489" s="47"/>
      <c r="P489" s="47"/>
      <c r="Q489" s="47"/>
      <c r="R489" s="47"/>
      <c r="S489" s="47"/>
      <c r="T489" s="47"/>
      <c r="U489" s="47"/>
      <c r="V489" s="47">
        <v>1</v>
      </c>
      <c r="W489" s="48"/>
      <c r="X489" s="61">
        <f t="shared" si="81"/>
        <v>2</v>
      </c>
      <c r="Y489" s="52">
        <f t="shared" si="81"/>
        <v>0</v>
      </c>
      <c r="Z489">
        <f t="shared" si="82"/>
        <v>2</v>
      </c>
    </row>
    <row r="490" spans="1:26" x14ac:dyDescent="0.2">
      <c r="A490" s="51" t="s">
        <v>17</v>
      </c>
      <c r="B490" s="16" t="s">
        <v>675</v>
      </c>
      <c r="C490" s="47" t="s">
        <v>541</v>
      </c>
      <c r="D490" s="47" t="s">
        <v>446</v>
      </c>
      <c r="E490" s="52" t="s">
        <v>447</v>
      </c>
      <c r="F490" s="56"/>
      <c r="G490" s="47"/>
      <c r="H490" s="47"/>
      <c r="I490" s="47"/>
      <c r="J490" s="47">
        <v>1</v>
      </c>
      <c r="K490" s="47">
        <v>1</v>
      </c>
      <c r="L490" s="47"/>
      <c r="M490" s="47"/>
      <c r="N490" s="47"/>
      <c r="O490" s="47"/>
      <c r="P490" s="47"/>
      <c r="Q490" s="47"/>
      <c r="R490" s="47"/>
      <c r="S490" s="47">
        <v>4</v>
      </c>
      <c r="T490" s="47"/>
      <c r="U490" s="47"/>
      <c r="V490" s="47"/>
      <c r="W490" s="48">
        <v>16</v>
      </c>
      <c r="X490" s="61">
        <f t="shared" si="81"/>
        <v>1</v>
      </c>
      <c r="Y490" s="52">
        <f t="shared" si="81"/>
        <v>21</v>
      </c>
      <c r="Z490">
        <f t="shared" si="82"/>
        <v>22</v>
      </c>
    </row>
    <row r="491" spans="1:26" x14ac:dyDescent="0.2">
      <c r="A491" s="51" t="s">
        <v>17</v>
      </c>
      <c r="B491" s="16" t="s">
        <v>646</v>
      </c>
      <c r="C491" s="47" t="s">
        <v>347</v>
      </c>
      <c r="D491" s="47" t="s">
        <v>448</v>
      </c>
      <c r="E491" s="52" t="s">
        <v>449</v>
      </c>
      <c r="F491" s="56"/>
      <c r="G491" s="47"/>
      <c r="H491" s="47"/>
      <c r="I491" s="47"/>
      <c r="J491" s="47"/>
      <c r="K491" s="47"/>
      <c r="L491" s="47"/>
      <c r="M491" s="47"/>
      <c r="N491" s="47"/>
      <c r="O491" s="47">
        <v>1</v>
      </c>
      <c r="P491" s="47">
        <v>3</v>
      </c>
      <c r="Q491" s="47">
        <v>2</v>
      </c>
      <c r="R491" s="47"/>
      <c r="S491" s="47"/>
      <c r="T491" s="47"/>
      <c r="U491" s="47"/>
      <c r="V491" s="47">
        <v>1</v>
      </c>
      <c r="W491" s="48">
        <v>3</v>
      </c>
      <c r="X491" s="61">
        <f t="shared" si="81"/>
        <v>4</v>
      </c>
      <c r="Y491" s="52">
        <f t="shared" si="81"/>
        <v>6</v>
      </c>
      <c r="Z491">
        <f t="shared" si="82"/>
        <v>10</v>
      </c>
    </row>
    <row r="492" spans="1:26" x14ac:dyDescent="0.2">
      <c r="A492" s="51" t="s">
        <v>17</v>
      </c>
      <c r="B492" s="16" t="s">
        <v>647</v>
      </c>
      <c r="C492" s="47" t="s">
        <v>450</v>
      </c>
      <c r="D492" s="47" t="s">
        <v>451</v>
      </c>
      <c r="E492" s="52" t="s">
        <v>452</v>
      </c>
      <c r="F492" s="56"/>
      <c r="G492" s="47"/>
      <c r="H492" s="47"/>
      <c r="I492" s="47"/>
      <c r="J492" s="47"/>
      <c r="K492" s="47"/>
      <c r="L492" s="47"/>
      <c r="M492" s="47"/>
      <c r="N492" s="47"/>
      <c r="O492" s="47"/>
      <c r="P492" s="47">
        <v>2</v>
      </c>
      <c r="Q492" s="47">
        <v>3</v>
      </c>
      <c r="R492" s="47"/>
      <c r="S492" s="47"/>
      <c r="T492" s="47"/>
      <c r="U492" s="47"/>
      <c r="V492" s="47">
        <v>1</v>
      </c>
      <c r="W492" s="48"/>
      <c r="X492" s="61">
        <f t="shared" si="81"/>
        <v>3</v>
      </c>
      <c r="Y492" s="52">
        <f t="shared" si="81"/>
        <v>3</v>
      </c>
      <c r="Z492">
        <f t="shared" si="82"/>
        <v>6</v>
      </c>
    </row>
    <row r="493" spans="1:26" x14ac:dyDescent="0.2">
      <c r="A493" s="51" t="s">
        <v>17</v>
      </c>
      <c r="B493" s="16" t="s">
        <v>676</v>
      </c>
      <c r="C493" s="47" t="s">
        <v>352</v>
      </c>
      <c r="D493" s="47" t="s">
        <v>591</v>
      </c>
      <c r="E493" s="52" t="s">
        <v>592</v>
      </c>
      <c r="F493" s="56"/>
      <c r="G493" s="47"/>
      <c r="H493" s="47"/>
      <c r="I493" s="47"/>
      <c r="J493" s="47"/>
      <c r="K493" s="47"/>
      <c r="L493" s="47"/>
      <c r="M493" s="47"/>
      <c r="N493" s="47"/>
      <c r="O493" s="47"/>
      <c r="P493" s="47"/>
      <c r="Q493" s="47"/>
      <c r="R493" s="47"/>
      <c r="S493" s="47"/>
      <c r="T493" s="47"/>
      <c r="U493" s="47"/>
      <c r="V493" s="47">
        <v>1</v>
      </c>
      <c r="W493" s="48">
        <v>1</v>
      </c>
      <c r="X493" s="61">
        <f t="shared" si="81"/>
        <v>1</v>
      </c>
      <c r="Y493" s="52">
        <f t="shared" si="81"/>
        <v>1</v>
      </c>
      <c r="Z493">
        <f t="shared" si="82"/>
        <v>2</v>
      </c>
    </row>
    <row r="494" spans="1:26" x14ac:dyDescent="0.2">
      <c r="A494" s="51" t="s">
        <v>17</v>
      </c>
      <c r="B494" s="16" t="s">
        <v>648</v>
      </c>
      <c r="C494" s="47" t="s">
        <v>453</v>
      </c>
      <c r="D494" s="47" t="s">
        <v>454</v>
      </c>
      <c r="E494" s="52" t="s">
        <v>455</v>
      </c>
      <c r="F494" s="56"/>
      <c r="G494" s="47"/>
      <c r="H494" s="47"/>
      <c r="I494" s="47"/>
      <c r="J494" s="47">
        <v>2</v>
      </c>
      <c r="K494" s="47">
        <v>6</v>
      </c>
      <c r="L494" s="47"/>
      <c r="M494" s="47">
        <v>1</v>
      </c>
      <c r="N494" s="47"/>
      <c r="O494" s="47"/>
      <c r="P494" s="47"/>
      <c r="Q494" s="47"/>
      <c r="R494" s="47"/>
      <c r="S494" s="47">
        <v>6</v>
      </c>
      <c r="T494" s="47"/>
      <c r="U494" s="47"/>
      <c r="V494" s="47">
        <v>4</v>
      </c>
      <c r="W494" s="48">
        <v>54</v>
      </c>
      <c r="X494" s="61">
        <f t="shared" si="81"/>
        <v>6</v>
      </c>
      <c r="Y494" s="52">
        <f t="shared" si="81"/>
        <v>67</v>
      </c>
      <c r="Z494">
        <f t="shared" si="82"/>
        <v>73</v>
      </c>
    </row>
    <row r="495" spans="1:26" x14ac:dyDescent="0.2">
      <c r="A495" s="51" t="s">
        <v>17</v>
      </c>
      <c r="B495" s="16" t="s">
        <v>677</v>
      </c>
      <c r="C495" s="47" t="s">
        <v>366</v>
      </c>
      <c r="D495" s="47" t="s">
        <v>456</v>
      </c>
      <c r="E495" s="52" t="s">
        <v>457</v>
      </c>
      <c r="F495" s="56"/>
      <c r="G495" s="47"/>
      <c r="H495" s="47"/>
      <c r="I495" s="47"/>
      <c r="J495" s="47"/>
      <c r="K495" s="47"/>
      <c r="L495" s="47"/>
      <c r="M495" s="47"/>
      <c r="N495" s="47"/>
      <c r="O495" s="47"/>
      <c r="P495" s="47"/>
      <c r="Q495" s="47">
        <v>2</v>
      </c>
      <c r="R495" s="47"/>
      <c r="S495" s="47"/>
      <c r="T495" s="47"/>
      <c r="U495" s="47"/>
      <c r="V495" s="47"/>
      <c r="W495" s="48">
        <v>3</v>
      </c>
      <c r="X495" s="61">
        <f t="shared" si="81"/>
        <v>0</v>
      </c>
      <c r="Y495" s="52">
        <f t="shared" si="81"/>
        <v>5</v>
      </c>
      <c r="Z495">
        <f t="shared" si="82"/>
        <v>5</v>
      </c>
    </row>
    <row r="496" spans="1:26" x14ac:dyDescent="0.2">
      <c r="A496" s="51" t="s">
        <v>17</v>
      </c>
      <c r="B496" s="16" t="s">
        <v>651</v>
      </c>
      <c r="C496" s="47" t="s">
        <v>458</v>
      </c>
      <c r="D496" s="47" t="s">
        <v>459</v>
      </c>
      <c r="E496" s="52" t="s">
        <v>460</v>
      </c>
      <c r="F496" s="56"/>
      <c r="G496" s="47"/>
      <c r="H496" s="47"/>
      <c r="I496" s="47"/>
      <c r="J496" s="47"/>
      <c r="K496" s="47"/>
      <c r="L496" s="47"/>
      <c r="M496" s="47"/>
      <c r="N496" s="47"/>
      <c r="O496" s="47"/>
      <c r="P496" s="47">
        <v>3</v>
      </c>
      <c r="Q496" s="47"/>
      <c r="R496" s="47"/>
      <c r="S496" s="47"/>
      <c r="T496" s="47"/>
      <c r="U496" s="47"/>
      <c r="V496" s="47">
        <v>5</v>
      </c>
      <c r="W496" s="48">
        <v>2</v>
      </c>
      <c r="X496" s="61">
        <f t="shared" si="81"/>
        <v>8</v>
      </c>
      <c r="Y496" s="52">
        <f t="shared" si="81"/>
        <v>2</v>
      </c>
      <c r="Z496">
        <f t="shared" si="82"/>
        <v>10</v>
      </c>
    </row>
    <row r="497" spans="1:26" x14ac:dyDescent="0.2">
      <c r="A497" s="51" t="s">
        <v>17</v>
      </c>
      <c r="B497" s="16" t="s">
        <v>651</v>
      </c>
      <c r="C497" s="47" t="s">
        <v>458</v>
      </c>
      <c r="D497" s="47" t="s">
        <v>461</v>
      </c>
      <c r="E497" s="52" t="s">
        <v>462</v>
      </c>
      <c r="F497" s="56"/>
      <c r="G497" s="47"/>
      <c r="H497" s="47"/>
      <c r="I497" s="47"/>
      <c r="J497" s="47">
        <v>6</v>
      </c>
      <c r="K497" s="47">
        <v>3</v>
      </c>
      <c r="L497" s="47">
        <v>2</v>
      </c>
      <c r="M497" s="47">
        <v>2</v>
      </c>
      <c r="N497" s="47"/>
      <c r="O497" s="47"/>
      <c r="P497" s="47">
        <v>2</v>
      </c>
      <c r="Q497" s="47">
        <v>1</v>
      </c>
      <c r="R497" s="47">
        <v>2</v>
      </c>
      <c r="S497" s="47">
        <v>2</v>
      </c>
      <c r="T497" s="47"/>
      <c r="U497" s="47"/>
      <c r="V497" s="47">
        <v>22</v>
      </c>
      <c r="W497" s="48">
        <v>15</v>
      </c>
      <c r="X497" s="61">
        <f t="shared" ref="X497:X498" si="83">F497+H497+J497+L497+N497+P497+R497+T497+V497</f>
        <v>34</v>
      </c>
      <c r="Y497" s="52">
        <f t="shared" ref="Y497:Y498" si="84">G497+I497+K497+M497+O497+Q497+S497+U497+W497</f>
        <v>23</v>
      </c>
      <c r="Z497">
        <f t="shared" ref="Z497:Z498" si="85">SUM(X497:Y497)</f>
        <v>57</v>
      </c>
    </row>
    <row r="498" spans="1:26" x14ac:dyDescent="0.2">
      <c r="A498" s="51" t="s">
        <v>17</v>
      </c>
      <c r="B498" s="16" t="s">
        <v>651</v>
      </c>
      <c r="C498" s="47" t="s">
        <v>458</v>
      </c>
      <c r="D498" s="47" t="s">
        <v>463</v>
      </c>
      <c r="E498" s="52" t="s">
        <v>464</v>
      </c>
      <c r="F498" s="56"/>
      <c r="G498" s="47"/>
      <c r="H498" s="47"/>
      <c r="I498" s="47"/>
      <c r="J498" s="47"/>
      <c r="K498" s="47"/>
      <c r="L498" s="47"/>
      <c r="M498" s="47"/>
      <c r="N498" s="47"/>
      <c r="O498" s="47"/>
      <c r="P498" s="47"/>
      <c r="Q498" s="47"/>
      <c r="R498" s="47"/>
      <c r="S498" s="47"/>
      <c r="T498" s="47"/>
      <c r="U498" s="47"/>
      <c r="V498" s="47"/>
      <c r="W498" s="48">
        <v>2</v>
      </c>
      <c r="X498" s="61">
        <f t="shared" si="83"/>
        <v>0</v>
      </c>
      <c r="Y498" s="52">
        <f t="shared" si="84"/>
        <v>2</v>
      </c>
      <c r="Z498">
        <f t="shared" si="85"/>
        <v>2</v>
      </c>
    </row>
    <row r="499" spans="1:26" x14ac:dyDescent="0.2">
      <c r="A499" s="51" t="s">
        <v>17</v>
      </c>
      <c r="B499" s="16" t="s">
        <v>653</v>
      </c>
      <c r="C499" s="47" t="s">
        <v>458</v>
      </c>
      <c r="D499" s="47" t="s">
        <v>465</v>
      </c>
      <c r="E499" s="52" t="s">
        <v>466</v>
      </c>
      <c r="F499" s="56">
        <v>1</v>
      </c>
      <c r="G499" s="47"/>
      <c r="H499" s="47"/>
      <c r="I499" s="47"/>
      <c r="J499" s="47"/>
      <c r="K499" s="47"/>
      <c r="L499" s="47"/>
      <c r="M499" s="47"/>
      <c r="N499" s="47"/>
      <c r="O499" s="47"/>
      <c r="P499" s="47"/>
      <c r="Q499" s="47"/>
      <c r="R499" s="47"/>
      <c r="S499" s="47"/>
      <c r="T499" s="47"/>
      <c r="U499" s="47"/>
      <c r="V499" s="47"/>
      <c r="W499" s="48">
        <v>1</v>
      </c>
      <c r="X499" s="61">
        <f t="shared" si="81"/>
        <v>1</v>
      </c>
      <c r="Y499" s="52">
        <f t="shared" si="81"/>
        <v>1</v>
      </c>
      <c r="Z499">
        <f t="shared" si="82"/>
        <v>2</v>
      </c>
    </row>
    <row r="500" spans="1:26" x14ac:dyDescent="0.2">
      <c r="A500" s="51" t="s">
        <v>17</v>
      </c>
      <c r="B500" s="16" t="s">
        <v>655</v>
      </c>
      <c r="C500" s="47" t="s">
        <v>458</v>
      </c>
      <c r="D500" s="47" t="s">
        <v>467</v>
      </c>
      <c r="E500" s="52" t="s">
        <v>468</v>
      </c>
      <c r="F500" s="56"/>
      <c r="G500" s="47"/>
      <c r="H500" s="47"/>
      <c r="I500" s="47"/>
      <c r="J500" s="47"/>
      <c r="K500" s="47"/>
      <c r="L500" s="47"/>
      <c r="M500" s="47"/>
      <c r="N500" s="47"/>
      <c r="O500" s="47"/>
      <c r="P500" s="47">
        <v>2</v>
      </c>
      <c r="Q500" s="47"/>
      <c r="R500" s="47"/>
      <c r="S500" s="47"/>
      <c r="T500" s="47"/>
      <c r="U500" s="47"/>
      <c r="V500" s="47">
        <v>1</v>
      </c>
      <c r="W500" s="48"/>
      <c r="X500" s="61">
        <f t="shared" si="81"/>
        <v>3</v>
      </c>
      <c r="Y500" s="52">
        <f t="shared" si="81"/>
        <v>0</v>
      </c>
      <c r="Z500">
        <f t="shared" si="82"/>
        <v>3</v>
      </c>
    </row>
    <row r="501" spans="1:26" x14ac:dyDescent="0.2">
      <c r="A501" s="51" t="s">
        <v>17</v>
      </c>
      <c r="B501" s="16" t="s">
        <v>678</v>
      </c>
      <c r="C501" s="47" t="s">
        <v>369</v>
      </c>
      <c r="D501" s="47" t="s">
        <v>469</v>
      </c>
      <c r="E501" s="52" t="s">
        <v>470</v>
      </c>
      <c r="F501" s="56"/>
      <c r="G501" s="47"/>
      <c r="H501" s="47"/>
      <c r="I501" s="47"/>
      <c r="J501" s="47"/>
      <c r="K501" s="47"/>
      <c r="L501" s="47"/>
      <c r="M501" s="47"/>
      <c r="N501" s="47"/>
      <c r="O501" s="47"/>
      <c r="P501" s="47"/>
      <c r="Q501" s="47"/>
      <c r="R501" s="47"/>
      <c r="S501" s="47"/>
      <c r="T501" s="47"/>
      <c r="U501" s="47"/>
      <c r="V501" s="47">
        <v>1</v>
      </c>
      <c r="W501" s="48"/>
      <c r="X501" s="61">
        <f t="shared" si="81"/>
        <v>1</v>
      </c>
      <c r="Y501" s="52">
        <f t="shared" si="81"/>
        <v>0</v>
      </c>
      <c r="Z501">
        <f t="shared" si="82"/>
        <v>1</v>
      </c>
    </row>
    <row r="502" spans="1:26" x14ac:dyDescent="0.2">
      <c r="A502" s="53" t="s">
        <v>17</v>
      </c>
      <c r="B502" s="17" t="s">
        <v>659</v>
      </c>
      <c r="C502" s="54" t="s">
        <v>352</v>
      </c>
      <c r="D502" s="54" t="s">
        <v>471</v>
      </c>
      <c r="E502" s="55" t="s">
        <v>472</v>
      </c>
      <c r="F502" s="57"/>
      <c r="G502" s="54"/>
      <c r="H502" s="54"/>
      <c r="I502" s="54"/>
      <c r="J502" s="54"/>
      <c r="K502" s="54"/>
      <c r="L502" s="54"/>
      <c r="M502" s="54"/>
      <c r="N502" s="54"/>
      <c r="O502" s="54"/>
      <c r="P502" s="54"/>
      <c r="Q502" s="54"/>
      <c r="R502" s="54"/>
      <c r="S502" s="54"/>
      <c r="T502" s="54"/>
      <c r="U502" s="54"/>
      <c r="V502" s="54">
        <v>2</v>
      </c>
      <c r="W502" s="60">
        <v>1</v>
      </c>
      <c r="X502" s="62">
        <f t="shared" si="81"/>
        <v>2</v>
      </c>
      <c r="Y502" s="55">
        <f t="shared" si="81"/>
        <v>1</v>
      </c>
      <c r="Z502">
        <f t="shared" si="82"/>
        <v>3</v>
      </c>
    </row>
    <row r="503" spans="1:26" x14ac:dyDescent="0.2">
      <c r="A503" s="46"/>
      <c r="B503" s="3"/>
      <c r="E503" s="67" t="s">
        <v>48</v>
      </c>
      <c r="F503">
        <f t="shared" ref="F503:Z503" si="86">SUM(F455:F502)</f>
        <v>3</v>
      </c>
      <c r="G503">
        <f t="shared" si="86"/>
        <v>0</v>
      </c>
      <c r="H503">
        <f t="shared" si="86"/>
        <v>1</v>
      </c>
      <c r="I503">
        <f t="shared" si="86"/>
        <v>0</v>
      </c>
      <c r="J503">
        <f t="shared" si="86"/>
        <v>16</v>
      </c>
      <c r="K503">
        <f t="shared" si="86"/>
        <v>17</v>
      </c>
      <c r="L503">
        <f t="shared" si="86"/>
        <v>9</v>
      </c>
      <c r="M503">
        <f t="shared" si="86"/>
        <v>8</v>
      </c>
      <c r="N503">
        <f t="shared" si="86"/>
        <v>2</v>
      </c>
      <c r="O503">
        <f t="shared" si="86"/>
        <v>2</v>
      </c>
      <c r="P503">
        <f t="shared" si="86"/>
        <v>49</v>
      </c>
      <c r="Q503">
        <f t="shared" si="86"/>
        <v>37</v>
      </c>
      <c r="R503">
        <f t="shared" si="86"/>
        <v>13</v>
      </c>
      <c r="S503">
        <f t="shared" si="86"/>
        <v>23</v>
      </c>
      <c r="T503">
        <f t="shared" si="86"/>
        <v>0</v>
      </c>
      <c r="U503">
        <f t="shared" si="86"/>
        <v>0</v>
      </c>
      <c r="V503">
        <f t="shared" si="86"/>
        <v>120</v>
      </c>
      <c r="W503">
        <f t="shared" si="86"/>
        <v>204</v>
      </c>
      <c r="X503">
        <f t="shared" si="86"/>
        <v>213</v>
      </c>
      <c r="Y503">
        <f t="shared" si="86"/>
        <v>291</v>
      </c>
      <c r="Z503">
        <f t="shared" si="86"/>
        <v>504</v>
      </c>
    </row>
    <row r="504" spans="1:26" x14ac:dyDescent="0.2">
      <c r="A504" s="3"/>
      <c r="B504" s="3"/>
      <c r="F504"/>
    </row>
    <row r="505" spans="1:26" x14ac:dyDescent="0.2">
      <c r="A505" s="49" t="s">
        <v>18</v>
      </c>
      <c r="B505" s="59" t="s">
        <v>595</v>
      </c>
      <c r="C505" s="13" t="s">
        <v>352</v>
      </c>
      <c r="D505" s="13" t="s">
        <v>473</v>
      </c>
      <c r="E505" s="50" t="s">
        <v>474</v>
      </c>
      <c r="F505" s="21"/>
      <c r="G505" s="13"/>
      <c r="H505" s="13"/>
      <c r="I505" s="13"/>
      <c r="J505" s="13"/>
      <c r="K505" s="13"/>
      <c r="L505" s="13"/>
      <c r="M505" s="13"/>
      <c r="N505" s="13"/>
      <c r="O505" s="13"/>
      <c r="P505" s="13">
        <v>1</v>
      </c>
      <c r="Q505" s="13">
        <v>2</v>
      </c>
      <c r="R505" s="13"/>
      <c r="S505" s="13"/>
      <c r="T505" s="13"/>
      <c r="U505" s="13"/>
      <c r="V505" s="13">
        <v>4</v>
      </c>
      <c r="W505" s="15"/>
      <c r="X505" s="19">
        <f t="shared" ref="X505:Y527" si="87">F505+H505+J505+L505+N505+P505+R505+T505+V505</f>
        <v>5</v>
      </c>
      <c r="Y505" s="50">
        <f t="shared" si="87"/>
        <v>2</v>
      </c>
      <c r="Z505">
        <f t="shared" ref="Z505:Z527" si="88">SUM(X505:Y505)</f>
        <v>7</v>
      </c>
    </row>
    <row r="506" spans="1:26" x14ac:dyDescent="0.2">
      <c r="A506" s="51" t="s">
        <v>18</v>
      </c>
      <c r="B506" s="58" t="s">
        <v>663</v>
      </c>
      <c r="C506" s="47" t="s">
        <v>383</v>
      </c>
      <c r="D506" s="47" t="s">
        <v>475</v>
      </c>
      <c r="E506" s="52" t="s">
        <v>476</v>
      </c>
      <c r="F506" s="56"/>
      <c r="G506" s="47"/>
      <c r="H506" s="47"/>
      <c r="I506" s="47"/>
      <c r="J506" s="47"/>
      <c r="K506" s="47"/>
      <c r="L506" s="47"/>
      <c r="M506" s="47">
        <v>1</v>
      </c>
      <c r="N506" s="47"/>
      <c r="O506" s="47"/>
      <c r="P506" s="47">
        <v>1</v>
      </c>
      <c r="Q506" s="47">
        <v>4</v>
      </c>
      <c r="R506" s="47"/>
      <c r="S506" s="47"/>
      <c r="T506" s="47"/>
      <c r="U506" s="47"/>
      <c r="V506" s="47">
        <v>1</v>
      </c>
      <c r="W506" s="48">
        <v>1</v>
      </c>
      <c r="X506" s="61">
        <f t="shared" si="87"/>
        <v>2</v>
      </c>
      <c r="Y506" s="52">
        <f t="shared" si="87"/>
        <v>6</v>
      </c>
      <c r="Z506">
        <f t="shared" si="88"/>
        <v>8</v>
      </c>
    </row>
    <row r="507" spans="1:26" x14ac:dyDescent="0.2">
      <c r="A507" s="51" t="s">
        <v>18</v>
      </c>
      <c r="B507" s="16" t="s">
        <v>599</v>
      </c>
      <c r="C507" s="47" t="s">
        <v>386</v>
      </c>
      <c r="D507" s="47" t="s">
        <v>477</v>
      </c>
      <c r="E507" s="52" t="s">
        <v>478</v>
      </c>
      <c r="F507" s="56"/>
      <c r="G507" s="47"/>
      <c r="H507" s="47"/>
      <c r="I507" s="47"/>
      <c r="J507" s="47"/>
      <c r="K507" s="47"/>
      <c r="L507" s="47"/>
      <c r="M507" s="47"/>
      <c r="N507" s="47"/>
      <c r="O507" s="47"/>
      <c r="P507" s="47">
        <v>5</v>
      </c>
      <c r="Q507" s="47">
        <v>7</v>
      </c>
      <c r="R507" s="47"/>
      <c r="S507" s="47"/>
      <c r="T507" s="47"/>
      <c r="U507" s="47"/>
      <c r="V507" s="47">
        <v>1</v>
      </c>
      <c r="W507" s="48"/>
      <c r="X507" s="61">
        <f t="shared" si="87"/>
        <v>6</v>
      </c>
      <c r="Y507" s="52">
        <f t="shared" si="87"/>
        <v>7</v>
      </c>
      <c r="Z507">
        <f t="shared" si="88"/>
        <v>13</v>
      </c>
    </row>
    <row r="508" spans="1:26" x14ac:dyDescent="0.2">
      <c r="A508" s="51" t="s">
        <v>18</v>
      </c>
      <c r="B508" s="16" t="s">
        <v>600</v>
      </c>
      <c r="C508" s="47" t="s">
        <v>386</v>
      </c>
      <c r="D508" s="47" t="s">
        <v>479</v>
      </c>
      <c r="E508" s="52" t="s">
        <v>480</v>
      </c>
      <c r="F508" s="56"/>
      <c r="G508" s="47"/>
      <c r="H508" s="47"/>
      <c r="I508" s="47"/>
      <c r="J508" s="47"/>
      <c r="K508" s="47"/>
      <c r="L508" s="47"/>
      <c r="M508" s="47"/>
      <c r="N508" s="47"/>
      <c r="O508" s="47"/>
      <c r="P508" s="47">
        <v>5</v>
      </c>
      <c r="Q508" s="47">
        <v>2</v>
      </c>
      <c r="R508" s="47"/>
      <c r="S508" s="47"/>
      <c r="T508" s="47"/>
      <c r="U508" s="47"/>
      <c r="V508" s="47">
        <v>2</v>
      </c>
      <c r="W508" s="48">
        <v>1</v>
      </c>
      <c r="X508" s="61">
        <f t="shared" si="87"/>
        <v>7</v>
      </c>
      <c r="Y508" s="52">
        <f t="shared" si="87"/>
        <v>3</v>
      </c>
      <c r="Z508">
        <f t="shared" si="88"/>
        <v>10</v>
      </c>
    </row>
    <row r="509" spans="1:26" x14ac:dyDescent="0.2">
      <c r="A509" s="51" t="s">
        <v>18</v>
      </c>
      <c r="B509" s="16" t="s">
        <v>602</v>
      </c>
      <c r="C509" s="47" t="s">
        <v>386</v>
      </c>
      <c r="D509" s="47" t="s">
        <v>481</v>
      </c>
      <c r="E509" s="52" t="s">
        <v>482</v>
      </c>
      <c r="F509" s="56"/>
      <c r="G509" s="47"/>
      <c r="H509" s="47"/>
      <c r="I509" s="47"/>
      <c r="J509" s="47"/>
      <c r="K509" s="47"/>
      <c r="L509" s="47"/>
      <c r="M509" s="47"/>
      <c r="N509" s="47"/>
      <c r="O509" s="47"/>
      <c r="P509" s="47">
        <v>16</v>
      </c>
      <c r="Q509" s="47">
        <v>5</v>
      </c>
      <c r="R509" s="47">
        <v>1</v>
      </c>
      <c r="S509" s="47"/>
      <c r="T509" s="47"/>
      <c r="U509" s="47"/>
      <c r="V509" s="47">
        <v>2</v>
      </c>
      <c r="W509" s="48"/>
      <c r="X509" s="61">
        <f t="shared" si="87"/>
        <v>19</v>
      </c>
      <c r="Y509" s="52">
        <f t="shared" si="87"/>
        <v>5</v>
      </c>
      <c r="Z509">
        <f t="shared" si="88"/>
        <v>24</v>
      </c>
    </row>
    <row r="510" spans="1:26" x14ac:dyDescent="0.2">
      <c r="A510" s="79" t="s">
        <v>18</v>
      </c>
      <c r="B510" s="80" t="s">
        <v>603</v>
      </c>
      <c r="C510" s="81" t="s">
        <v>386</v>
      </c>
      <c r="D510" s="81" t="s">
        <v>483</v>
      </c>
      <c r="E510" s="82" t="s">
        <v>484</v>
      </c>
      <c r="F510" s="83"/>
      <c r="G510" s="81"/>
      <c r="H510" s="81"/>
      <c r="I510" s="81"/>
      <c r="J510" s="81"/>
      <c r="K510" s="81"/>
      <c r="L510" s="81"/>
      <c r="M510" s="81">
        <v>1</v>
      </c>
      <c r="N510" s="81"/>
      <c r="O510" s="81"/>
      <c r="P510" s="81">
        <v>9</v>
      </c>
      <c r="Q510" s="81">
        <v>2</v>
      </c>
      <c r="R510" s="81"/>
      <c r="S510" s="81"/>
      <c r="T510" s="81"/>
      <c r="U510" s="81"/>
      <c r="V510" s="81"/>
      <c r="W510" s="84">
        <v>1</v>
      </c>
      <c r="X510" s="85">
        <f t="shared" si="87"/>
        <v>9</v>
      </c>
      <c r="Y510" s="82">
        <f t="shared" si="87"/>
        <v>4</v>
      </c>
      <c r="Z510" s="86">
        <f t="shared" si="88"/>
        <v>13</v>
      </c>
    </row>
    <row r="511" spans="1:26" x14ac:dyDescent="0.2">
      <c r="A511" s="51" t="s">
        <v>18</v>
      </c>
      <c r="B511" s="16" t="s">
        <v>604</v>
      </c>
      <c r="C511" s="47" t="s">
        <v>386</v>
      </c>
      <c r="D511" s="47" t="s">
        <v>485</v>
      </c>
      <c r="E511" s="52" t="s">
        <v>486</v>
      </c>
      <c r="F511" s="56"/>
      <c r="G511" s="47"/>
      <c r="H511" s="47"/>
      <c r="I511" s="47"/>
      <c r="J511" s="47">
        <v>1</v>
      </c>
      <c r="K511" s="47"/>
      <c r="L511" s="47"/>
      <c r="M511" s="47"/>
      <c r="N511" s="47"/>
      <c r="O511" s="47"/>
      <c r="P511" s="47">
        <v>5</v>
      </c>
      <c r="Q511" s="47"/>
      <c r="R511" s="47"/>
      <c r="S511" s="47"/>
      <c r="T511" s="47"/>
      <c r="U511" s="47"/>
      <c r="V511" s="47">
        <v>4</v>
      </c>
      <c r="W511" s="48"/>
      <c r="X511" s="61">
        <f t="shared" si="87"/>
        <v>10</v>
      </c>
      <c r="Y511" s="52">
        <f t="shared" si="87"/>
        <v>0</v>
      </c>
      <c r="Z511">
        <f t="shared" si="88"/>
        <v>10</v>
      </c>
    </row>
    <row r="512" spans="1:26" x14ac:dyDescent="0.2">
      <c r="A512" s="51" t="s">
        <v>18</v>
      </c>
      <c r="B512" s="16" t="s">
        <v>605</v>
      </c>
      <c r="C512" s="47" t="s">
        <v>386</v>
      </c>
      <c r="D512" s="47" t="s">
        <v>487</v>
      </c>
      <c r="E512" s="52" t="s">
        <v>488</v>
      </c>
      <c r="F512" s="56"/>
      <c r="G512" s="47"/>
      <c r="H512" s="47"/>
      <c r="I512" s="47"/>
      <c r="J512" s="47"/>
      <c r="K512" s="47"/>
      <c r="L512" s="47"/>
      <c r="M512" s="47"/>
      <c r="N512" s="47"/>
      <c r="O512" s="47"/>
      <c r="P512" s="47">
        <v>1</v>
      </c>
      <c r="Q512" s="47">
        <v>1</v>
      </c>
      <c r="R512" s="47"/>
      <c r="S512" s="47"/>
      <c r="T512" s="47"/>
      <c r="U512" s="47"/>
      <c r="V512" s="47"/>
      <c r="W512" s="48">
        <v>1</v>
      </c>
      <c r="X512" s="61">
        <f t="shared" si="87"/>
        <v>1</v>
      </c>
      <c r="Y512" s="52">
        <f t="shared" si="87"/>
        <v>2</v>
      </c>
      <c r="Z512">
        <f t="shared" si="88"/>
        <v>3</v>
      </c>
    </row>
    <row r="513" spans="1:26" x14ac:dyDescent="0.2">
      <c r="A513" s="51" t="s">
        <v>18</v>
      </c>
      <c r="B513" s="16" t="s">
        <v>614</v>
      </c>
      <c r="C513" s="47" t="s">
        <v>352</v>
      </c>
      <c r="D513" s="47" t="s">
        <v>489</v>
      </c>
      <c r="E513" s="52" t="s">
        <v>490</v>
      </c>
      <c r="F513" s="56"/>
      <c r="G513" s="47"/>
      <c r="H513" s="47"/>
      <c r="I513" s="47"/>
      <c r="J513" s="47"/>
      <c r="K513" s="47"/>
      <c r="L513" s="47">
        <v>1</v>
      </c>
      <c r="M513" s="47">
        <v>1</v>
      </c>
      <c r="N513" s="47"/>
      <c r="O513" s="47"/>
      <c r="P513" s="47">
        <v>2</v>
      </c>
      <c r="Q513" s="47">
        <v>5</v>
      </c>
      <c r="R513" s="47">
        <v>2</v>
      </c>
      <c r="S513" s="47"/>
      <c r="T513" s="47"/>
      <c r="U513" s="47"/>
      <c r="V513" s="47">
        <v>8</v>
      </c>
      <c r="W513" s="48">
        <v>14</v>
      </c>
      <c r="X513" s="61">
        <f t="shared" si="87"/>
        <v>13</v>
      </c>
      <c r="Y513" s="52">
        <f t="shared" si="87"/>
        <v>20</v>
      </c>
      <c r="Z513">
        <f t="shared" si="88"/>
        <v>33</v>
      </c>
    </row>
    <row r="514" spans="1:26" x14ac:dyDescent="0.2">
      <c r="A514" s="51" t="s">
        <v>18</v>
      </c>
      <c r="B514" s="16" t="s">
        <v>668</v>
      </c>
      <c r="C514" s="47" t="s">
        <v>352</v>
      </c>
      <c r="D514" s="47" t="s">
        <v>491</v>
      </c>
      <c r="E514" s="52" t="s">
        <v>492</v>
      </c>
      <c r="F514" s="56"/>
      <c r="G514" s="47"/>
      <c r="H514" s="47"/>
      <c r="I514" s="47"/>
      <c r="J514" s="47"/>
      <c r="K514" s="47"/>
      <c r="L514" s="47"/>
      <c r="M514" s="47"/>
      <c r="N514" s="47"/>
      <c r="O514" s="47"/>
      <c r="P514" s="47"/>
      <c r="Q514" s="47"/>
      <c r="R514" s="47"/>
      <c r="S514" s="47"/>
      <c r="T514" s="47"/>
      <c r="U514" s="47"/>
      <c r="V514" s="47">
        <v>2</v>
      </c>
      <c r="W514" s="48">
        <v>4</v>
      </c>
      <c r="X514" s="61">
        <f t="shared" si="87"/>
        <v>2</v>
      </c>
      <c r="Y514" s="52">
        <f t="shared" si="87"/>
        <v>4</v>
      </c>
      <c r="Z514">
        <f t="shared" si="88"/>
        <v>6</v>
      </c>
    </row>
    <row r="515" spans="1:26" x14ac:dyDescent="0.2">
      <c r="A515" s="51" t="s">
        <v>18</v>
      </c>
      <c r="B515" s="16" t="s">
        <v>620</v>
      </c>
      <c r="C515" s="47" t="s">
        <v>352</v>
      </c>
      <c r="D515" s="47" t="s">
        <v>493</v>
      </c>
      <c r="E515" s="52" t="s">
        <v>494</v>
      </c>
      <c r="F515" s="56"/>
      <c r="G515" s="47"/>
      <c r="H515" s="47"/>
      <c r="I515" s="47"/>
      <c r="J515" s="47"/>
      <c r="K515" s="47"/>
      <c r="L515" s="47">
        <v>1</v>
      </c>
      <c r="M515" s="47"/>
      <c r="N515" s="47"/>
      <c r="O515" s="47"/>
      <c r="P515" s="47"/>
      <c r="Q515" s="47"/>
      <c r="R515" s="47"/>
      <c r="S515" s="47"/>
      <c r="T515" s="47"/>
      <c r="U515" s="47"/>
      <c r="V515" s="47">
        <v>4</v>
      </c>
      <c r="W515" s="48">
        <v>1</v>
      </c>
      <c r="X515" s="61">
        <f t="shared" si="87"/>
        <v>5</v>
      </c>
      <c r="Y515" s="52">
        <f t="shared" si="87"/>
        <v>1</v>
      </c>
      <c r="Z515">
        <f t="shared" si="88"/>
        <v>6</v>
      </c>
    </row>
    <row r="516" spans="1:26" x14ac:dyDescent="0.2">
      <c r="A516" s="51" t="s">
        <v>18</v>
      </c>
      <c r="B516" s="16" t="s">
        <v>670</v>
      </c>
      <c r="C516" s="47" t="s">
        <v>347</v>
      </c>
      <c r="D516" s="47" t="s">
        <v>495</v>
      </c>
      <c r="E516" s="52" t="s">
        <v>496</v>
      </c>
      <c r="F516" s="56"/>
      <c r="G516" s="47"/>
      <c r="H516" s="47"/>
      <c r="I516" s="47"/>
      <c r="J516" s="47">
        <v>1</v>
      </c>
      <c r="K516" s="47">
        <v>1</v>
      </c>
      <c r="L516" s="47"/>
      <c r="M516" s="47">
        <v>2</v>
      </c>
      <c r="N516" s="47"/>
      <c r="O516" s="47"/>
      <c r="P516" s="47">
        <v>7</v>
      </c>
      <c r="Q516" s="47">
        <v>14</v>
      </c>
      <c r="R516" s="47">
        <v>1</v>
      </c>
      <c r="S516" s="47">
        <v>1</v>
      </c>
      <c r="T516" s="47"/>
      <c r="U516" s="47"/>
      <c r="V516" s="47">
        <v>7</v>
      </c>
      <c r="W516" s="48">
        <v>20</v>
      </c>
      <c r="X516" s="61">
        <f t="shared" si="87"/>
        <v>16</v>
      </c>
      <c r="Y516" s="52">
        <f t="shared" si="87"/>
        <v>38</v>
      </c>
      <c r="Z516">
        <f t="shared" si="88"/>
        <v>54</v>
      </c>
    </row>
    <row r="517" spans="1:26" x14ac:dyDescent="0.2">
      <c r="A517" s="51" t="s">
        <v>18</v>
      </c>
      <c r="B517" s="16" t="s">
        <v>625</v>
      </c>
      <c r="C517" s="47" t="s">
        <v>352</v>
      </c>
      <c r="D517" s="47" t="s">
        <v>497</v>
      </c>
      <c r="E517" s="52" t="s">
        <v>498</v>
      </c>
      <c r="F517" s="56"/>
      <c r="G517" s="47"/>
      <c r="H517" s="47"/>
      <c r="I517" s="47"/>
      <c r="J517" s="47">
        <v>2</v>
      </c>
      <c r="K517" s="47">
        <v>1</v>
      </c>
      <c r="L517" s="47"/>
      <c r="M517" s="47"/>
      <c r="N517" s="47"/>
      <c r="O517" s="47"/>
      <c r="P517" s="47">
        <v>6</v>
      </c>
      <c r="Q517" s="47">
        <v>11</v>
      </c>
      <c r="R517" s="47">
        <v>1</v>
      </c>
      <c r="S517" s="47">
        <v>1</v>
      </c>
      <c r="T517" s="47">
        <v>1</v>
      </c>
      <c r="U517" s="47"/>
      <c r="V517" s="47">
        <v>9</v>
      </c>
      <c r="W517" s="48">
        <v>12</v>
      </c>
      <c r="X517" s="61">
        <f t="shared" si="87"/>
        <v>19</v>
      </c>
      <c r="Y517" s="52">
        <f t="shared" si="87"/>
        <v>25</v>
      </c>
      <c r="Z517">
        <f t="shared" si="88"/>
        <v>44</v>
      </c>
    </row>
    <row r="518" spans="1:26" x14ac:dyDescent="0.2">
      <c r="A518" s="51" t="s">
        <v>18</v>
      </c>
      <c r="B518" s="16" t="s">
        <v>671</v>
      </c>
      <c r="C518" s="47" t="s">
        <v>423</v>
      </c>
      <c r="D518" s="47" t="s">
        <v>499</v>
      </c>
      <c r="E518" s="52" t="s">
        <v>500</v>
      </c>
      <c r="F518" s="56"/>
      <c r="G518" s="47"/>
      <c r="H518" s="47"/>
      <c r="I518" s="47"/>
      <c r="J518" s="47"/>
      <c r="K518" s="47">
        <v>1</v>
      </c>
      <c r="L518" s="47"/>
      <c r="M518" s="47"/>
      <c r="N518" s="47"/>
      <c r="O518" s="47"/>
      <c r="P518" s="47">
        <v>5</v>
      </c>
      <c r="Q518" s="47">
        <v>3</v>
      </c>
      <c r="R518" s="47">
        <v>1</v>
      </c>
      <c r="S518" s="47"/>
      <c r="T518" s="47"/>
      <c r="U518" s="47"/>
      <c r="V518" s="47">
        <v>11</v>
      </c>
      <c r="W518" s="48">
        <v>16</v>
      </c>
      <c r="X518" s="61">
        <f t="shared" si="87"/>
        <v>17</v>
      </c>
      <c r="Y518" s="52">
        <f t="shared" si="87"/>
        <v>20</v>
      </c>
      <c r="Z518">
        <f t="shared" si="88"/>
        <v>37</v>
      </c>
    </row>
    <row r="519" spans="1:26" x14ac:dyDescent="0.2">
      <c r="A519" s="51" t="s">
        <v>18</v>
      </c>
      <c r="B519" s="16" t="s">
        <v>628</v>
      </c>
      <c r="C519" s="47" t="s">
        <v>352</v>
      </c>
      <c r="D519" s="47" t="s">
        <v>501</v>
      </c>
      <c r="E519" s="52" t="s">
        <v>502</v>
      </c>
      <c r="F519" s="56"/>
      <c r="G519" s="47"/>
      <c r="H519" s="47"/>
      <c r="I519" s="47"/>
      <c r="J519" s="47">
        <v>1</v>
      </c>
      <c r="K519" s="47"/>
      <c r="L519" s="47"/>
      <c r="M519" s="47"/>
      <c r="N519" s="47"/>
      <c r="O519" s="47"/>
      <c r="P519" s="47">
        <v>4</v>
      </c>
      <c r="Q519" s="47">
        <v>2</v>
      </c>
      <c r="R519" s="47"/>
      <c r="S519" s="47"/>
      <c r="T519" s="47"/>
      <c r="U519" s="47"/>
      <c r="V519" s="47"/>
      <c r="W519" s="48"/>
      <c r="X519" s="61">
        <f t="shared" si="87"/>
        <v>5</v>
      </c>
      <c r="Y519" s="52">
        <f t="shared" si="87"/>
        <v>2</v>
      </c>
      <c r="Z519">
        <f t="shared" si="88"/>
        <v>7</v>
      </c>
    </row>
    <row r="520" spans="1:26" x14ac:dyDescent="0.2">
      <c r="A520" s="51" t="s">
        <v>18</v>
      </c>
      <c r="B520" s="16" t="s">
        <v>679</v>
      </c>
      <c r="C520" s="47" t="s">
        <v>541</v>
      </c>
      <c r="D520" s="47" t="s">
        <v>503</v>
      </c>
      <c r="E520" s="52" t="s">
        <v>504</v>
      </c>
      <c r="F520" s="56"/>
      <c r="G520" s="47"/>
      <c r="H520" s="47"/>
      <c r="I520" s="47"/>
      <c r="J520" s="47"/>
      <c r="K520" s="47">
        <v>2</v>
      </c>
      <c r="L520" s="47">
        <v>1</v>
      </c>
      <c r="M520" s="47">
        <v>4</v>
      </c>
      <c r="N520" s="47">
        <v>1</v>
      </c>
      <c r="O520" s="47"/>
      <c r="P520" s="47"/>
      <c r="Q520" s="47">
        <v>5</v>
      </c>
      <c r="R520" s="47"/>
      <c r="S520" s="47">
        <v>2</v>
      </c>
      <c r="T520" s="47"/>
      <c r="U520" s="47"/>
      <c r="V520" s="47">
        <v>6</v>
      </c>
      <c r="W520" s="48">
        <v>27</v>
      </c>
      <c r="X520" s="61">
        <f t="shared" si="87"/>
        <v>8</v>
      </c>
      <c r="Y520" s="52">
        <f t="shared" si="87"/>
        <v>40</v>
      </c>
      <c r="Z520">
        <f t="shared" si="88"/>
        <v>48</v>
      </c>
    </row>
    <row r="521" spans="1:26" x14ac:dyDescent="0.2">
      <c r="A521" s="51" t="s">
        <v>18</v>
      </c>
      <c r="B521" s="16" t="s">
        <v>631</v>
      </c>
      <c r="C521" s="47" t="s">
        <v>347</v>
      </c>
      <c r="D521" s="47" t="s">
        <v>505</v>
      </c>
      <c r="E521" s="52" t="s">
        <v>506</v>
      </c>
      <c r="F521" s="56"/>
      <c r="G521" s="47"/>
      <c r="H521" s="47">
        <v>1</v>
      </c>
      <c r="I521" s="47"/>
      <c r="J521" s="47"/>
      <c r="K521" s="47"/>
      <c r="L521" s="47"/>
      <c r="M521" s="47"/>
      <c r="N521" s="47"/>
      <c r="O521" s="47"/>
      <c r="P521" s="47">
        <v>1</v>
      </c>
      <c r="Q521" s="47"/>
      <c r="R521" s="47"/>
      <c r="S521" s="47"/>
      <c r="T521" s="47"/>
      <c r="U521" s="47">
        <v>1</v>
      </c>
      <c r="V521" s="47"/>
      <c r="W521" s="48">
        <v>3</v>
      </c>
      <c r="X521" s="61">
        <f t="shared" ref="X521" si="89">F521+H521+J521+L521+N521+P521+R521+T521+V521</f>
        <v>2</v>
      </c>
      <c r="Y521" s="52">
        <f t="shared" ref="Y521" si="90">G521+I521+K521+M521+O521+Q521+S521+U521+W521</f>
        <v>4</v>
      </c>
      <c r="Z521">
        <f t="shared" ref="Z521" si="91">SUM(X521:Y521)</f>
        <v>6</v>
      </c>
    </row>
    <row r="522" spans="1:26" x14ac:dyDescent="0.2">
      <c r="A522" s="51" t="s">
        <v>18</v>
      </c>
      <c r="B522" s="16" t="s">
        <v>674</v>
      </c>
      <c r="C522" s="47" t="s">
        <v>347</v>
      </c>
      <c r="D522" s="47" t="s">
        <v>507</v>
      </c>
      <c r="E522" s="52" t="s">
        <v>508</v>
      </c>
      <c r="F522" s="56"/>
      <c r="G522" s="47"/>
      <c r="H522" s="47"/>
      <c r="I522" s="47"/>
      <c r="J522" s="47"/>
      <c r="K522" s="47"/>
      <c r="L522" s="47"/>
      <c r="M522" s="47"/>
      <c r="N522" s="47"/>
      <c r="O522" s="47"/>
      <c r="P522" s="47">
        <v>1</v>
      </c>
      <c r="Q522" s="47">
        <v>3</v>
      </c>
      <c r="R522" s="47"/>
      <c r="S522" s="47"/>
      <c r="T522" s="47"/>
      <c r="U522" s="47"/>
      <c r="V522" s="47">
        <v>4</v>
      </c>
      <c r="W522" s="48"/>
      <c r="X522" s="61">
        <f t="shared" si="87"/>
        <v>5</v>
      </c>
      <c r="Y522" s="52">
        <f t="shared" si="87"/>
        <v>3</v>
      </c>
      <c r="Z522">
        <f t="shared" si="88"/>
        <v>8</v>
      </c>
    </row>
    <row r="523" spans="1:26" x14ac:dyDescent="0.2">
      <c r="A523" s="51" t="s">
        <v>18</v>
      </c>
      <c r="B523" s="16" t="s">
        <v>647</v>
      </c>
      <c r="C523" s="47" t="s">
        <v>450</v>
      </c>
      <c r="D523" s="47" t="s">
        <v>509</v>
      </c>
      <c r="E523" s="52" t="s">
        <v>510</v>
      </c>
      <c r="F523" s="56"/>
      <c r="G523" s="47"/>
      <c r="H523" s="47"/>
      <c r="I523" s="47">
        <v>1</v>
      </c>
      <c r="J523" s="47"/>
      <c r="K523" s="47"/>
      <c r="L523" s="47"/>
      <c r="M523" s="47"/>
      <c r="N523" s="47"/>
      <c r="O523" s="47"/>
      <c r="P523" s="47">
        <v>11</v>
      </c>
      <c r="Q523" s="47">
        <v>7</v>
      </c>
      <c r="R523" s="47"/>
      <c r="S523" s="47"/>
      <c r="T523" s="47"/>
      <c r="U523" s="47"/>
      <c r="V523" s="47">
        <v>4</v>
      </c>
      <c r="W523" s="48">
        <v>5</v>
      </c>
      <c r="X523" s="61">
        <f t="shared" si="87"/>
        <v>15</v>
      </c>
      <c r="Y523" s="52">
        <f t="shared" si="87"/>
        <v>13</v>
      </c>
      <c r="Z523">
        <f t="shared" si="88"/>
        <v>28</v>
      </c>
    </row>
    <row r="524" spans="1:26" x14ac:dyDescent="0.2">
      <c r="A524" s="51" t="s">
        <v>18</v>
      </c>
      <c r="B524" s="16" t="s">
        <v>680</v>
      </c>
      <c r="C524" s="47" t="s">
        <v>541</v>
      </c>
      <c r="D524" s="47" t="s">
        <v>511</v>
      </c>
      <c r="E524" s="52" t="s">
        <v>512</v>
      </c>
      <c r="F524" s="56"/>
      <c r="G524" s="47"/>
      <c r="H524" s="47"/>
      <c r="I524" s="47"/>
      <c r="J524" s="47">
        <v>3</v>
      </c>
      <c r="K524" s="47">
        <v>2</v>
      </c>
      <c r="L524" s="47">
        <v>1</v>
      </c>
      <c r="M524" s="47"/>
      <c r="N524" s="47"/>
      <c r="O524" s="47">
        <v>1</v>
      </c>
      <c r="P524" s="47"/>
      <c r="Q524" s="47">
        <v>1</v>
      </c>
      <c r="R524" s="47">
        <v>1</v>
      </c>
      <c r="S524" s="47">
        <v>1</v>
      </c>
      <c r="T524" s="47"/>
      <c r="U524" s="47"/>
      <c r="V524" s="47">
        <v>14</v>
      </c>
      <c r="W524" s="48">
        <v>18</v>
      </c>
      <c r="X524" s="61">
        <f t="shared" si="87"/>
        <v>19</v>
      </c>
      <c r="Y524" s="52">
        <f t="shared" si="87"/>
        <v>23</v>
      </c>
      <c r="Z524">
        <f t="shared" si="88"/>
        <v>42</v>
      </c>
    </row>
    <row r="525" spans="1:26" x14ac:dyDescent="0.2">
      <c r="A525" s="51" t="s">
        <v>18</v>
      </c>
      <c r="B525" s="16" t="s">
        <v>677</v>
      </c>
      <c r="C525" s="47" t="s">
        <v>366</v>
      </c>
      <c r="D525" s="47" t="s">
        <v>513</v>
      </c>
      <c r="E525" s="52" t="s">
        <v>514</v>
      </c>
      <c r="F525" s="56"/>
      <c r="G525" s="47"/>
      <c r="H525" s="47"/>
      <c r="I525" s="47"/>
      <c r="J525" s="47"/>
      <c r="K525" s="47"/>
      <c r="L525" s="47"/>
      <c r="M525" s="47"/>
      <c r="N525" s="47"/>
      <c r="O525" s="47"/>
      <c r="P525" s="47">
        <v>1</v>
      </c>
      <c r="Q525" s="47">
        <v>3</v>
      </c>
      <c r="R525" s="47"/>
      <c r="S525" s="47"/>
      <c r="T525" s="47"/>
      <c r="U525" s="47"/>
      <c r="V525" s="47">
        <v>1</v>
      </c>
      <c r="W525" s="48">
        <v>3</v>
      </c>
      <c r="X525" s="61">
        <f t="shared" si="87"/>
        <v>2</v>
      </c>
      <c r="Y525" s="52">
        <f t="shared" si="87"/>
        <v>6</v>
      </c>
      <c r="Z525">
        <f t="shared" si="88"/>
        <v>8</v>
      </c>
    </row>
    <row r="526" spans="1:26" x14ac:dyDescent="0.2">
      <c r="A526" s="51" t="s">
        <v>18</v>
      </c>
      <c r="B526" s="16" t="s">
        <v>681</v>
      </c>
      <c r="C526" s="47" t="s">
        <v>366</v>
      </c>
      <c r="D526" s="47" t="s">
        <v>515</v>
      </c>
      <c r="E526" s="52" t="s">
        <v>516</v>
      </c>
      <c r="F526" s="56"/>
      <c r="G526" s="47"/>
      <c r="H526" s="47"/>
      <c r="I526" s="47"/>
      <c r="J526" s="47"/>
      <c r="K526" s="47"/>
      <c r="L526" s="47"/>
      <c r="M526" s="47"/>
      <c r="N526" s="47"/>
      <c r="O526" s="47"/>
      <c r="P526" s="47"/>
      <c r="Q526" s="47">
        <v>1</v>
      </c>
      <c r="R526" s="47"/>
      <c r="S526" s="47"/>
      <c r="T526" s="47"/>
      <c r="U526" s="47"/>
      <c r="V526" s="47"/>
      <c r="W526" s="48"/>
      <c r="X526" s="61">
        <f t="shared" si="87"/>
        <v>0</v>
      </c>
      <c r="Y526" s="52">
        <f t="shared" si="87"/>
        <v>1</v>
      </c>
      <c r="Z526">
        <f t="shared" si="88"/>
        <v>1</v>
      </c>
    </row>
    <row r="527" spans="1:26" x14ac:dyDescent="0.2">
      <c r="A527" s="53" t="s">
        <v>18</v>
      </c>
      <c r="B527" s="17" t="s">
        <v>651</v>
      </c>
      <c r="C527" s="54" t="s">
        <v>458</v>
      </c>
      <c r="D527" s="54" t="s">
        <v>517</v>
      </c>
      <c r="E527" s="55" t="s">
        <v>518</v>
      </c>
      <c r="F527" s="57"/>
      <c r="G527" s="54"/>
      <c r="H527" s="54"/>
      <c r="I527" s="54"/>
      <c r="J527" s="54"/>
      <c r="K527" s="54"/>
      <c r="L527" s="54"/>
      <c r="M527" s="54"/>
      <c r="N527" s="54"/>
      <c r="O527" s="54"/>
      <c r="P527" s="54">
        <v>6</v>
      </c>
      <c r="Q527" s="54">
        <v>5</v>
      </c>
      <c r="R527" s="54">
        <v>1</v>
      </c>
      <c r="S527" s="54"/>
      <c r="T527" s="54"/>
      <c r="U527" s="54"/>
      <c r="V527" s="54">
        <v>3</v>
      </c>
      <c r="W527" s="60"/>
      <c r="X527" s="62">
        <f t="shared" si="87"/>
        <v>10</v>
      </c>
      <c r="Y527" s="55">
        <f t="shared" si="87"/>
        <v>5</v>
      </c>
      <c r="Z527">
        <f t="shared" si="88"/>
        <v>15</v>
      </c>
    </row>
    <row r="528" spans="1:26" x14ac:dyDescent="0.2">
      <c r="A528" s="46"/>
      <c r="B528" s="3"/>
      <c r="E528" s="67" t="s">
        <v>47</v>
      </c>
      <c r="F528">
        <f t="shared" ref="F528:Z528" si="92">SUM(F505:F527)</f>
        <v>0</v>
      </c>
      <c r="G528">
        <f t="shared" si="92"/>
        <v>0</v>
      </c>
      <c r="H528">
        <f t="shared" si="92"/>
        <v>1</v>
      </c>
      <c r="I528">
        <f t="shared" si="92"/>
        <v>1</v>
      </c>
      <c r="J528">
        <f t="shared" si="92"/>
        <v>8</v>
      </c>
      <c r="K528">
        <f t="shared" si="92"/>
        <v>7</v>
      </c>
      <c r="L528">
        <f t="shared" si="92"/>
        <v>4</v>
      </c>
      <c r="M528">
        <f t="shared" si="92"/>
        <v>9</v>
      </c>
      <c r="N528">
        <f t="shared" si="92"/>
        <v>1</v>
      </c>
      <c r="O528">
        <f t="shared" si="92"/>
        <v>1</v>
      </c>
      <c r="P528">
        <f t="shared" si="92"/>
        <v>87</v>
      </c>
      <c r="Q528">
        <f t="shared" si="92"/>
        <v>83</v>
      </c>
      <c r="R528">
        <f t="shared" si="92"/>
        <v>8</v>
      </c>
      <c r="S528">
        <f t="shared" si="92"/>
        <v>5</v>
      </c>
      <c r="T528">
        <f t="shared" si="92"/>
        <v>1</v>
      </c>
      <c r="U528">
        <f t="shared" si="92"/>
        <v>1</v>
      </c>
      <c r="V528">
        <f t="shared" si="92"/>
        <v>87</v>
      </c>
      <c r="W528">
        <f t="shared" si="92"/>
        <v>127</v>
      </c>
      <c r="X528">
        <f t="shared" si="92"/>
        <v>197</v>
      </c>
      <c r="Y528">
        <f t="shared" si="92"/>
        <v>234</v>
      </c>
      <c r="Z528">
        <f t="shared" si="92"/>
        <v>431</v>
      </c>
    </row>
    <row r="529" spans="1:26" x14ac:dyDescent="0.2">
      <c r="A529" s="3"/>
      <c r="B529" s="3"/>
      <c r="F529"/>
    </row>
    <row r="530" spans="1:26" x14ac:dyDescent="0.2">
      <c r="A530" s="63" t="s">
        <v>19</v>
      </c>
      <c r="B530" s="64">
        <v>512001</v>
      </c>
      <c r="C530" s="18" t="s">
        <v>10</v>
      </c>
      <c r="D530" s="18" t="s">
        <v>11</v>
      </c>
      <c r="E530" s="65" t="s">
        <v>94</v>
      </c>
      <c r="F530" s="22">
        <v>3</v>
      </c>
      <c r="G530" s="18">
        <v>9</v>
      </c>
      <c r="H530" s="18"/>
      <c r="I530" s="18"/>
      <c r="J530" s="18">
        <v>9</v>
      </c>
      <c r="K530" s="18">
        <v>29</v>
      </c>
      <c r="L530" s="18">
        <v>1</v>
      </c>
      <c r="M530" s="18">
        <v>3</v>
      </c>
      <c r="N530" s="18">
        <v>9</v>
      </c>
      <c r="O530" s="18">
        <v>15</v>
      </c>
      <c r="P530" s="18">
        <v>14</v>
      </c>
      <c r="Q530" s="18">
        <v>24</v>
      </c>
      <c r="R530" s="18">
        <v>4</v>
      </c>
      <c r="S530" s="18">
        <v>16</v>
      </c>
      <c r="T530" s="18"/>
      <c r="U530" s="18"/>
      <c r="V530" s="18">
        <v>93</v>
      </c>
      <c r="W530" s="20">
        <v>226</v>
      </c>
      <c r="X530" s="66">
        <f>F530+H530+J530+L530+N530+P530+R530+T530+V530</f>
        <v>133</v>
      </c>
      <c r="Y530" s="65">
        <f>G530+I530+K530+M530+O530+Q530+S530+U530+W530</f>
        <v>322</v>
      </c>
      <c r="Z530">
        <f>SUM(X530:Y530)</f>
        <v>455</v>
      </c>
    </row>
    <row r="531" spans="1:26" x14ac:dyDescent="0.2">
      <c r="A531" s="3"/>
      <c r="B531" s="3"/>
      <c r="E531" s="67" t="s">
        <v>113</v>
      </c>
      <c r="F531">
        <f>SUM(F530)</f>
        <v>3</v>
      </c>
      <c r="G531">
        <f t="shared" ref="G531:Z531" si="93">SUM(G530)</f>
        <v>9</v>
      </c>
      <c r="H531">
        <f t="shared" si="93"/>
        <v>0</v>
      </c>
      <c r="I531">
        <f t="shared" si="93"/>
        <v>0</v>
      </c>
      <c r="J531">
        <f t="shared" si="93"/>
        <v>9</v>
      </c>
      <c r="K531">
        <f t="shared" si="93"/>
        <v>29</v>
      </c>
      <c r="L531">
        <f t="shared" si="93"/>
        <v>1</v>
      </c>
      <c r="M531">
        <f t="shared" si="93"/>
        <v>3</v>
      </c>
      <c r="N531">
        <f t="shared" si="93"/>
        <v>9</v>
      </c>
      <c r="O531">
        <f t="shared" si="93"/>
        <v>15</v>
      </c>
      <c r="P531">
        <f t="shared" si="93"/>
        <v>14</v>
      </c>
      <c r="Q531">
        <f t="shared" si="93"/>
        <v>24</v>
      </c>
      <c r="R531">
        <f t="shared" si="93"/>
        <v>4</v>
      </c>
      <c r="S531">
        <f t="shared" si="93"/>
        <v>16</v>
      </c>
      <c r="T531">
        <f t="shared" si="93"/>
        <v>0</v>
      </c>
      <c r="U531">
        <f t="shared" si="93"/>
        <v>0</v>
      </c>
      <c r="V531">
        <f t="shared" si="93"/>
        <v>93</v>
      </c>
      <c r="W531">
        <f t="shared" si="93"/>
        <v>226</v>
      </c>
      <c r="X531">
        <f t="shared" si="93"/>
        <v>133</v>
      </c>
      <c r="Y531">
        <f t="shared" si="93"/>
        <v>322</v>
      </c>
      <c r="Z531">
        <f t="shared" si="93"/>
        <v>455</v>
      </c>
    </row>
    <row r="532" spans="1:26" x14ac:dyDescent="0.2">
      <c r="A532" s="3"/>
      <c r="B532" s="3"/>
      <c r="F532"/>
    </row>
    <row r="533" spans="1:26" x14ac:dyDescent="0.2">
      <c r="B533" t="s">
        <v>54</v>
      </c>
      <c r="E533" s="3" t="s">
        <v>9</v>
      </c>
      <c r="F533" s="75">
        <f t="shared" ref="F533:Z533" si="94">F333+F440+F453+F503+F528+F531</f>
        <v>67</v>
      </c>
      <c r="G533" s="75">
        <f t="shared" si="94"/>
        <v>89</v>
      </c>
      <c r="H533" s="75">
        <f t="shared" si="94"/>
        <v>5</v>
      </c>
      <c r="I533" s="75">
        <f t="shared" si="94"/>
        <v>8</v>
      </c>
      <c r="J533" s="75">
        <f t="shared" si="94"/>
        <v>83</v>
      </c>
      <c r="K533" s="75">
        <f t="shared" si="94"/>
        <v>140</v>
      </c>
      <c r="L533" s="75">
        <f t="shared" si="94"/>
        <v>99</v>
      </c>
      <c r="M533" s="75">
        <f t="shared" si="94"/>
        <v>104</v>
      </c>
      <c r="N533" s="75">
        <f t="shared" si="94"/>
        <v>168</v>
      </c>
      <c r="O533" s="75">
        <f t="shared" si="94"/>
        <v>261</v>
      </c>
      <c r="P533" s="75">
        <f t="shared" si="94"/>
        <v>289</v>
      </c>
      <c r="Q533" s="75">
        <f t="shared" si="94"/>
        <v>287</v>
      </c>
      <c r="R533" s="75">
        <f t="shared" si="94"/>
        <v>159</v>
      </c>
      <c r="S533" s="75">
        <f t="shared" si="94"/>
        <v>196</v>
      </c>
      <c r="T533" s="75">
        <f t="shared" si="94"/>
        <v>2</v>
      </c>
      <c r="U533" s="75">
        <f t="shared" si="94"/>
        <v>6</v>
      </c>
      <c r="V533" s="75">
        <f t="shared" si="94"/>
        <v>2409</v>
      </c>
      <c r="W533" s="75">
        <f t="shared" si="94"/>
        <v>4036</v>
      </c>
      <c r="X533" s="75">
        <f t="shared" si="94"/>
        <v>3279</v>
      </c>
      <c r="Y533" s="75">
        <f t="shared" si="94"/>
        <v>5126</v>
      </c>
      <c r="Z533" s="1">
        <f t="shared" si="94"/>
        <v>8405</v>
      </c>
    </row>
  </sheetData>
  <mergeCells count="30">
    <mergeCell ref="R325:S325"/>
    <mergeCell ref="T325:U325"/>
    <mergeCell ref="V325:W325"/>
    <mergeCell ref="X325:Y325"/>
    <mergeCell ref="R213:S213"/>
    <mergeCell ref="T213:U213"/>
    <mergeCell ref="V213:W213"/>
    <mergeCell ref="X213:Y213"/>
    <mergeCell ref="P213:Q213"/>
    <mergeCell ref="F325:G325"/>
    <mergeCell ref="H325:I325"/>
    <mergeCell ref="J325:K325"/>
    <mergeCell ref="L325:M325"/>
    <mergeCell ref="N325:O325"/>
    <mergeCell ref="P325:Q325"/>
    <mergeCell ref="F213:G213"/>
    <mergeCell ref="H213:I213"/>
    <mergeCell ref="J213:K213"/>
    <mergeCell ref="L213:M213"/>
    <mergeCell ref="N213:O213"/>
    <mergeCell ref="P5:Q5"/>
    <mergeCell ref="R5:S5"/>
    <mergeCell ref="T5:U5"/>
    <mergeCell ref="V5:W5"/>
    <mergeCell ref="X5:Y5"/>
    <mergeCell ref="F5:G5"/>
    <mergeCell ref="H5:I5"/>
    <mergeCell ref="J5:K5"/>
    <mergeCell ref="L5:M5"/>
    <mergeCell ref="N5:O5"/>
  </mergeCells>
  <pageMargins left="0.7" right="0.7" top="0.75" bottom="0.75" header="0.3" footer="0.3"/>
  <pageSetup scale="57" orientation="landscape" r:id="rId1"/>
  <rowBreaks count="3" manualBreakCount="3">
    <brk id="208" max="16383" man="1"/>
    <brk id="320" max="16383" man="1"/>
    <brk id="465" max="2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556"/>
  <sheetViews>
    <sheetView zoomScale="75" zoomScaleNormal="75" workbookViewId="0"/>
  </sheetViews>
  <sheetFormatPr defaultRowHeight="12.75" x14ac:dyDescent="0.2"/>
  <cols>
    <col min="1" max="1" width="10.7109375" customWidth="1"/>
    <col min="2" max="2" width="8.7109375" style="11" customWidth="1"/>
    <col min="3" max="3" width="10.28515625" bestFit="1" customWidth="1"/>
    <col min="4" max="4" width="14.42578125" customWidth="1"/>
    <col min="5" max="5" width="30.5703125" customWidth="1"/>
    <col min="6" max="6" width="5.7109375" style="75" customWidth="1"/>
    <col min="7" max="7" width="7.7109375" customWidth="1"/>
    <col min="8" max="8" width="5.7109375" customWidth="1"/>
    <col min="9" max="9" width="7.7109375" customWidth="1"/>
    <col min="10" max="10" width="5.7109375" customWidth="1"/>
    <col min="11" max="11" width="7.7109375" customWidth="1"/>
    <col min="12" max="12" width="5.7109375" customWidth="1"/>
    <col min="13" max="13" width="7.7109375" customWidth="1"/>
    <col min="14" max="14" width="5.7109375" customWidth="1"/>
    <col min="15" max="15" width="7.7109375" customWidth="1"/>
    <col min="16" max="16" width="5.7109375" customWidth="1"/>
    <col min="17" max="17" width="7.7109375" customWidth="1"/>
    <col min="18" max="18" width="5.5703125" customWidth="1"/>
    <col min="19" max="19" width="7.7109375" customWidth="1"/>
    <col min="20" max="20" width="5.7109375" customWidth="1"/>
    <col min="21" max="21" width="7.7109375" customWidth="1"/>
    <col min="22" max="22" width="5.7109375" customWidth="1"/>
    <col min="23" max="23" width="7.7109375" customWidth="1"/>
    <col min="24" max="24" width="5.7109375" customWidth="1"/>
    <col min="25" max="25" width="7.7109375" customWidth="1"/>
  </cols>
  <sheetData>
    <row r="1" spans="1:26" x14ac:dyDescent="0.2">
      <c r="A1" s="2" t="s">
        <v>3</v>
      </c>
    </row>
    <row r="2" spans="1:26" x14ac:dyDescent="0.2">
      <c r="A2" s="2" t="s">
        <v>101</v>
      </c>
    </row>
    <row r="3" spans="1:26" x14ac:dyDescent="0.2">
      <c r="A3" s="2" t="s">
        <v>560</v>
      </c>
    </row>
    <row r="5" spans="1:26" x14ac:dyDescent="0.2">
      <c r="A5" s="104" t="s">
        <v>100</v>
      </c>
      <c r="F5" s="174" t="s">
        <v>85</v>
      </c>
      <c r="G5" s="173"/>
      <c r="H5" s="174" t="s">
        <v>86</v>
      </c>
      <c r="I5" s="175"/>
      <c r="J5" s="172" t="s">
        <v>87</v>
      </c>
      <c r="K5" s="173"/>
      <c r="L5" s="174" t="s">
        <v>88</v>
      </c>
      <c r="M5" s="175"/>
      <c r="N5" s="172" t="s">
        <v>4</v>
      </c>
      <c r="O5" s="173"/>
      <c r="P5" s="174" t="s">
        <v>89</v>
      </c>
      <c r="Q5" s="175"/>
      <c r="R5" s="170" t="s">
        <v>90</v>
      </c>
      <c r="S5" s="171"/>
      <c r="T5" s="170" t="s">
        <v>91</v>
      </c>
      <c r="U5" s="171"/>
      <c r="V5" s="172" t="s">
        <v>92</v>
      </c>
      <c r="W5" s="173"/>
      <c r="X5" s="174" t="s">
        <v>9</v>
      </c>
      <c r="Y5" s="175"/>
    </row>
    <row r="6" spans="1:26" x14ac:dyDescent="0.2">
      <c r="A6" s="8" t="s">
        <v>6</v>
      </c>
      <c r="B6" s="12" t="s">
        <v>98</v>
      </c>
      <c r="C6" s="9" t="s">
        <v>8</v>
      </c>
      <c r="D6" s="9" t="s">
        <v>7</v>
      </c>
      <c r="E6" s="9" t="s">
        <v>12</v>
      </c>
      <c r="F6" s="4" t="s">
        <v>1</v>
      </c>
      <c r="G6" s="6" t="s">
        <v>2</v>
      </c>
      <c r="H6" s="4" t="s">
        <v>1</v>
      </c>
      <c r="I6" s="5" t="s">
        <v>2</v>
      </c>
      <c r="J6" s="7" t="s">
        <v>1</v>
      </c>
      <c r="K6" s="6" t="s">
        <v>2</v>
      </c>
      <c r="L6" s="4" t="s">
        <v>1</v>
      </c>
      <c r="M6" s="5" t="s">
        <v>2</v>
      </c>
      <c r="N6" s="7" t="s">
        <v>1</v>
      </c>
      <c r="O6" s="6" t="s">
        <v>2</v>
      </c>
      <c r="P6" s="4" t="s">
        <v>1</v>
      </c>
      <c r="Q6" s="5" t="s">
        <v>2</v>
      </c>
      <c r="R6" s="4" t="s">
        <v>1</v>
      </c>
      <c r="S6" s="5" t="s">
        <v>2</v>
      </c>
      <c r="T6" s="4" t="s">
        <v>1</v>
      </c>
      <c r="U6" s="5" t="s">
        <v>2</v>
      </c>
      <c r="V6" s="7" t="s">
        <v>1</v>
      </c>
      <c r="W6" s="6" t="s">
        <v>2</v>
      </c>
      <c r="X6" s="4" t="s">
        <v>1</v>
      </c>
      <c r="Y6" s="5" t="s">
        <v>2</v>
      </c>
      <c r="Z6" s="10" t="s">
        <v>0</v>
      </c>
    </row>
    <row r="7" spans="1:26" x14ac:dyDescent="0.2">
      <c r="A7" s="133" t="s">
        <v>55</v>
      </c>
      <c r="B7" s="144"/>
      <c r="C7" s="134" t="s">
        <v>96</v>
      </c>
      <c r="D7" s="134" t="s">
        <v>134</v>
      </c>
      <c r="E7" s="134" t="s">
        <v>135</v>
      </c>
      <c r="F7" s="135">
        <v>1</v>
      </c>
      <c r="G7" s="135">
        <v>7</v>
      </c>
      <c r="H7" s="135">
        <v>2</v>
      </c>
      <c r="I7" s="135">
        <v>3</v>
      </c>
      <c r="J7" s="135">
        <v>15</v>
      </c>
      <c r="K7" s="135">
        <v>19</v>
      </c>
      <c r="L7" s="135">
        <v>27</v>
      </c>
      <c r="M7" s="135">
        <v>63</v>
      </c>
      <c r="N7" s="135">
        <v>30</v>
      </c>
      <c r="O7" s="135">
        <v>63</v>
      </c>
      <c r="P7" s="135"/>
      <c r="Q7" s="135"/>
      <c r="R7" s="135">
        <v>62</v>
      </c>
      <c r="S7" s="135">
        <v>72</v>
      </c>
      <c r="T7" s="135"/>
      <c r="U7" s="135">
        <v>1</v>
      </c>
      <c r="V7" s="135">
        <v>236</v>
      </c>
      <c r="W7" s="135">
        <v>289</v>
      </c>
      <c r="X7" s="162">
        <f t="shared" ref="X7" si="0">F7+H7+J7+L7+N7+P7+R7+T7+V7</f>
        <v>373</v>
      </c>
      <c r="Y7" s="163">
        <f t="shared" ref="Y7" si="1">G7+I7+K7+M7+O7+Q7+S7+U7+W7</f>
        <v>517</v>
      </c>
      <c r="Z7">
        <f t="shared" ref="Z7" si="2">SUM(X7:Y7)</f>
        <v>890</v>
      </c>
    </row>
    <row r="8" spans="1:26" x14ac:dyDescent="0.2">
      <c r="A8" s="156" t="s">
        <v>55</v>
      </c>
      <c r="B8" s="157"/>
      <c r="C8" s="158" t="s">
        <v>95</v>
      </c>
      <c r="D8" s="158" t="s">
        <v>128</v>
      </c>
      <c r="E8" s="158" t="s">
        <v>129</v>
      </c>
      <c r="F8" s="158"/>
      <c r="G8" s="158">
        <v>1</v>
      </c>
      <c r="H8" s="158"/>
      <c r="I8" s="158"/>
      <c r="J8" s="158">
        <v>4</v>
      </c>
      <c r="K8" s="158">
        <v>1</v>
      </c>
      <c r="L8" s="158">
        <v>4</v>
      </c>
      <c r="M8" s="158">
        <v>6</v>
      </c>
      <c r="N8" s="158">
        <v>3</v>
      </c>
      <c r="O8" s="158">
        <v>2</v>
      </c>
      <c r="P8" s="158"/>
      <c r="Q8" s="158"/>
      <c r="R8" s="158">
        <v>15</v>
      </c>
      <c r="S8" s="158">
        <v>21</v>
      </c>
      <c r="T8" s="158"/>
      <c r="U8" s="158"/>
      <c r="V8" s="158">
        <v>36</v>
      </c>
      <c r="W8" s="158">
        <v>40</v>
      </c>
      <c r="X8" s="158">
        <f t="shared" ref="X8:Y8" si="3">F8+H8+J8+L8+N8+P8+R8+T8+V8</f>
        <v>62</v>
      </c>
      <c r="Y8" s="159">
        <f t="shared" si="3"/>
        <v>71</v>
      </c>
      <c r="Z8">
        <f t="shared" ref="Z8" si="4">SUM(X8:Y8)</f>
        <v>133</v>
      </c>
    </row>
    <row r="9" spans="1:26" x14ac:dyDescent="0.2">
      <c r="A9" s="160" t="s">
        <v>55</v>
      </c>
      <c r="B9" s="161"/>
      <c r="C9" s="142" t="s">
        <v>96</v>
      </c>
      <c r="D9" s="142" t="s">
        <v>96</v>
      </c>
      <c r="E9" s="142" t="s">
        <v>97</v>
      </c>
      <c r="F9" s="142">
        <v>2</v>
      </c>
      <c r="G9" s="142">
        <v>3</v>
      </c>
      <c r="H9" s="142"/>
      <c r="I9" s="142"/>
      <c r="J9" s="142">
        <v>5</v>
      </c>
      <c r="K9" s="142"/>
      <c r="L9" s="142">
        <v>4</v>
      </c>
      <c r="M9" s="142">
        <v>3</v>
      </c>
      <c r="N9" s="142">
        <v>5</v>
      </c>
      <c r="O9" s="142">
        <v>6</v>
      </c>
      <c r="P9" s="142">
        <v>1</v>
      </c>
      <c r="Q9" s="142"/>
      <c r="R9" s="142">
        <v>11</v>
      </c>
      <c r="S9" s="142">
        <v>5</v>
      </c>
      <c r="T9" s="142"/>
      <c r="U9" s="142"/>
      <c r="V9" s="142">
        <v>81</v>
      </c>
      <c r="W9" s="142">
        <v>69</v>
      </c>
      <c r="X9" s="142">
        <f t="shared" ref="X9" si="5">F9+H9+J9+L9+N9+P9+R9+T9+V9</f>
        <v>109</v>
      </c>
      <c r="Y9" s="143">
        <f t="shared" ref="Y9" si="6">G9+I9+K9+M9+O9+Q9+S9+U9+W9</f>
        <v>86</v>
      </c>
      <c r="Z9">
        <f t="shared" ref="Z9" si="7">SUM(X9:Y9)</f>
        <v>195</v>
      </c>
    </row>
    <row r="10" spans="1:26" x14ac:dyDescent="0.2">
      <c r="B10"/>
      <c r="D10" s="25"/>
      <c r="E10" s="67" t="s">
        <v>51</v>
      </c>
      <c r="F10">
        <f>SUM(F7:F9)</f>
        <v>3</v>
      </c>
      <c r="G10">
        <f t="shared" ref="G10:Z10" si="8">SUM(G7:G9)</f>
        <v>11</v>
      </c>
      <c r="H10">
        <f t="shared" si="8"/>
        <v>2</v>
      </c>
      <c r="I10">
        <f t="shared" si="8"/>
        <v>3</v>
      </c>
      <c r="J10">
        <f t="shared" si="8"/>
        <v>24</v>
      </c>
      <c r="K10">
        <f t="shared" si="8"/>
        <v>20</v>
      </c>
      <c r="L10">
        <f t="shared" si="8"/>
        <v>35</v>
      </c>
      <c r="M10">
        <f t="shared" si="8"/>
        <v>72</v>
      </c>
      <c r="N10">
        <f t="shared" si="8"/>
        <v>38</v>
      </c>
      <c r="O10">
        <f t="shared" si="8"/>
        <v>71</v>
      </c>
      <c r="P10">
        <f t="shared" si="8"/>
        <v>1</v>
      </c>
      <c r="Q10">
        <f t="shared" si="8"/>
        <v>0</v>
      </c>
      <c r="R10">
        <f t="shared" si="8"/>
        <v>88</v>
      </c>
      <c r="S10">
        <f t="shared" si="8"/>
        <v>98</v>
      </c>
      <c r="T10">
        <f t="shared" si="8"/>
        <v>0</v>
      </c>
      <c r="U10">
        <f t="shared" si="8"/>
        <v>1</v>
      </c>
      <c r="V10">
        <f t="shared" si="8"/>
        <v>353</v>
      </c>
      <c r="W10">
        <f t="shared" si="8"/>
        <v>398</v>
      </c>
      <c r="X10">
        <f t="shared" si="8"/>
        <v>544</v>
      </c>
      <c r="Y10">
        <f t="shared" si="8"/>
        <v>674</v>
      </c>
      <c r="Z10">
        <f t="shared" si="8"/>
        <v>1218</v>
      </c>
    </row>
    <row r="11" spans="1:26" x14ac:dyDescent="0.2">
      <c r="B11"/>
      <c r="F11"/>
    </row>
    <row r="12" spans="1:26" x14ac:dyDescent="0.2">
      <c r="A12" s="49" t="s">
        <v>16</v>
      </c>
      <c r="B12" s="112" t="s">
        <v>525</v>
      </c>
      <c r="C12" s="13" t="s">
        <v>138</v>
      </c>
      <c r="D12" s="13" t="s">
        <v>136</v>
      </c>
      <c r="E12" s="50" t="s">
        <v>137</v>
      </c>
      <c r="F12" s="21"/>
      <c r="G12" s="13"/>
      <c r="H12" s="13">
        <v>1</v>
      </c>
      <c r="I12" s="13"/>
      <c r="J12" s="13"/>
      <c r="K12" s="13"/>
      <c r="L12" s="13"/>
      <c r="M12" s="13"/>
      <c r="N12" s="13">
        <v>1</v>
      </c>
      <c r="O12" s="13">
        <v>1</v>
      </c>
      <c r="P12" s="13"/>
      <c r="Q12" s="13"/>
      <c r="R12" s="13"/>
      <c r="S12" s="13"/>
      <c r="T12" s="13"/>
      <c r="U12" s="13"/>
      <c r="V12" s="13">
        <v>3</v>
      </c>
      <c r="W12" s="15">
        <v>4</v>
      </c>
      <c r="X12" s="19">
        <f t="shared" ref="X12:Y43" si="9">F12+H12+J12+L12+N12+P12+R12+T12+V12</f>
        <v>5</v>
      </c>
      <c r="Y12" s="50">
        <f t="shared" si="9"/>
        <v>5</v>
      </c>
      <c r="Z12">
        <f t="shared" ref="Z12:Z75" si="10">SUM(X12:Y12)</f>
        <v>10</v>
      </c>
    </row>
    <row r="13" spans="1:26" x14ac:dyDescent="0.2">
      <c r="A13" s="51" t="s">
        <v>16</v>
      </c>
      <c r="B13" s="113" t="s">
        <v>526</v>
      </c>
      <c r="C13" s="47" t="s">
        <v>138</v>
      </c>
      <c r="D13" s="47" t="s">
        <v>139</v>
      </c>
      <c r="E13" s="52" t="s">
        <v>140</v>
      </c>
      <c r="F13" s="56">
        <v>1</v>
      </c>
      <c r="G13" s="47"/>
      <c r="H13" s="47"/>
      <c r="I13" s="47"/>
      <c r="J13" s="47">
        <v>2</v>
      </c>
      <c r="K13" s="47"/>
      <c r="L13" s="47"/>
      <c r="M13" s="47"/>
      <c r="N13" s="47"/>
      <c r="O13" s="47"/>
      <c r="P13" s="47"/>
      <c r="Q13" s="47"/>
      <c r="R13" s="47">
        <v>1</v>
      </c>
      <c r="S13" s="47"/>
      <c r="T13" s="47"/>
      <c r="U13" s="47"/>
      <c r="V13" s="47">
        <v>19</v>
      </c>
      <c r="W13" s="48">
        <v>6</v>
      </c>
      <c r="X13" s="61">
        <f t="shared" si="9"/>
        <v>23</v>
      </c>
      <c r="Y13" s="52">
        <f t="shared" si="9"/>
        <v>6</v>
      </c>
      <c r="Z13">
        <f t="shared" si="10"/>
        <v>29</v>
      </c>
    </row>
    <row r="14" spans="1:26" x14ac:dyDescent="0.2">
      <c r="A14" s="51" t="s">
        <v>16</v>
      </c>
      <c r="B14" s="113" t="s">
        <v>527</v>
      </c>
      <c r="C14" s="47" t="s">
        <v>138</v>
      </c>
      <c r="D14" s="47" t="s">
        <v>141</v>
      </c>
      <c r="E14" s="52" t="s">
        <v>142</v>
      </c>
      <c r="F14" s="56">
        <v>2</v>
      </c>
      <c r="G14" s="47">
        <v>4</v>
      </c>
      <c r="H14" s="47"/>
      <c r="I14" s="47">
        <v>1</v>
      </c>
      <c r="J14" s="47">
        <v>1</v>
      </c>
      <c r="K14" s="47">
        <v>1</v>
      </c>
      <c r="L14" s="47">
        <v>1</v>
      </c>
      <c r="M14" s="47">
        <v>2</v>
      </c>
      <c r="N14" s="47">
        <v>5</v>
      </c>
      <c r="O14" s="47">
        <v>18</v>
      </c>
      <c r="P14" s="47"/>
      <c r="Q14" s="47"/>
      <c r="R14" s="47">
        <v>3</v>
      </c>
      <c r="S14" s="47">
        <v>5</v>
      </c>
      <c r="T14" s="47"/>
      <c r="U14" s="47">
        <v>1</v>
      </c>
      <c r="V14" s="47">
        <v>15</v>
      </c>
      <c r="W14" s="48">
        <v>119</v>
      </c>
      <c r="X14" s="61">
        <f t="shared" si="9"/>
        <v>27</v>
      </c>
      <c r="Y14" s="52">
        <f t="shared" si="9"/>
        <v>151</v>
      </c>
      <c r="Z14">
        <f t="shared" si="10"/>
        <v>178</v>
      </c>
    </row>
    <row r="15" spans="1:26" x14ac:dyDescent="0.2">
      <c r="A15" s="51" t="s">
        <v>16</v>
      </c>
      <c r="B15" s="113" t="s">
        <v>528</v>
      </c>
      <c r="C15" s="47" t="s">
        <v>138</v>
      </c>
      <c r="D15" s="47" t="s">
        <v>143</v>
      </c>
      <c r="E15" s="52" t="s">
        <v>144</v>
      </c>
      <c r="F15" s="56"/>
      <c r="G15" s="47"/>
      <c r="H15" s="47"/>
      <c r="I15" s="47"/>
      <c r="J15" s="47"/>
      <c r="K15" s="47"/>
      <c r="L15" s="47">
        <v>1</v>
      </c>
      <c r="M15" s="47"/>
      <c r="N15" s="47">
        <v>1</v>
      </c>
      <c r="O15" s="47"/>
      <c r="P15" s="47"/>
      <c r="Q15" s="47"/>
      <c r="R15" s="47"/>
      <c r="S15" s="47">
        <v>1</v>
      </c>
      <c r="T15" s="47"/>
      <c r="U15" s="47"/>
      <c r="V15" s="47">
        <v>30</v>
      </c>
      <c r="W15" s="48">
        <v>16</v>
      </c>
      <c r="X15" s="61">
        <f t="shared" si="9"/>
        <v>32</v>
      </c>
      <c r="Y15" s="52">
        <f t="shared" si="9"/>
        <v>17</v>
      </c>
      <c r="Z15">
        <f t="shared" si="10"/>
        <v>49</v>
      </c>
    </row>
    <row r="16" spans="1:26" x14ac:dyDescent="0.2">
      <c r="A16" s="51" t="s">
        <v>16</v>
      </c>
      <c r="B16" s="113" t="s">
        <v>529</v>
      </c>
      <c r="C16" s="47" t="s">
        <v>138</v>
      </c>
      <c r="D16" s="47" t="s">
        <v>145</v>
      </c>
      <c r="E16" s="52" t="s">
        <v>146</v>
      </c>
      <c r="F16" s="56"/>
      <c r="G16" s="47"/>
      <c r="H16" s="47"/>
      <c r="I16" s="47"/>
      <c r="J16" s="47"/>
      <c r="K16" s="47"/>
      <c r="L16" s="47">
        <v>1</v>
      </c>
      <c r="M16" s="47"/>
      <c r="N16" s="47"/>
      <c r="O16" s="47">
        <v>2</v>
      </c>
      <c r="P16" s="47"/>
      <c r="Q16" s="47"/>
      <c r="R16" s="47">
        <v>1</v>
      </c>
      <c r="S16" s="47">
        <v>1</v>
      </c>
      <c r="T16" s="47"/>
      <c r="U16" s="47"/>
      <c r="V16" s="47">
        <v>22</v>
      </c>
      <c r="W16" s="48">
        <v>13</v>
      </c>
      <c r="X16" s="61">
        <f t="shared" si="9"/>
        <v>24</v>
      </c>
      <c r="Y16" s="52">
        <f t="shared" si="9"/>
        <v>16</v>
      </c>
      <c r="Z16">
        <f t="shared" si="10"/>
        <v>40</v>
      </c>
    </row>
    <row r="17" spans="1:26" x14ac:dyDescent="0.2">
      <c r="A17" s="51" t="s">
        <v>16</v>
      </c>
      <c r="B17" s="113" t="s">
        <v>530</v>
      </c>
      <c r="C17" s="47" t="s">
        <v>138</v>
      </c>
      <c r="D17" s="47" t="s">
        <v>147</v>
      </c>
      <c r="E17" s="52" t="s">
        <v>148</v>
      </c>
      <c r="F17" s="56"/>
      <c r="G17" s="47"/>
      <c r="H17" s="47"/>
      <c r="I17" s="47"/>
      <c r="J17" s="47"/>
      <c r="K17" s="47"/>
      <c r="L17" s="47">
        <v>1</v>
      </c>
      <c r="M17" s="47"/>
      <c r="N17" s="47">
        <v>1</v>
      </c>
      <c r="O17" s="47"/>
      <c r="P17" s="47"/>
      <c r="Q17" s="47"/>
      <c r="R17" s="47"/>
      <c r="S17" s="47"/>
      <c r="T17" s="47"/>
      <c r="U17" s="47"/>
      <c r="V17" s="47">
        <v>3</v>
      </c>
      <c r="W17" s="48">
        <v>1</v>
      </c>
      <c r="X17" s="61">
        <f t="shared" si="9"/>
        <v>5</v>
      </c>
      <c r="Y17" s="52">
        <f t="shared" si="9"/>
        <v>1</v>
      </c>
      <c r="Z17">
        <f t="shared" si="10"/>
        <v>6</v>
      </c>
    </row>
    <row r="18" spans="1:26" x14ac:dyDescent="0.2">
      <c r="A18" s="51" t="s">
        <v>16</v>
      </c>
      <c r="B18" s="113" t="s">
        <v>531</v>
      </c>
      <c r="C18" s="47" t="s">
        <v>138</v>
      </c>
      <c r="D18" s="47" t="s">
        <v>149</v>
      </c>
      <c r="E18" s="52" t="s">
        <v>150</v>
      </c>
      <c r="F18" s="56"/>
      <c r="G18" s="47">
        <v>3</v>
      </c>
      <c r="H18" s="47"/>
      <c r="I18" s="47"/>
      <c r="J18" s="47"/>
      <c r="K18" s="47">
        <v>1</v>
      </c>
      <c r="L18" s="47">
        <v>1</v>
      </c>
      <c r="M18" s="47"/>
      <c r="N18" s="47">
        <v>1</v>
      </c>
      <c r="O18" s="47"/>
      <c r="P18" s="47"/>
      <c r="Q18" s="47"/>
      <c r="R18" s="47">
        <v>2</v>
      </c>
      <c r="S18" s="47">
        <v>1</v>
      </c>
      <c r="T18" s="47">
        <v>1</v>
      </c>
      <c r="U18" s="47"/>
      <c r="V18" s="47">
        <v>27</v>
      </c>
      <c r="W18" s="48">
        <v>33</v>
      </c>
      <c r="X18" s="61">
        <f t="shared" si="9"/>
        <v>32</v>
      </c>
      <c r="Y18" s="52">
        <f t="shared" si="9"/>
        <v>38</v>
      </c>
      <c r="Z18">
        <f t="shared" si="10"/>
        <v>70</v>
      </c>
    </row>
    <row r="19" spans="1:26" x14ac:dyDescent="0.2">
      <c r="A19" s="51" t="s">
        <v>16</v>
      </c>
      <c r="B19" s="113" t="s">
        <v>532</v>
      </c>
      <c r="C19" s="47" t="s">
        <v>151</v>
      </c>
      <c r="D19" s="47" t="s">
        <v>152</v>
      </c>
      <c r="E19" s="52" t="s">
        <v>153</v>
      </c>
      <c r="F19" s="56"/>
      <c r="G19" s="47"/>
      <c r="H19" s="47"/>
      <c r="I19" s="47"/>
      <c r="J19" s="47"/>
      <c r="K19" s="47">
        <v>1</v>
      </c>
      <c r="L19" s="47">
        <v>1</v>
      </c>
      <c r="M19" s="47"/>
      <c r="N19" s="47">
        <v>6</v>
      </c>
      <c r="O19" s="47">
        <v>1</v>
      </c>
      <c r="P19" s="47"/>
      <c r="Q19" s="47"/>
      <c r="R19" s="47"/>
      <c r="S19" s="47"/>
      <c r="T19" s="47"/>
      <c r="U19" s="47"/>
      <c r="V19" s="47">
        <v>11</v>
      </c>
      <c r="W19" s="48">
        <v>11</v>
      </c>
      <c r="X19" s="61">
        <f t="shared" si="9"/>
        <v>18</v>
      </c>
      <c r="Y19" s="52">
        <f t="shared" si="9"/>
        <v>13</v>
      </c>
      <c r="Z19">
        <f t="shared" si="10"/>
        <v>31</v>
      </c>
    </row>
    <row r="20" spans="1:26" x14ac:dyDescent="0.2">
      <c r="A20" s="51" t="s">
        <v>16</v>
      </c>
      <c r="B20" s="113" t="s">
        <v>533</v>
      </c>
      <c r="C20" s="47" t="s">
        <v>151</v>
      </c>
      <c r="D20" s="47" t="s">
        <v>154</v>
      </c>
      <c r="E20" s="52" t="s">
        <v>155</v>
      </c>
      <c r="F20" s="56"/>
      <c r="G20" s="47">
        <v>2</v>
      </c>
      <c r="H20" s="47"/>
      <c r="I20" s="47"/>
      <c r="J20" s="47"/>
      <c r="K20" s="47"/>
      <c r="L20" s="47">
        <v>4</v>
      </c>
      <c r="M20" s="47">
        <v>3</v>
      </c>
      <c r="N20" s="47"/>
      <c r="O20" s="47">
        <v>1</v>
      </c>
      <c r="P20" s="47"/>
      <c r="Q20" s="47"/>
      <c r="R20" s="47"/>
      <c r="S20" s="47"/>
      <c r="T20" s="47"/>
      <c r="U20" s="47"/>
      <c r="V20" s="47"/>
      <c r="W20" s="48"/>
      <c r="X20" s="61">
        <f t="shared" si="9"/>
        <v>4</v>
      </c>
      <c r="Y20" s="52">
        <f t="shared" si="9"/>
        <v>6</v>
      </c>
      <c r="Z20">
        <f t="shared" si="10"/>
        <v>10</v>
      </c>
    </row>
    <row r="21" spans="1:26" x14ac:dyDescent="0.2">
      <c r="A21" s="51" t="s">
        <v>16</v>
      </c>
      <c r="B21" s="113" t="s">
        <v>534</v>
      </c>
      <c r="C21" s="47" t="s">
        <v>151</v>
      </c>
      <c r="D21" s="47" t="s">
        <v>156</v>
      </c>
      <c r="E21" s="52" t="s">
        <v>157</v>
      </c>
      <c r="F21" s="56"/>
      <c r="G21" s="47"/>
      <c r="H21" s="47"/>
      <c r="I21" s="47">
        <v>2</v>
      </c>
      <c r="J21" s="47"/>
      <c r="K21" s="47"/>
      <c r="L21" s="47"/>
      <c r="M21" s="47">
        <v>1</v>
      </c>
      <c r="N21" s="47"/>
      <c r="O21" s="47">
        <v>2</v>
      </c>
      <c r="P21" s="47"/>
      <c r="Q21" s="47"/>
      <c r="R21" s="47"/>
      <c r="S21" s="47"/>
      <c r="T21" s="47"/>
      <c r="U21" s="47"/>
      <c r="V21" s="47"/>
      <c r="W21" s="48">
        <v>3</v>
      </c>
      <c r="X21" s="61">
        <f t="shared" si="9"/>
        <v>0</v>
      </c>
      <c r="Y21" s="52">
        <f t="shared" si="9"/>
        <v>8</v>
      </c>
      <c r="Z21">
        <f t="shared" si="10"/>
        <v>8</v>
      </c>
    </row>
    <row r="22" spans="1:26" x14ac:dyDescent="0.2">
      <c r="A22" s="51" t="s">
        <v>16</v>
      </c>
      <c r="B22" s="113" t="s">
        <v>535</v>
      </c>
      <c r="C22" s="47" t="s">
        <v>151</v>
      </c>
      <c r="D22" s="47" t="s">
        <v>158</v>
      </c>
      <c r="E22" s="52" t="s">
        <v>159</v>
      </c>
      <c r="F22" s="56">
        <v>4</v>
      </c>
      <c r="G22" s="47">
        <v>4</v>
      </c>
      <c r="H22" s="47"/>
      <c r="I22" s="47"/>
      <c r="J22" s="47">
        <v>1</v>
      </c>
      <c r="K22" s="47">
        <v>2</v>
      </c>
      <c r="L22" s="47">
        <v>18</v>
      </c>
      <c r="M22" s="47">
        <v>13</v>
      </c>
      <c r="N22" s="47">
        <v>10</v>
      </c>
      <c r="O22" s="47">
        <v>20</v>
      </c>
      <c r="P22" s="47"/>
      <c r="Q22" s="47"/>
      <c r="R22" s="47">
        <v>6</v>
      </c>
      <c r="S22" s="47">
        <v>5</v>
      </c>
      <c r="T22" s="47"/>
      <c r="U22" s="47"/>
      <c r="V22" s="47">
        <v>109</v>
      </c>
      <c r="W22" s="48">
        <v>96</v>
      </c>
      <c r="X22" s="61">
        <f t="shared" si="9"/>
        <v>148</v>
      </c>
      <c r="Y22" s="52">
        <f t="shared" si="9"/>
        <v>140</v>
      </c>
      <c r="Z22">
        <f t="shared" si="10"/>
        <v>288</v>
      </c>
    </row>
    <row r="23" spans="1:26" x14ac:dyDescent="0.2">
      <c r="A23" s="51" t="s">
        <v>16</v>
      </c>
      <c r="B23" s="113" t="s">
        <v>535</v>
      </c>
      <c r="C23" s="47" t="s">
        <v>160</v>
      </c>
      <c r="D23" s="47" t="s">
        <v>570</v>
      </c>
      <c r="E23" s="52" t="s">
        <v>571</v>
      </c>
      <c r="F23" s="56"/>
      <c r="G23" s="47"/>
      <c r="H23" s="47"/>
      <c r="I23" s="47"/>
      <c r="J23" s="47"/>
      <c r="K23" s="47">
        <v>1</v>
      </c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>
        <v>1</v>
      </c>
      <c r="W23" s="48">
        <v>1</v>
      </c>
      <c r="X23" s="61">
        <f t="shared" si="9"/>
        <v>1</v>
      </c>
      <c r="Y23" s="52">
        <f t="shared" si="9"/>
        <v>2</v>
      </c>
      <c r="Z23">
        <f t="shared" si="10"/>
        <v>3</v>
      </c>
    </row>
    <row r="24" spans="1:26" x14ac:dyDescent="0.2">
      <c r="A24" s="51" t="s">
        <v>16</v>
      </c>
      <c r="B24" s="113" t="s">
        <v>536</v>
      </c>
      <c r="C24" s="47" t="s">
        <v>151</v>
      </c>
      <c r="D24" s="47" t="s">
        <v>161</v>
      </c>
      <c r="E24" s="52" t="s">
        <v>162</v>
      </c>
      <c r="F24" s="56">
        <v>1</v>
      </c>
      <c r="G24" s="47">
        <v>1</v>
      </c>
      <c r="H24" s="47"/>
      <c r="I24" s="47"/>
      <c r="J24" s="47">
        <v>1</v>
      </c>
      <c r="K24" s="47"/>
      <c r="L24" s="47">
        <v>1</v>
      </c>
      <c r="M24" s="47">
        <v>3</v>
      </c>
      <c r="N24" s="47">
        <v>1</v>
      </c>
      <c r="O24" s="47">
        <v>1</v>
      </c>
      <c r="P24" s="47"/>
      <c r="Q24" s="47"/>
      <c r="R24" s="47"/>
      <c r="S24" s="47">
        <v>2</v>
      </c>
      <c r="T24" s="47"/>
      <c r="U24" s="47"/>
      <c r="V24" s="47">
        <v>8</v>
      </c>
      <c r="W24" s="48">
        <v>11</v>
      </c>
      <c r="X24" s="61">
        <f t="shared" si="9"/>
        <v>12</v>
      </c>
      <c r="Y24" s="52">
        <f t="shared" si="9"/>
        <v>18</v>
      </c>
      <c r="Z24">
        <f t="shared" si="10"/>
        <v>30</v>
      </c>
    </row>
    <row r="25" spans="1:26" x14ac:dyDescent="0.2">
      <c r="A25" s="51" t="s">
        <v>16</v>
      </c>
      <c r="B25" s="113" t="s">
        <v>537</v>
      </c>
      <c r="C25" s="47" t="s">
        <v>151</v>
      </c>
      <c r="D25" s="47" t="s">
        <v>163</v>
      </c>
      <c r="E25" s="52" t="s">
        <v>164</v>
      </c>
      <c r="F25" s="56"/>
      <c r="G25" s="47">
        <v>1</v>
      </c>
      <c r="H25" s="47"/>
      <c r="I25" s="47"/>
      <c r="J25" s="47"/>
      <c r="K25" s="47">
        <v>1</v>
      </c>
      <c r="L25" s="47">
        <v>2</v>
      </c>
      <c r="M25" s="47">
        <v>3</v>
      </c>
      <c r="N25" s="47">
        <v>3</v>
      </c>
      <c r="O25" s="47">
        <v>7</v>
      </c>
      <c r="P25" s="47"/>
      <c r="Q25" s="47"/>
      <c r="R25" s="47"/>
      <c r="S25" s="47">
        <v>1</v>
      </c>
      <c r="T25" s="47"/>
      <c r="U25" s="47"/>
      <c r="V25" s="47">
        <v>11</v>
      </c>
      <c r="W25" s="48">
        <v>28</v>
      </c>
      <c r="X25" s="61">
        <f t="shared" si="9"/>
        <v>16</v>
      </c>
      <c r="Y25" s="52">
        <f t="shared" si="9"/>
        <v>41</v>
      </c>
      <c r="Z25">
        <f t="shared" si="10"/>
        <v>57</v>
      </c>
    </row>
    <row r="26" spans="1:26" x14ac:dyDescent="0.2">
      <c r="A26" s="51" t="s">
        <v>16</v>
      </c>
      <c r="B26" s="113" t="s">
        <v>595</v>
      </c>
      <c r="C26" s="47" t="s">
        <v>151</v>
      </c>
      <c r="D26" s="47" t="s">
        <v>165</v>
      </c>
      <c r="E26" s="52" t="s">
        <v>166</v>
      </c>
      <c r="F26" s="56">
        <v>3</v>
      </c>
      <c r="G26" s="47">
        <v>2</v>
      </c>
      <c r="H26" s="47"/>
      <c r="I26" s="47"/>
      <c r="J26" s="47">
        <v>10</v>
      </c>
      <c r="K26" s="47">
        <v>3</v>
      </c>
      <c r="L26" s="47">
        <v>12</v>
      </c>
      <c r="M26" s="47">
        <v>5</v>
      </c>
      <c r="N26" s="47">
        <v>19</v>
      </c>
      <c r="O26" s="47">
        <v>5</v>
      </c>
      <c r="P26" s="47"/>
      <c r="Q26" s="47"/>
      <c r="R26" s="47">
        <v>5</v>
      </c>
      <c r="S26" s="47"/>
      <c r="T26" s="47"/>
      <c r="U26" s="47"/>
      <c r="V26" s="47">
        <v>63</v>
      </c>
      <c r="W26" s="48">
        <v>12</v>
      </c>
      <c r="X26" s="61">
        <f t="shared" si="9"/>
        <v>112</v>
      </c>
      <c r="Y26" s="52">
        <f t="shared" si="9"/>
        <v>27</v>
      </c>
      <c r="Z26">
        <f t="shared" si="10"/>
        <v>139</v>
      </c>
    </row>
    <row r="27" spans="1:26" x14ac:dyDescent="0.2">
      <c r="A27" s="51" t="s">
        <v>16</v>
      </c>
      <c r="B27" s="58" t="s">
        <v>595</v>
      </c>
      <c r="C27" s="47" t="s">
        <v>151</v>
      </c>
      <c r="D27" s="47" t="s">
        <v>167</v>
      </c>
      <c r="E27" s="52" t="s">
        <v>168</v>
      </c>
      <c r="F27" s="56">
        <v>5</v>
      </c>
      <c r="G27" s="47">
        <v>2</v>
      </c>
      <c r="H27" s="47"/>
      <c r="I27" s="47"/>
      <c r="J27" s="47">
        <v>17</v>
      </c>
      <c r="K27" s="47">
        <v>4</v>
      </c>
      <c r="L27" s="47">
        <v>10</v>
      </c>
      <c r="M27" s="47">
        <v>2</v>
      </c>
      <c r="N27" s="47">
        <v>19</v>
      </c>
      <c r="O27" s="47">
        <v>3</v>
      </c>
      <c r="P27" s="47"/>
      <c r="Q27" s="47"/>
      <c r="R27" s="47">
        <v>8</v>
      </c>
      <c r="S27" s="47">
        <v>3</v>
      </c>
      <c r="T27" s="47"/>
      <c r="U27" s="47"/>
      <c r="V27" s="47">
        <v>141</v>
      </c>
      <c r="W27" s="48">
        <v>15</v>
      </c>
      <c r="X27" s="61">
        <f t="shared" si="9"/>
        <v>200</v>
      </c>
      <c r="Y27" s="52">
        <f t="shared" si="9"/>
        <v>29</v>
      </c>
      <c r="Z27">
        <f t="shared" si="10"/>
        <v>229</v>
      </c>
    </row>
    <row r="28" spans="1:26" x14ac:dyDescent="0.2">
      <c r="A28" s="51" t="s">
        <v>16</v>
      </c>
      <c r="B28" s="58" t="s">
        <v>596</v>
      </c>
      <c r="C28" s="47" t="s">
        <v>169</v>
      </c>
      <c r="D28" s="47" t="s">
        <v>170</v>
      </c>
      <c r="E28" s="52" t="s">
        <v>171</v>
      </c>
      <c r="F28" s="56"/>
      <c r="G28" s="47">
        <v>2</v>
      </c>
      <c r="H28" s="47">
        <v>1</v>
      </c>
      <c r="I28" s="47"/>
      <c r="J28" s="47">
        <v>1</v>
      </c>
      <c r="K28" s="47">
        <v>6</v>
      </c>
      <c r="L28" s="47"/>
      <c r="M28" s="47">
        <v>1</v>
      </c>
      <c r="N28" s="47">
        <v>1</v>
      </c>
      <c r="O28" s="47">
        <v>16</v>
      </c>
      <c r="P28" s="47"/>
      <c r="Q28" s="47"/>
      <c r="R28" s="47"/>
      <c r="S28" s="47"/>
      <c r="T28" s="47"/>
      <c r="U28" s="47"/>
      <c r="V28" s="47">
        <v>7</v>
      </c>
      <c r="W28" s="48">
        <v>94</v>
      </c>
      <c r="X28" s="61">
        <f t="shared" si="9"/>
        <v>10</v>
      </c>
      <c r="Y28" s="52">
        <f t="shared" si="9"/>
        <v>119</v>
      </c>
      <c r="Z28">
        <f t="shared" si="10"/>
        <v>129</v>
      </c>
    </row>
    <row r="29" spans="1:26" x14ac:dyDescent="0.2">
      <c r="A29" s="51" t="s">
        <v>16</v>
      </c>
      <c r="B29" s="58" t="s">
        <v>597</v>
      </c>
      <c r="C29" s="47" t="s">
        <v>169</v>
      </c>
      <c r="D29" s="47" t="s">
        <v>174</v>
      </c>
      <c r="E29" s="52" t="s">
        <v>175</v>
      </c>
      <c r="F29" s="56">
        <v>1</v>
      </c>
      <c r="G29" s="47">
        <v>3</v>
      </c>
      <c r="H29" s="47"/>
      <c r="I29" s="47"/>
      <c r="J29" s="47">
        <v>1</v>
      </c>
      <c r="K29" s="47">
        <v>1</v>
      </c>
      <c r="L29" s="47"/>
      <c r="M29" s="47">
        <v>2</v>
      </c>
      <c r="N29" s="47">
        <v>4</v>
      </c>
      <c r="O29" s="47">
        <v>4</v>
      </c>
      <c r="P29" s="47"/>
      <c r="Q29" s="47"/>
      <c r="R29" s="47">
        <v>1</v>
      </c>
      <c r="S29" s="47">
        <v>2</v>
      </c>
      <c r="T29" s="47"/>
      <c r="U29" s="47"/>
      <c r="V29" s="47">
        <v>37</v>
      </c>
      <c r="W29" s="48">
        <v>45</v>
      </c>
      <c r="X29" s="61">
        <f t="shared" si="9"/>
        <v>44</v>
      </c>
      <c r="Y29" s="52">
        <f t="shared" si="9"/>
        <v>57</v>
      </c>
      <c r="Z29">
        <f t="shared" si="10"/>
        <v>101</v>
      </c>
    </row>
    <row r="30" spans="1:26" x14ac:dyDescent="0.2">
      <c r="A30" s="51" t="s">
        <v>16</v>
      </c>
      <c r="B30" s="58" t="s">
        <v>597</v>
      </c>
      <c r="C30" s="47" t="s">
        <v>169</v>
      </c>
      <c r="D30" s="47" t="s">
        <v>176</v>
      </c>
      <c r="E30" s="52" t="s">
        <v>177</v>
      </c>
      <c r="F30" s="56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8">
        <v>2</v>
      </c>
      <c r="X30" s="61">
        <f t="shared" si="9"/>
        <v>0</v>
      </c>
      <c r="Y30" s="52">
        <f t="shared" si="9"/>
        <v>2</v>
      </c>
      <c r="Z30">
        <f t="shared" si="10"/>
        <v>2</v>
      </c>
    </row>
    <row r="31" spans="1:26" x14ac:dyDescent="0.2">
      <c r="A31" s="51" t="s">
        <v>16</v>
      </c>
      <c r="B31" s="16" t="s">
        <v>598</v>
      </c>
      <c r="C31" s="47" t="s">
        <v>178</v>
      </c>
      <c r="D31" s="47" t="s">
        <v>179</v>
      </c>
      <c r="E31" s="52" t="s">
        <v>180</v>
      </c>
      <c r="F31" s="56"/>
      <c r="G31" s="47"/>
      <c r="H31" s="47"/>
      <c r="I31" s="47"/>
      <c r="J31" s="47">
        <v>3</v>
      </c>
      <c r="K31" s="47">
        <v>6</v>
      </c>
      <c r="L31" s="47">
        <v>4</v>
      </c>
      <c r="M31" s="47">
        <v>4</v>
      </c>
      <c r="N31" s="47">
        <v>4</v>
      </c>
      <c r="O31" s="47">
        <v>4</v>
      </c>
      <c r="P31" s="47"/>
      <c r="Q31" s="47"/>
      <c r="R31" s="47"/>
      <c r="S31" s="47"/>
      <c r="T31" s="47"/>
      <c r="U31" s="47"/>
      <c r="V31" s="47">
        <v>33</v>
      </c>
      <c r="W31" s="48">
        <v>16</v>
      </c>
      <c r="X31" s="61">
        <f t="shared" si="9"/>
        <v>44</v>
      </c>
      <c r="Y31" s="52">
        <f t="shared" si="9"/>
        <v>30</v>
      </c>
      <c r="Z31">
        <f t="shared" si="10"/>
        <v>74</v>
      </c>
    </row>
    <row r="32" spans="1:26" x14ac:dyDescent="0.2">
      <c r="A32" s="51" t="s">
        <v>16</v>
      </c>
      <c r="B32" s="16" t="s">
        <v>599</v>
      </c>
      <c r="C32" s="47" t="s">
        <v>178</v>
      </c>
      <c r="D32" s="47" t="s">
        <v>181</v>
      </c>
      <c r="E32" s="52" t="s">
        <v>182</v>
      </c>
      <c r="F32" s="56">
        <v>1</v>
      </c>
      <c r="G32" s="47"/>
      <c r="H32" s="47"/>
      <c r="I32" s="47"/>
      <c r="J32" s="47">
        <v>2</v>
      </c>
      <c r="K32" s="47">
        <v>1</v>
      </c>
      <c r="L32" s="47">
        <v>1</v>
      </c>
      <c r="M32" s="47">
        <v>1</v>
      </c>
      <c r="N32" s="47">
        <v>7</v>
      </c>
      <c r="O32" s="47">
        <v>2</v>
      </c>
      <c r="P32" s="47"/>
      <c r="Q32" s="47"/>
      <c r="R32" s="47">
        <v>6</v>
      </c>
      <c r="S32" s="47"/>
      <c r="T32" s="47"/>
      <c r="U32" s="47"/>
      <c r="V32" s="47">
        <v>36</v>
      </c>
      <c r="W32" s="48">
        <v>22</v>
      </c>
      <c r="X32" s="61">
        <f t="shared" si="9"/>
        <v>53</v>
      </c>
      <c r="Y32" s="52">
        <f t="shared" si="9"/>
        <v>26</v>
      </c>
      <c r="Z32">
        <f t="shared" si="10"/>
        <v>79</v>
      </c>
    </row>
    <row r="33" spans="1:26" x14ac:dyDescent="0.2">
      <c r="A33" s="51" t="s">
        <v>16</v>
      </c>
      <c r="B33" s="16" t="s">
        <v>600</v>
      </c>
      <c r="C33" s="47" t="s">
        <v>178</v>
      </c>
      <c r="D33" s="47" t="s">
        <v>183</v>
      </c>
      <c r="E33" s="52" t="s">
        <v>184</v>
      </c>
      <c r="F33" s="56">
        <v>2</v>
      </c>
      <c r="G33" s="47">
        <v>3</v>
      </c>
      <c r="H33" s="47"/>
      <c r="I33" s="47"/>
      <c r="J33" s="47">
        <v>2</v>
      </c>
      <c r="K33" s="47"/>
      <c r="L33" s="47">
        <v>4</v>
      </c>
      <c r="M33" s="47">
        <v>3</v>
      </c>
      <c r="N33" s="47">
        <v>6</v>
      </c>
      <c r="O33" s="47">
        <v>4</v>
      </c>
      <c r="P33" s="47"/>
      <c r="Q33" s="47"/>
      <c r="R33" s="47">
        <v>3</v>
      </c>
      <c r="S33" s="47">
        <v>2</v>
      </c>
      <c r="T33" s="47"/>
      <c r="U33" s="47"/>
      <c r="V33" s="47">
        <v>62</v>
      </c>
      <c r="W33" s="48">
        <v>11</v>
      </c>
      <c r="X33" s="61">
        <f t="shared" si="9"/>
        <v>79</v>
      </c>
      <c r="Y33" s="52">
        <f t="shared" si="9"/>
        <v>23</v>
      </c>
      <c r="Z33">
        <f t="shared" si="10"/>
        <v>102</v>
      </c>
    </row>
    <row r="34" spans="1:26" x14ac:dyDescent="0.2">
      <c r="A34" s="51" t="s">
        <v>16</v>
      </c>
      <c r="B34" s="16" t="s">
        <v>601</v>
      </c>
      <c r="C34" s="47" t="s">
        <v>178</v>
      </c>
      <c r="D34" s="47" t="s">
        <v>185</v>
      </c>
      <c r="E34" s="52" t="s">
        <v>186</v>
      </c>
      <c r="F34" s="56">
        <v>4</v>
      </c>
      <c r="G34" s="47">
        <v>1</v>
      </c>
      <c r="H34" s="47"/>
      <c r="I34" s="47"/>
      <c r="J34" s="47">
        <v>14</v>
      </c>
      <c r="K34" s="47"/>
      <c r="L34" s="47">
        <v>6</v>
      </c>
      <c r="M34" s="47"/>
      <c r="N34" s="47">
        <v>15</v>
      </c>
      <c r="O34" s="47">
        <v>3</v>
      </c>
      <c r="P34" s="47"/>
      <c r="Q34" s="47"/>
      <c r="R34" s="47">
        <v>2</v>
      </c>
      <c r="S34" s="47"/>
      <c r="T34" s="47"/>
      <c r="U34" s="47"/>
      <c r="V34" s="47">
        <v>48</v>
      </c>
      <c r="W34" s="48">
        <v>4</v>
      </c>
      <c r="X34" s="61">
        <f t="shared" si="9"/>
        <v>89</v>
      </c>
      <c r="Y34" s="52">
        <f t="shared" si="9"/>
        <v>8</v>
      </c>
      <c r="Z34">
        <f t="shared" si="10"/>
        <v>97</v>
      </c>
    </row>
    <row r="35" spans="1:26" x14ac:dyDescent="0.2">
      <c r="A35" s="51" t="s">
        <v>16</v>
      </c>
      <c r="B35" s="16" t="s">
        <v>602</v>
      </c>
      <c r="C35" s="47" t="s">
        <v>178</v>
      </c>
      <c r="D35" s="47" t="s">
        <v>187</v>
      </c>
      <c r="E35" s="52" t="s">
        <v>188</v>
      </c>
      <c r="F35" s="56">
        <v>5</v>
      </c>
      <c r="G35" s="47">
        <v>1</v>
      </c>
      <c r="H35" s="47"/>
      <c r="I35" s="47"/>
      <c r="J35" s="47">
        <v>4</v>
      </c>
      <c r="K35" s="47"/>
      <c r="L35" s="47">
        <v>7</v>
      </c>
      <c r="M35" s="47">
        <v>1</v>
      </c>
      <c r="N35" s="47">
        <v>6</v>
      </c>
      <c r="O35" s="47">
        <v>3</v>
      </c>
      <c r="P35" s="47"/>
      <c r="Q35" s="47"/>
      <c r="R35" s="47">
        <v>4</v>
      </c>
      <c r="S35" s="47">
        <v>1</v>
      </c>
      <c r="T35" s="47"/>
      <c r="U35" s="47"/>
      <c r="V35" s="47">
        <v>55</v>
      </c>
      <c r="W35" s="48">
        <v>7</v>
      </c>
      <c r="X35" s="61">
        <f t="shared" si="9"/>
        <v>81</v>
      </c>
      <c r="Y35" s="52">
        <f t="shared" si="9"/>
        <v>13</v>
      </c>
      <c r="Z35">
        <f t="shared" si="10"/>
        <v>94</v>
      </c>
    </row>
    <row r="36" spans="1:26" x14ac:dyDescent="0.2">
      <c r="A36" s="51" t="s">
        <v>16</v>
      </c>
      <c r="B36" s="16" t="s">
        <v>603</v>
      </c>
      <c r="C36" s="47" t="s">
        <v>178</v>
      </c>
      <c r="D36" s="47" t="s">
        <v>189</v>
      </c>
      <c r="E36" s="52" t="s">
        <v>190</v>
      </c>
      <c r="F36" s="56">
        <v>5</v>
      </c>
      <c r="G36" s="47">
        <v>4</v>
      </c>
      <c r="H36" s="47"/>
      <c r="I36" s="47"/>
      <c r="J36" s="47">
        <v>9</v>
      </c>
      <c r="K36" s="47">
        <v>2</v>
      </c>
      <c r="L36" s="47">
        <v>7</v>
      </c>
      <c r="M36" s="47"/>
      <c r="N36" s="47">
        <v>19</v>
      </c>
      <c r="O36" s="47">
        <v>6</v>
      </c>
      <c r="P36" s="47">
        <v>1</v>
      </c>
      <c r="Q36" s="47"/>
      <c r="R36" s="47">
        <v>14</v>
      </c>
      <c r="S36" s="47"/>
      <c r="T36" s="47"/>
      <c r="U36" s="47"/>
      <c r="V36" s="47">
        <v>174</v>
      </c>
      <c r="W36" s="48">
        <v>21</v>
      </c>
      <c r="X36" s="61">
        <f t="shared" si="9"/>
        <v>229</v>
      </c>
      <c r="Y36" s="52">
        <f t="shared" si="9"/>
        <v>33</v>
      </c>
      <c r="Z36">
        <f t="shared" si="10"/>
        <v>262</v>
      </c>
    </row>
    <row r="37" spans="1:26" x14ac:dyDescent="0.2">
      <c r="A37" s="51" t="s">
        <v>16</v>
      </c>
      <c r="B37" s="16" t="s">
        <v>604</v>
      </c>
      <c r="C37" s="47" t="s">
        <v>178</v>
      </c>
      <c r="D37" s="47" t="s">
        <v>191</v>
      </c>
      <c r="E37" s="52" t="s">
        <v>192</v>
      </c>
      <c r="F37" s="56"/>
      <c r="G37" s="47"/>
      <c r="H37" s="47"/>
      <c r="I37" s="47"/>
      <c r="J37" s="47"/>
      <c r="K37" s="47"/>
      <c r="L37" s="47">
        <v>1</v>
      </c>
      <c r="M37" s="47"/>
      <c r="N37" s="47">
        <v>1</v>
      </c>
      <c r="O37" s="47">
        <v>2</v>
      </c>
      <c r="P37" s="47"/>
      <c r="Q37" s="47"/>
      <c r="R37" s="47"/>
      <c r="S37" s="47"/>
      <c r="T37" s="47"/>
      <c r="U37" s="47"/>
      <c r="V37" s="47">
        <v>24</v>
      </c>
      <c r="W37" s="48">
        <v>13</v>
      </c>
      <c r="X37" s="61">
        <f t="shared" si="9"/>
        <v>26</v>
      </c>
      <c r="Y37" s="52">
        <f t="shared" si="9"/>
        <v>15</v>
      </c>
      <c r="Z37">
        <f t="shared" si="10"/>
        <v>41</v>
      </c>
    </row>
    <row r="38" spans="1:26" x14ac:dyDescent="0.2">
      <c r="A38" s="51" t="s">
        <v>16</v>
      </c>
      <c r="B38" s="16" t="s">
        <v>605</v>
      </c>
      <c r="C38" s="47" t="s">
        <v>178</v>
      </c>
      <c r="D38" s="47" t="s">
        <v>193</v>
      </c>
      <c r="E38" s="52" t="s">
        <v>194</v>
      </c>
      <c r="F38" s="56">
        <v>1</v>
      </c>
      <c r="G38" s="47"/>
      <c r="H38" s="47"/>
      <c r="I38" s="47"/>
      <c r="J38" s="47">
        <v>1</v>
      </c>
      <c r="K38" s="47">
        <v>1</v>
      </c>
      <c r="L38" s="47">
        <v>3</v>
      </c>
      <c r="M38" s="47"/>
      <c r="N38" s="47">
        <v>2</v>
      </c>
      <c r="O38" s="47"/>
      <c r="P38" s="47"/>
      <c r="Q38" s="47"/>
      <c r="R38" s="47"/>
      <c r="S38" s="47"/>
      <c r="T38" s="47"/>
      <c r="U38" s="47"/>
      <c r="V38" s="47">
        <v>13</v>
      </c>
      <c r="W38" s="48">
        <v>4</v>
      </c>
      <c r="X38" s="61">
        <f t="shared" si="9"/>
        <v>20</v>
      </c>
      <c r="Y38" s="52">
        <f t="shared" si="9"/>
        <v>5</v>
      </c>
      <c r="Z38">
        <f t="shared" si="10"/>
        <v>25</v>
      </c>
    </row>
    <row r="39" spans="1:26" x14ac:dyDescent="0.2">
      <c r="A39" s="51" t="s">
        <v>16</v>
      </c>
      <c r="B39" s="16" t="s">
        <v>606</v>
      </c>
      <c r="C39" s="47" t="s">
        <v>151</v>
      </c>
      <c r="D39" s="47" t="s">
        <v>195</v>
      </c>
      <c r="E39" s="52" t="s">
        <v>196</v>
      </c>
      <c r="F39" s="56"/>
      <c r="G39" s="47">
        <v>3</v>
      </c>
      <c r="H39" s="47"/>
      <c r="I39" s="47"/>
      <c r="J39" s="47">
        <v>1</v>
      </c>
      <c r="K39" s="47">
        <v>4</v>
      </c>
      <c r="L39" s="47"/>
      <c r="M39" s="47">
        <v>1</v>
      </c>
      <c r="N39" s="47">
        <v>1</v>
      </c>
      <c r="O39" s="47">
        <v>1</v>
      </c>
      <c r="P39" s="47"/>
      <c r="Q39" s="47"/>
      <c r="R39" s="47"/>
      <c r="S39" s="47">
        <v>1</v>
      </c>
      <c r="T39" s="47"/>
      <c r="U39" s="47"/>
      <c r="V39" s="47">
        <v>5</v>
      </c>
      <c r="W39" s="48">
        <v>5</v>
      </c>
      <c r="X39" s="61">
        <f t="shared" si="9"/>
        <v>7</v>
      </c>
      <c r="Y39" s="52">
        <f t="shared" si="9"/>
        <v>15</v>
      </c>
      <c r="Z39">
        <f t="shared" si="10"/>
        <v>22</v>
      </c>
    </row>
    <row r="40" spans="1:26" x14ac:dyDescent="0.2">
      <c r="A40" s="51" t="s">
        <v>16</v>
      </c>
      <c r="B40" s="16" t="s">
        <v>607</v>
      </c>
      <c r="C40" s="47" t="s">
        <v>151</v>
      </c>
      <c r="D40" s="47" t="s">
        <v>197</v>
      </c>
      <c r="E40" s="52" t="s">
        <v>198</v>
      </c>
      <c r="F40" s="56"/>
      <c r="G40" s="47"/>
      <c r="H40" s="47"/>
      <c r="I40" s="47"/>
      <c r="J40" s="47"/>
      <c r="K40" s="47"/>
      <c r="L40" s="47"/>
      <c r="M40" s="47"/>
      <c r="N40" s="47"/>
      <c r="O40" s="47">
        <v>1</v>
      </c>
      <c r="P40" s="47"/>
      <c r="Q40" s="47"/>
      <c r="R40" s="47">
        <v>1</v>
      </c>
      <c r="S40" s="47"/>
      <c r="T40" s="47"/>
      <c r="U40" s="47"/>
      <c r="V40" s="47">
        <v>2</v>
      </c>
      <c r="W40" s="48">
        <v>1</v>
      </c>
      <c r="X40" s="61">
        <f t="shared" si="9"/>
        <v>3</v>
      </c>
      <c r="Y40" s="52">
        <f t="shared" si="9"/>
        <v>2</v>
      </c>
      <c r="Z40">
        <f t="shared" si="10"/>
        <v>5</v>
      </c>
    </row>
    <row r="41" spans="1:26" x14ac:dyDescent="0.2">
      <c r="A41" s="51" t="s">
        <v>16</v>
      </c>
      <c r="B41" s="16" t="s">
        <v>608</v>
      </c>
      <c r="C41" s="47" t="s">
        <v>151</v>
      </c>
      <c r="D41" s="47" t="s">
        <v>199</v>
      </c>
      <c r="E41" s="52" t="s">
        <v>200</v>
      </c>
      <c r="F41" s="56">
        <v>1</v>
      </c>
      <c r="G41" s="47"/>
      <c r="H41" s="47"/>
      <c r="I41" s="47"/>
      <c r="J41" s="47"/>
      <c r="K41" s="47"/>
      <c r="L41" s="47">
        <v>1</v>
      </c>
      <c r="M41" s="47"/>
      <c r="N41" s="47"/>
      <c r="O41" s="47"/>
      <c r="P41" s="47"/>
      <c r="Q41" s="47"/>
      <c r="R41" s="47"/>
      <c r="S41" s="47"/>
      <c r="T41" s="47"/>
      <c r="U41" s="47"/>
      <c r="V41" s="47">
        <v>3</v>
      </c>
      <c r="W41" s="48">
        <v>4</v>
      </c>
      <c r="X41" s="61">
        <f t="shared" si="9"/>
        <v>5</v>
      </c>
      <c r="Y41" s="52">
        <f t="shared" si="9"/>
        <v>4</v>
      </c>
      <c r="Z41">
        <f t="shared" si="10"/>
        <v>9</v>
      </c>
    </row>
    <row r="42" spans="1:26" x14ac:dyDescent="0.2">
      <c r="A42" s="51" t="s">
        <v>16</v>
      </c>
      <c r="B42" s="16" t="s">
        <v>609</v>
      </c>
      <c r="C42" s="47" t="s">
        <v>151</v>
      </c>
      <c r="D42" s="47" t="s">
        <v>201</v>
      </c>
      <c r="E42" s="52" t="s">
        <v>202</v>
      </c>
      <c r="F42" s="56"/>
      <c r="G42" s="47"/>
      <c r="H42" s="47"/>
      <c r="I42" s="47"/>
      <c r="J42" s="47"/>
      <c r="K42" s="47"/>
      <c r="L42" s="47"/>
      <c r="M42" s="47"/>
      <c r="N42" s="47">
        <v>1</v>
      </c>
      <c r="O42" s="47">
        <v>1</v>
      </c>
      <c r="P42" s="47"/>
      <c r="Q42" s="47"/>
      <c r="R42" s="47"/>
      <c r="S42" s="47"/>
      <c r="T42" s="47"/>
      <c r="U42" s="47"/>
      <c r="V42" s="47">
        <v>1</v>
      </c>
      <c r="W42" s="48">
        <v>3</v>
      </c>
      <c r="X42" s="61">
        <f t="shared" si="9"/>
        <v>2</v>
      </c>
      <c r="Y42" s="52">
        <f t="shared" si="9"/>
        <v>4</v>
      </c>
      <c r="Z42">
        <f t="shared" si="10"/>
        <v>6</v>
      </c>
    </row>
    <row r="43" spans="1:26" x14ac:dyDescent="0.2">
      <c r="A43" s="51" t="s">
        <v>16</v>
      </c>
      <c r="B43" s="16" t="s">
        <v>610</v>
      </c>
      <c r="C43" s="47" t="s">
        <v>151</v>
      </c>
      <c r="D43" s="47" t="s">
        <v>203</v>
      </c>
      <c r="E43" s="52" t="s">
        <v>204</v>
      </c>
      <c r="F43" s="56"/>
      <c r="G43" s="47"/>
      <c r="H43" s="47"/>
      <c r="I43" s="47"/>
      <c r="J43" s="47"/>
      <c r="K43" s="47"/>
      <c r="L43" s="47"/>
      <c r="M43" s="47"/>
      <c r="N43" s="47">
        <v>4</v>
      </c>
      <c r="O43" s="47">
        <v>6</v>
      </c>
      <c r="P43" s="47"/>
      <c r="Q43" s="47"/>
      <c r="R43" s="47"/>
      <c r="S43" s="47"/>
      <c r="T43" s="47"/>
      <c r="U43" s="47"/>
      <c r="V43" s="47"/>
      <c r="W43" s="48">
        <v>5</v>
      </c>
      <c r="X43" s="61">
        <f t="shared" si="9"/>
        <v>4</v>
      </c>
      <c r="Y43" s="52">
        <f t="shared" si="9"/>
        <v>11</v>
      </c>
      <c r="Z43">
        <f t="shared" si="10"/>
        <v>15</v>
      </c>
    </row>
    <row r="44" spans="1:26" x14ac:dyDescent="0.2">
      <c r="A44" s="51" t="s">
        <v>16</v>
      </c>
      <c r="B44" s="16" t="s">
        <v>611</v>
      </c>
      <c r="C44" s="47" t="s">
        <v>151</v>
      </c>
      <c r="D44" s="47" t="s">
        <v>205</v>
      </c>
      <c r="E44" s="52" t="s">
        <v>206</v>
      </c>
      <c r="F44" s="56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>
        <v>2</v>
      </c>
      <c r="W44" s="48">
        <v>4</v>
      </c>
      <c r="X44" s="61">
        <f t="shared" ref="X44:Y76" si="11">F44+H44+J44+L44+N44+P44+R44+T44+V44</f>
        <v>2</v>
      </c>
      <c r="Y44" s="52">
        <f t="shared" si="11"/>
        <v>4</v>
      </c>
      <c r="Z44">
        <f t="shared" si="10"/>
        <v>6</v>
      </c>
    </row>
    <row r="45" spans="1:26" x14ac:dyDescent="0.2">
      <c r="A45" s="51" t="s">
        <v>16</v>
      </c>
      <c r="B45" s="16" t="s">
        <v>612</v>
      </c>
      <c r="C45" s="47" t="s">
        <v>230</v>
      </c>
      <c r="D45" s="47" t="s">
        <v>207</v>
      </c>
      <c r="E45" s="52" t="s">
        <v>208</v>
      </c>
      <c r="F45" s="56"/>
      <c r="G45" s="47">
        <v>7</v>
      </c>
      <c r="H45" s="47"/>
      <c r="I45" s="47">
        <v>1</v>
      </c>
      <c r="J45" s="47">
        <v>1</v>
      </c>
      <c r="K45" s="47">
        <v>4</v>
      </c>
      <c r="L45" s="47">
        <v>8</v>
      </c>
      <c r="M45" s="47">
        <v>20</v>
      </c>
      <c r="N45" s="47">
        <v>2</v>
      </c>
      <c r="O45" s="47">
        <v>45</v>
      </c>
      <c r="P45" s="47"/>
      <c r="Q45" s="47"/>
      <c r="R45" s="47">
        <v>2</v>
      </c>
      <c r="S45" s="47">
        <v>7</v>
      </c>
      <c r="T45" s="47"/>
      <c r="U45" s="47"/>
      <c r="V45" s="47">
        <v>6</v>
      </c>
      <c r="W45" s="48">
        <v>95</v>
      </c>
      <c r="X45" s="61">
        <f t="shared" si="11"/>
        <v>19</v>
      </c>
      <c r="Y45" s="52">
        <f t="shared" si="11"/>
        <v>179</v>
      </c>
      <c r="Z45">
        <f t="shared" si="10"/>
        <v>198</v>
      </c>
    </row>
    <row r="46" spans="1:26" x14ac:dyDescent="0.2">
      <c r="A46" s="51" t="s">
        <v>16</v>
      </c>
      <c r="B46" s="16" t="s">
        <v>613</v>
      </c>
      <c r="C46" s="47" t="s">
        <v>209</v>
      </c>
      <c r="D46" s="47" t="s">
        <v>210</v>
      </c>
      <c r="E46" s="52" t="s">
        <v>211</v>
      </c>
      <c r="F46" s="56"/>
      <c r="G46" s="47">
        <v>2</v>
      </c>
      <c r="H46" s="47"/>
      <c r="I46" s="47"/>
      <c r="J46" s="47"/>
      <c r="K46" s="47">
        <v>3</v>
      </c>
      <c r="L46" s="47">
        <v>2</v>
      </c>
      <c r="M46" s="47">
        <v>6</v>
      </c>
      <c r="N46" s="47"/>
      <c r="O46" s="47">
        <v>13</v>
      </c>
      <c r="P46" s="47"/>
      <c r="Q46" s="47"/>
      <c r="R46" s="47"/>
      <c r="S46" s="47">
        <v>1</v>
      </c>
      <c r="T46" s="47"/>
      <c r="U46" s="47"/>
      <c r="V46" s="47">
        <v>6</v>
      </c>
      <c r="W46" s="48">
        <v>37</v>
      </c>
      <c r="X46" s="61">
        <f t="shared" si="11"/>
        <v>8</v>
      </c>
      <c r="Y46" s="52">
        <f t="shared" si="11"/>
        <v>62</v>
      </c>
      <c r="Z46">
        <f t="shared" si="10"/>
        <v>70</v>
      </c>
    </row>
    <row r="47" spans="1:26" x14ac:dyDescent="0.2">
      <c r="A47" s="51" t="s">
        <v>16</v>
      </c>
      <c r="B47" s="16" t="s">
        <v>614</v>
      </c>
      <c r="C47" s="47" t="s">
        <v>151</v>
      </c>
      <c r="D47" s="47" t="s">
        <v>212</v>
      </c>
      <c r="E47" s="52" t="s">
        <v>213</v>
      </c>
      <c r="F47" s="56"/>
      <c r="G47" s="47">
        <v>2</v>
      </c>
      <c r="H47" s="47"/>
      <c r="I47" s="47">
        <v>2</v>
      </c>
      <c r="J47" s="47"/>
      <c r="K47" s="47">
        <v>1</v>
      </c>
      <c r="L47" s="47">
        <v>3</v>
      </c>
      <c r="M47" s="47">
        <v>3</v>
      </c>
      <c r="N47" s="47">
        <v>3</v>
      </c>
      <c r="O47" s="47">
        <v>9</v>
      </c>
      <c r="P47" s="47"/>
      <c r="Q47" s="47"/>
      <c r="R47" s="47"/>
      <c r="S47" s="47">
        <v>1</v>
      </c>
      <c r="T47" s="47"/>
      <c r="U47" s="47"/>
      <c r="V47" s="47">
        <v>21</v>
      </c>
      <c r="W47" s="48">
        <v>40</v>
      </c>
      <c r="X47" s="61">
        <f t="shared" si="11"/>
        <v>27</v>
      </c>
      <c r="Y47" s="52">
        <f t="shared" si="11"/>
        <v>58</v>
      </c>
      <c r="Z47">
        <f t="shared" si="10"/>
        <v>85</v>
      </c>
    </row>
    <row r="48" spans="1:26" x14ac:dyDescent="0.2">
      <c r="A48" s="51" t="s">
        <v>16</v>
      </c>
      <c r="B48" s="16" t="s">
        <v>615</v>
      </c>
      <c r="C48" s="47" t="s">
        <v>151</v>
      </c>
      <c r="D48" s="47" t="s">
        <v>214</v>
      </c>
      <c r="E48" s="52" t="s">
        <v>215</v>
      </c>
      <c r="F48" s="56">
        <v>1</v>
      </c>
      <c r="G48" s="47"/>
      <c r="H48" s="47"/>
      <c r="I48" s="47"/>
      <c r="J48" s="47"/>
      <c r="K48" s="47"/>
      <c r="L48" s="47"/>
      <c r="M48" s="47"/>
      <c r="N48" s="47"/>
      <c r="O48" s="47">
        <v>3</v>
      </c>
      <c r="P48" s="47"/>
      <c r="Q48" s="47"/>
      <c r="R48" s="47"/>
      <c r="S48" s="47">
        <v>2</v>
      </c>
      <c r="T48" s="47"/>
      <c r="U48" s="47"/>
      <c r="V48" s="47">
        <v>3</v>
      </c>
      <c r="W48" s="48">
        <v>7</v>
      </c>
      <c r="X48" s="61">
        <f t="shared" si="11"/>
        <v>4</v>
      </c>
      <c r="Y48" s="52">
        <f t="shared" si="11"/>
        <v>12</v>
      </c>
      <c r="Z48">
        <f t="shared" si="10"/>
        <v>16</v>
      </c>
    </row>
    <row r="49" spans="1:26" x14ac:dyDescent="0.2">
      <c r="A49" s="51" t="s">
        <v>16</v>
      </c>
      <c r="B49" s="16" t="s">
        <v>616</v>
      </c>
      <c r="C49" s="47" t="s">
        <v>160</v>
      </c>
      <c r="D49" s="47" t="s">
        <v>216</v>
      </c>
      <c r="E49" s="52" t="s">
        <v>217</v>
      </c>
      <c r="F49" s="56"/>
      <c r="G49" s="47"/>
      <c r="H49" s="47"/>
      <c r="I49" s="47"/>
      <c r="J49" s="47"/>
      <c r="K49" s="47"/>
      <c r="L49" s="47"/>
      <c r="M49" s="47">
        <v>1</v>
      </c>
      <c r="N49" s="47">
        <v>1</v>
      </c>
      <c r="O49" s="47"/>
      <c r="P49" s="47"/>
      <c r="Q49" s="47"/>
      <c r="R49" s="47">
        <v>1</v>
      </c>
      <c r="S49" s="47">
        <v>7</v>
      </c>
      <c r="T49" s="47"/>
      <c r="U49" s="47"/>
      <c r="V49" s="47">
        <v>2</v>
      </c>
      <c r="W49" s="48">
        <v>3</v>
      </c>
      <c r="X49" s="61">
        <f t="shared" si="11"/>
        <v>4</v>
      </c>
      <c r="Y49" s="52">
        <f t="shared" si="11"/>
        <v>11</v>
      </c>
      <c r="Z49">
        <f t="shared" si="10"/>
        <v>15</v>
      </c>
    </row>
    <row r="50" spans="1:26" x14ac:dyDescent="0.2">
      <c r="A50" s="51" t="s">
        <v>16</v>
      </c>
      <c r="B50" s="16" t="s">
        <v>617</v>
      </c>
      <c r="C50" s="47" t="s">
        <v>138</v>
      </c>
      <c r="D50" s="47" t="s">
        <v>218</v>
      </c>
      <c r="E50" s="52" t="s">
        <v>219</v>
      </c>
      <c r="F50" s="56"/>
      <c r="G50" s="47">
        <v>3</v>
      </c>
      <c r="H50" s="47"/>
      <c r="I50" s="47"/>
      <c r="J50" s="47">
        <v>3</v>
      </c>
      <c r="K50" s="47">
        <v>5</v>
      </c>
      <c r="L50" s="47">
        <v>2</v>
      </c>
      <c r="M50" s="47">
        <v>10</v>
      </c>
      <c r="N50" s="47">
        <v>4</v>
      </c>
      <c r="O50" s="47">
        <v>10</v>
      </c>
      <c r="P50" s="47"/>
      <c r="Q50" s="47"/>
      <c r="R50" s="47"/>
      <c r="S50" s="47">
        <v>2</v>
      </c>
      <c r="T50" s="47"/>
      <c r="U50" s="47">
        <v>1</v>
      </c>
      <c r="V50" s="47">
        <v>23</v>
      </c>
      <c r="W50" s="48">
        <v>35</v>
      </c>
      <c r="X50" s="61">
        <f t="shared" si="11"/>
        <v>32</v>
      </c>
      <c r="Y50" s="52">
        <f t="shared" si="11"/>
        <v>66</v>
      </c>
      <c r="Z50">
        <f t="shared" si="10"/>
        <v>98</v>
      </c>
    </row>
    <row r="51" spans="1:26" x14ac:dyDescent="0.2">
      <c r="A51" s="51" t="s">
        <v>16</v>
      </c>
      <c r="B51" s="16" t="s">
        <v>617</v>
      </c>
      <c r="C51" s="47" t="s">
        <v>138</v>
      </c>
      <c r="D51" s="47" t="s">
        <v>220</v>
      </c>
      <c r="E51" s="52" t="s">
        <v>221</v>
      </c>
      <c r="F51" s="56">
        <v>2</v>
      </c>
      <c r="G51" s="47">
        <v>9</v>
      </c>
      <c r="H51" s="47"/>
      <c r="I51" s="47"/>
      <c r="J51" s="47">
        <v>2</v>
      </c>
      <c r="K51" s="47">
        <v>2</v>
      </c>
      <c r="L51" s="47">
        <v>2</v>
      </c>
      <c r="M51" s="47">
        <v>19</v>
      </c>
      <c r="N51" s="47">
        <v>7</v>
      </c>
      <c r="O51" s="47">
        <v>21</v>
      </c>
      <c r="P51" s="47"/>
      <c r="Q51" s="47"/>
      <c r="R51" s="47">
        <v>2</v>
      </c>
      <c r="S51" s="47">
        <v>7</v>
      </c>
      <c r="T51" s="47"/>
      <c r="U51" s="47"/>
      <c r="V51" s="47">
        <v>59</v>
      </c>
      <c r="W51" s="48">
        <v>63</v>
      </c>
      <c r="X51" s="61">
        <f t="shared" si="11"/>
        <v>74</v>
      </c>
      <c r="Y51" s="52">
        <f t="shared" si="11"/>
        <v>121</v>
      </c>
      <c r="Z51">
        <f t="shared" si="10"/>
        <v>195</v>
      </c>
    </row>
    <row r="52" spans="1:26" x14ac:dyDescent="0.2">
      <c r="A52" s="51" t="s">
        <v>16</v>
      </c>
      <c r="B52" s="16" t="s">
        <v>618</v>
      </c>
      <c r="C52" s="47" t="s">
        <v>138</v>
      </c>
      <c r="D52" s="47" t="s">
        <v>222</v>
      </c>
      <c r="E52" s="52" t="s">
        <v>223</v>
      </c>
      <c r="F52" s="56">
        <v>1</v>
      </c>
      <c r="G52" s="47">
        <v>2</v>
      </c>
      <c r="H52" s="47">
        <v>1</v>
      </c>
      <c r="I52" s="47"/>
      <c r="J52" s="47">
        <v>7</v>
      </c>
      <c r="K52" s="47">
        <v>5</v>
      </c>
      <c r="L52" s="47">
        <v>3</v>
      </c>
      <c r="M52" s="47">
        <v>12</v>
      </c>
      <c r="N52" s="47">
        <v>6</v>
      </c>
      <c r="O52" s="47">
        <v>8</v>
      </c>
      <c r="P52" s="47"/>
      <c r="Q52" s="47"/>
      <c r="R52" s="47">
        <v>4</v>
      </c>
      <c r="S52" s="47">
        <v>1</v>
      </c>
      <c r="T52" s="47"/>
      <c r="U52" s="47"/>
      <c r="V52" s="47">
        <v>29</v>
      </c>
      <c r="W52" s="48">
        <v>49</v>
      </c>
      <c r="X52" s="61">
        <f t="shared" si="11"/>
        <v>51</v>
      </c>
      <c r="Y52" s="52">
        <f t="shared" si="11"/>
        <v>77</v>
      </c>
      <c r="Z52">
        <f t="shared" si="10"/>
        <v>128</v>
      </c>
    </row>
    <row r="53" spans="1:26" x14ac:dyDescent="0.2">
      <c r="A53" s="51" t="s">
        <v>16</v>
      </c>
      <c r="B53" s="16" t="s">
        <v>619</v>
      </c>
      <c r="C53" s="47" t="s">
        <v>138</v>
      </c>
      <c r="D53" s="47" t="s">
        <v>224</v>
      </c>
      <c r="E53" s="52" t="s">
        <v>225</v>
      </c>
      <c r="F53" s="56"/>
      <c r="G53" s="47">
        <v>1</v>
      </c>
      <c r="H53" s="47"/>
      <c r="I53" s="47"/>
      <c r="J53" s="47">
        <v>1</v>
      </c>
      <c r="K53" s="47"/>
      <c r="L53" s="47">
        <v>2</v>
      </c>
      <c r="M53" s="47">
        <v>1</v>
      </c>
      <c r="N53" s="47">
        <v>1</v>
      </c>
      <c r="O53" s="47">
        <v>3</v>
      </c>
      <c r="P53" s="47"/>
      <c r="Q53" s="47"/>
      <c r="R53" s="47"/>
      <c r="S53" s="47"/>
      <c r="T53" s="47"/>
      <c r="U53" s="47"/>
      <c r="V53" s="47">
        <v>12</v>
      </c>
      <c r="W53" s="48">
        <v>18</v>
      </c>
      <c r="X53" s="61">
        <f t="shared" si="11"/>
        <v>16</v>
      </c>
      <c r="Y53" s="52">
        <f t="shared" si="11"/>
        <v>23</v>
      </c>
      <c r="Z53">
        <f t="shared" si="10"/>
        <v>39</v>
      </c>
    </row>
    <row r="54" spans="1:26" x14ac:dyDescent="0.2">
      <c r="A54" s="51" t="s">
        <v>16</v>
      </c>
      <c r="B54" s="16" t="s">
        <v>620</v>
      </c>
      <c r="C54" s="47" t="s">
        <v>151</v>
      </c>
      <c r="D54" s="47" t="s">
        <v>226</v>
      </c>
      <c r="E54" s="52" t="s">
        <v>227</v>
      </c>
      <c r="F54" s="56"/>
      <c r="G54" s="47"/>
      <c r="H54" s="47"/>
      <c r="I54" s="47"/>
      <c r="J54" s="47"/>
      <c r="K54" s="47"/>
      <c r="L54" s="47">
        <v>1</v>
      </c>
      <c r="M54" s="47">
        <v>1</v>
      </c>
      <c r="N54" s="47"/>
      <c r="O54" s="47">
        <v>1</v>
      </c>
      <c r="P54" s="47"/>
      <c r="Q54" s="47"/>
      <c r="R54" s="47"/>
      <c r="S54" s="47"/>
      <c r="T54" s="47"/>
      <c r="U54" s="47"/>
      <c r="V54" s="47">
        <v>5</v>
      </c>
      <c r="W54" s="48">
        <v>2</v>
      </c>
      <c r="X54" s="61">
        <f t="shared" si="11"/>
        <v>6</v>
      </c>
      <c r="Y54" s="52">
        <f t="shared" si="11"/>
        <v>4</v>
      </c>
      <c r="Z54">
        <f t="shared" si="10"/>
        <v>10</v>
      </c>
    </row>
    <row r="55" spans="1:26" x14ac:dyDescent="0.2">
      <c r="A55" s="51" t="s">
        <v>16</v>
      </c>
      <c r="B55" s="16" t="s">
        <v>620</v>
      </c>
      <c r="C55" s="47" t="s">
        <v>151</v>
      </c>
      <c r="D55" s="47" t="s">
        <v>228</v>
      </c>
      <c r="E55" s="52" t="s">
        <v>229</v>
      </c>
      <c r="F55" s="56"/>
      <c r="G55" s="47"/>
      <c r="H55" s="47"/>
      <c r="I55" s="47"/>
      <c r="J55" s="47">
        <v>2</v>
      </c>
      <c r="K55" s="47"/>
      <c r="L55" s="47">
        <v>1</v>
      </c>
      <c r="M55" s="47"/>
      <c r="N55" s="47"/>
      <c r="O55" s="47">
        <v>1</v>
      </c>
      <c r="P55" s="47"/>
      <c r="Q55" s="47"/>
      <c r="R55" s="47">
        <v>1</v>
      </c>
      <c r="S55" s="47">
        <v>1</v>
      </c>
      <c r="T55" s="47"/>
      <c r="U55" s="47"/>
      <c r="V55" s="47">
        <v>22</v>
      </c>
      <c r="W55" s="48">
        <v>7</v>
      </c>
      <c r="X55" s="61">
        <f t="shared" si="11"/>
        <v>26</v>
      </c>
      <c r="Y55" s="52">
        <f t="shared" si="11"/>
        <v>9</v>
      </c>
      <c r="Z55">
        <f t="shared" si="10"/>
        <v>35</v>
      </c>
    </row>
    <row r="56" spans="1:26" x14ac:dyDescent="0.2">
      <c r="A56" s="51" t="s">
        <v>16</v>
      </c>
      <c r="B56" s="16" t="s">
        <v>621</v>
      </c>
      <c r="C56" s="47" t="s">
        <v>151</v>
      </c>
      <c r="D56" s="47" t="s">
        <v>546</v>
      </c>
      <c r="E56" s="52" t="s">
        <v>547</v>
      </c>
      <c r="F56" s="56"/>
      <c r="G56" s="47"/>
      <c r="H56" s="47"/>
      <c r="I56" s="47"/>
      <c r="J56" s="47"/>
      <c r="K56" s="47"/>
      <c r="L56" s="47"/>
      <c r="M56" s="47">
        <v>1</v>
      </c>
      <c r="N56" s="47"/>
      <c r="O56" s="47"/>
      <c r="P56" s="47"/>
      <c r="Q56" s="47"/>
      <c r="R56" s="47"/>
      <c r="S56" s="47"/>
      <c r="T56" s="47"/>
      <c r="U56" s="47"/>
      <c r="V56" s="47">
        <v>1</v>
      </c>
      <c r="W56" s="48">
        <v>3</v>
      </c>
      <c r="X56" s="61">
        <f t="shared" si="11"/>
        <v>1</v>
      </c>
      <c r="Y56" s="52">
        <f t="shared" si="11"/>
        <v>4</v>
      </c>
      <c r="Z56">
        <f t="shared" si="10"/>
        <v>5</v>
      </c>
    </row>
    <row r="57" spans="1:26" x14ac:dyDescent="0.2">
      <c r="A57" s="51" t="s">
        <v>16</v>
      </c>
      <c r="B57" s="16" t="s">
        <v>621</v>
      </c>
      <c r="C57" s="47" t="s">
        <v>151</v>
      </c>
      <c r="D57" s="47" t="s">
        <v>572</v>
      </c>
      <c r="E57" s="52" t="s">
        <v>573</v>
      </c>
      <c r="F57" s="56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>
        <v>2</v>
      </c>
      <c r="W57" s="48"/>
      <c r="X57" s="61">
        <f t="shared" si="11"/>
        <v>2</v>
      </c>
      <c r="Y57" s="52">
        <f t="shared" si="11"/>
        <v>0</v>
      </c>
      <c r="Z57">
        <f t="shared" si="10"/>
        <v>2</v>
      </c>
    </row>
    <row r="58" spans="1:26" x14ac:dyDescent="0.2">
      <c r="A58" s="51" t="s">
        <v>16</v>
      </c>
      <c r="B58" s="16" t="s">
        <v>622</v>
      </c>
      <c r="C58" s="47" t="s">
        <v>230</v>
      </c>
      <c r="D58" s="47" t="s">
        <v>231</v>
      </c>
      <c r="E58" s="52" t="s">
        <v>232</v>
      </c>
      <c r="F58" s="56">
        <v>7</v>
      </c>
      <c r="G58" s="47">
        <v>5</v>
      </c>
      <c r="H58" s="47"/>
      <c r="I58" s="47"/>
      <c r="J58" s="47">
        <v>2</v>
      </c>
      <c r="K58" s="47">
        <v>9</v>
      </c>
      <c r="L58" s="47">
        <v>12</v>
      </c>
      <c r="M58" s="47">
        <v>5</v>
      </c>
      <c r="N58" s="47">
        <v>24</v>
      </c>
      <c r="O58" s="47">
        <v>14</v>
      </c>
      <c r="P58" s="47"/>
      <c r="Q58" s="47"/>
      <c r="R58" s="47">
        <v>6</v>
      </c>
      <c r="S58" s="47">
        <v>5</v>
      </c>
      <c r="T58" s="47"/>
      <c r="U58" s="47"/>
      <c r="V58" s="47">
        <v>100</v>
      </c>
      <c r="W58" s="48">
        <v>124</v>
      </c>
      <c r="X58" s="61">
        <f t="shared" si="11"/>
        <v>151</v>
      </c>
      <c r="Y58" s="52">
        <f t="shared" si="11"/>
        <v>162</v>
      </c>
      <c r="Z58">
        <f t="shared" si="10"/>
        <v>313</v>
      </c>
    </row>
    <row r="59" spans="1:26" x14ac:dyDescent="0.2">
      <c r="A59" s="51" t="s">
        <v>16</v>
      </c>
      <c r="B59" s="16" t="s">
        <v>623</v>
      </c>
      <c r="C59" s="47" t="s">
        <v>230</v>
      </c>
      <c r="D59" s="47" t="s">
        <v>233</v>
      </c>
      <c r="E59" s="52" t="s">
        <v>234</v>
      </c>
      <c r="F59" s="56">
        <v>4</v>
      </c>
      <c r="G59" s="47">
        <v>5</v>
      </c>
      <c r="H59" s="47"/>
      <c r="I59" s="47"/>
      <c r="J59" s="47">
        <v>3</v>
      </c>
      <c r="K59" s="47">
        <v>11</v>
      </c>
      <c r="L59" s="47">
        <v>8</v>
      </c>
      <c r="M59" s="47">
        <v>41</v>
      </c>
      <c r="N59" s="47">
        <v>10</v>
      </c>
      <c r="O59" s="47">
        <v>49</v>
      </c>
      <c r="P59" s="47"/>
      <c r="Q59" s="47"/>
      <c r="R59" s="47">
        <v>2</v>
      </c>
      <c r="S59" s="47">
        <v>7</v>
      </c>
      <c r="T59" s="47"/>
      <c r="U59" s="47"/>
      <c r="V59" s="47">
        <v>23</v>
      </c>
      <c r="W59" s="48">
        <v>104</v>
      </c>
      <c r="X59" s="61">
        <f t="shared" si="11"/>
        <v>50</v>
      </c>
      <c r="Y59" s="52">
        <f t="shared" si="11"/>
        <v>217</v>
      </c>
      <c r="Z59">
        <f t="shared" si="10"/>
        <v>267</v>
      </c>
    </row>
    <row r="60" spans="1:26" x14ac:dyDescent="0.2">
      <c r="A60" s="51" t="s">
        <v>16</v>
      </c>
      <c r="B60" s="16" t="s">
        <v>624</v>
      </c>
      <c r="C60" s="47" t="s">
        <v>151</v>
      </c>
      <c r="D60" s="47" t="s">
        <v>235</v>
      </c>
      <c r="E60" s="52" t="s">
        <v>236</v>
      </c>
      <c r="F60" s="56">
        <v>1</v>
      </c>
      <c r="G60" s="47"/>
      <c r="H60" s="47"/>
      <c r="I60" s="47"/>
      <c r="J60" s="47"/>
      <c r="K60" s="47"/>
      <c r="L60" s="47"/>
      <c r="M60" s="47">
        <v>1</v>
      </c>
      <c r="N60" s="47"/>
      <c r="O60" s="47">
        <v>2</v>
      </c>
      <c r="P60" s="47"/>
      <c r="Q60" s="47">
        <v>1</v>
      </c>
      <c r="R60" s="47">
        <v>2</v>
      </c>
      <c r="S60" s="47"/>
      <c r="T60" s="47"/>
      <c r="U60" s="47"/>
      <c r="V60" s="47">
        <v>8</v>
      </c>
      <c r="W60" s="48">
        <v>5</v>
      </c>
      <c r="X60" s="61">
        <f t="shared" si="11"/>
        <v>11</v>
      </c>
      <c r="Y60" s="52">
        <f t="shared" si="11"/>
        <v>9</v>
      </c>
      <c r="Z60">
        <f t="shared" si="10"/>
        <v>20</v>
      </c>
    </row>
    <row r="61" spans="1:26" x14ac:dyDescent="0.2">
      <c r="A61" s="51" t="s">
        <v>16</v>
      </c>
      <c r="B61" s="16" t="s">
        <v>625</v>
      </c>
      <c r="C61" s="47" t="s">
        <v>151</v>
      </c>
      <c r="D61" s="47" t="s">
        <v>237</v>
      </c>
      <c r="E61" s="52" t="s">
        <v>238</v>
      </c>
      <c r="F61" s="56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>
        <v>1</v>
      </c>
      <c r="W61" s="48"/>
      <c r="X61" s="61">
        <f t="shared" si="11"/>
        <v>1</v>
      </c>
      <c r="Y61" s="52">
        <f t="shared" si="11"/>
        <v>0</v>
      </c>
      <c r="Z61">
        <f t="shared" si="10"/>
        <v>1</v>
      </c>
    </row>
    <row r="62" spans="1:26" x14ac:dyDescent="0.2">
      <c r="A62" s="51" t="s">
        <v>16</v>
      </c>
      <c r="B62" s="16" t="s">
        <v>625</v>
      </c>
      <c r="C62" s="47" t="s">
        <v>151</v>
      </c>
      <c r="D62" s="47" t="s">
        <v>239</v>
      </c>
      <c r="E62" s="52" t="s">
        <v>240</v>
      </c>
      <c r="F62" s="56"/>
      <c r="G62" s="47"/>
      <c r="H62" s="47"/>
      <c r="I62" s="47"/>
      <c r="J62" s="47"/>
      <c r="K62" s="47"/>
      <c r="L62" s="47"/>
      <c r="M62" s="47"/>
      <c r="N62" s="47">
        <v>2</v>
      </c>
      <c r="O62" s="47">
        <v>2</v>
      </c>
      <c r="P62" s="47"/>
      <c r="Q62" s="47"/>
      <c r="R62" s="47">
        <v>2</v>
      </c>
      <c r="S62" s="47"/>
      <c r="T62" s="47"/>
      <c r="U62" s="47"/>
      <c r="V62" s="47">
        <v>15</v>
      </c>
      <c r="W62" s="48">
        <v>9</v>
      </c>
      <c r="X62" s="61">
        <f t="shared" si="11"/>
        <v>19</v>
      </c>
      <c r="Y62" s="52">
        <f t="shared" si="11"/>
        <v>11</v>
      </c>
      <c r="Z62">
        <f t="shared" si="10"/>
        <v>30</v>
      </c>
    </row>
    <row r="63" spans="1:26" x14ac:dyDescent="0.2">
      <c r="A63" s="51" t="s">
        <v>16</v>
      </c>
      <c r="B63" s="16" t="s">
        <v>626</v>
      </c>
      <c r="C63" s="47" t="s">
        <v>151</v>
      </c>
      <c r="D63" s="47" t="s">
        <v>241</v>
      </c>
      <c r="E63" s="52" t="s">
        <v>242</v>
      </c>
      <c r="F63" s="56"/>
      <c r="G63" s="47">
        <v>1</v>
      </c>
      <c r="H63" s="47"/>
      <c r="I63" s="47"/>
      <c r="J63" s="47"/>
      <c r="K63" s="47"/>
      <c r="L63" s="47"/>
      <c r="M63" s="47"/>
      <c r="N63" s="47">
        <v>1</v>
      </c>
      <c r="O63" s="47"/>
      <c r="P63" s="47"/>
      <c r="Q63" s="47"/>
      <c r="R63" s="47"/>
      <c r="S63" s="47"/>
      <c r="T63" s="47"/>
      <c r="U63" s="47"/>
      <c r="V63" s="47">
        <v>2</v>
      </c>
      <c r="W63" s="48">
        <v>6</v>
      </c>
      <c r="X63" s="61">
        <f t="shared" si="11"/>
        <v>3</v>
      </c>
      <c r="Y63" s="52">
        <f t="shared" si="11"/>
        <v>7</v>
      </c>
      <c r="Z63">
        <f t="shared" si="10"/>
        <v>10</v>
      </c>
    </row>
    <row r="64" spans="1:26" x14ac:dyDescent="0.2">
      <c r="A64" s="51" t="s">
        <v>16</v>
      </c>
      <c r="B64" s="16" t="s">
        <v>627</v>
      </c>
      <c r="C64" s="47" t="s">
        <v>138</v>
      </c>
      <c r="D64" s="47" t="s">
        <v>243</v>
      </c>
      <c r="E64" s="52" t="s">
        <v>244</v>
      </c>
      <c r="F64" s="56">
        <v>1</v>
      </c>
      <c r="G64" s="47"/>
      <c r="H64" s="47"/>
      <c r="I64" s="47"/>
      <c r="J64" s="47"/>
      <c r="K64" s="47"/>
      <c r="L64" s="47"/>
      <c r="M64" s="47"/>
      <c r="N64" s="47">
        <v>2</v>
      </c>
      <c r="O64" s="47">
        <v>1</v>
      </c>
      <c r="P64" s="47"/>
      <c r="Q64" s="47"/>
      <c r="R64" s="47">
        <v>1</v>
      </c>
      <c r="S64" s="47"/>
      <c r="T64" s="47"/>
      <c r="U64" s="47"/>
      <c r="V64" s="47">
        <v>6</v>
      </c>
      <c r="W64" s="48">
        <v>8</v>
      </c>
      <c r="X64" s="61">
        <f t="shared" si="11"/>
        <v>10</v>
      </c>
      <c r="Y64" s="52">
        <f t="shared" si="11"/>
        <v>9</v>
      </c>
      <c r="Z64">
        <f t="shared" si="10"/>
        <v>19</v>
      </c>
    </row>
    <row r="65" spans="1:26" x14ac:dyDescent="0.2">
      <c r="A65" s="51" t="s">
        <v>16</v>
      </c>
      <c r="B65" s="16" t="s">
        <v>628</v>
      </c>
      <c r="C65" s="47" t="s">
        <v>151</v>
      </c>
      <c r="D65" s="47" t="s">
        <v>245</v>
      </c>
      <c r="E65" s="52" t="s">
        <v>246</v>
      </c>
      <c r="F65" s="56"/>
      <c r="G65" s="47"/>
      <c r="H65" s="47"/>
      <c r="I65" s="47"/>
      <c r="J65" s="47">
        <v>2</v>
      </c>
      <c r="K65" s="47"/>
      <c r="L65" s="47"/>
      <c r="M65" s="47"/>
      <c r="N65" s="47">
        <v>1</v>
      </c>
      <c r="O65" s="47">
        <v>1</v>
      </c>
      <c r="P65" s="47"/>
      <c r="Q65" s="47"/>
      <c r="R65" s="47"/>
      <c r="S65" s="47"/>
      <c r="T65" s="47"/>
      <c r="U65" s="47"/>
      <c r="V65" s="47">
        <v>10</v>
      </c>
      <c r="W65" s="48">
        <v>4</v>
      </c>
      <c r="X65" s="61">
        <f t="shared" si="11"/>
        <v>13</v>
      </c>
      <c r="Y65" s="52">
        <f t="shared" si="11"/>
        <v>5</v>
      </c>
      <c r="Z65">
        <f t="shared" si="10"/>
        <v>18</v>
      </c>
    </row>
    <row r="66" spans="1:26" x14ac:dyDescent="0.2">
      <c r="A66" s="51" t="s">
        <v>16</v>
      </c>
      <c r="B66" s="16" t="s">
        <v>629</v>
      </c>
      <c r="C66" s="47" t="s">
        <v>151</v>
      </c>
      <c r="D66" s="47" t="s">
        <v>247</v>
      </c>
      <c r="E66" s="52" t="s">
        <v>248</v>
      </c>
      <c r="F66" s="56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>
        <v>1</v>
      </c>
      <c r="W66" s="48"/>
      <c r="X66" s="61">
        <f t="shared" si="11"/>
        <v>1</v>
      </c>
      <c r="Y66" s="52">
        <f t="shared" si="11"/>
        <v>0</v>
      </c>
      <c r="Z66">
        <f t="shared" si="10"/>
        <v>1</v>
      </c>
    </row>
    <row r="67" spans="1:26" x14ac:dyDescent="0.2">
      <c r="A67" s="51" t="s">
        <v>16</v>
      </c>
      <c r="B67" s="16" t="s">
        <v>630</v>
      </c>
      <c r="C67" s="47" t="s">
        <v>230</v>
      </c>
      <c r="D67" s="47" t="s">
        <v>249</v>
      </c>
      <c r="E67" s="52" t="s">
        <v>250</v>
      </c>
      <c r="F67" s="56">
        <v>2</v>
      </c>
      <c r="G67" s="47">
        <v>13</v>
      </c>
      <c r="H67" s="47"/>
      <c r="I67" s="47">
        <v>1</v>
      </c>
      <c r="J67" s="47">
        <v>1</v>
      </c>
      <c r="K67" s="47">
        <v>3</v>
      </c>
      <c r="L67" s="47">
        <v>9</v>
      </c>
      <c r="M67" s="47">
        <v>16</v>
      </c>
      <c r="N67" s="47">
        <v>10</v>
      </c>
      <c r="O67" s="47">
        <v>40</v>
      </c>
      <c r="P67" s="47"/>
      <c r="Q67" s="47"/>
      <c r="R67" s="47">
        <v>2</v>
      </c>
      <c r="S67" s="47">
        <v>11</v>
      </c>
      <c r="T67" s="47"/>
      <c r="U67" s="47"/>
      <c r="V67" s="47">
        <v>39</v>
      </c>
      <c r="W67" s="48">
        <v>129</v>
      </c>
      <c r="X67" s="61">
        <f t="shared" si="11"/>
        <v>63</v>
      </c>
      <c r="Y67" s="52">
        <f t="shared" si="11"/>
        <v>213</v>
      </c>
      <c r="Z67">
        <f t="shared" si="10"/>
        <v>276</v>
      </c>
    </row>
    <row r="68" spans="1:26" x14ac:dyDescent="0.2">
      <c r="A68" s="51" t="s">
        <v>16</v>
      </c>
      <c r="B68" s="16" t="s">
        <v>630</v>
      </c>
      <c r="C68" s="47" t="s">
        <v>230</v>
      </c>
      <c r="D68" s="47" t="s">
        <v>251</v>
      </c>
      <c r="E68" s="52" t="s">
        <v>252</v>
      </c>
      <c r="F68" s="56"/>
      <c r="G68" s="47">
        <v>6</v>
      </c>
      <c r="H68" s="47"/>
      <c r="I68" s="47"/>
      <c r="J68" s="47"/>
      <c r="K68" s="47">
        <v>2</v>
      </c>
      <c r="L68" s="47">
        <v>1</v>
      </c>
      <c r="M68" s="47">
        <v>14</v>
      </c>
      <c r="N68" s="47">
        <v>5</v>
      </c>
      <c r="O68" s="47">
        <v>17</v>
      </c>
      <c r="P68" s="47"/>
      <c r="Q68" s="47"/>
      <c r="R68" s="47">
        <v>2</v>
      </c>
      <c r="S68" s="47">
        <v>2</v>
      </c>
      <c r="T68" s="47"/>
      <c r="U68" s="47"/>
      <c r="V68" s="47">
        <v>23</v>
      </c>
      <c r="W68" s="48">
        <v>61</v>
      </c>
      <c r="X68" s="61">
        <f t="shared" si="11"/>
        <v>31</v>
      </c>
      <c r="Y68" s="52">
        <f t="shared" si="11"/>
        <v>102</v>
      </c>
      <c r="Z68">
        <f t="shared" si="10"/>
        <v>133</v>
      </c>
    </row>
    <row r="69" spans="1:26" x14ac:dyDescent="0.2">
      <c r="A69" s="51" t="s">
        <v>16</v>
      </c>
      <c r="B69" s="16" t="s">
        <v>631</v>
      </c>
      <c r="C69" s="47" t="s">
        <v>138</v>
      </c>
      <c r="D69" s="47" t="s">
        <v>253</v>
      </c>
      <c r="E69" s="52" t="s">
        <v>254</v>
      </c>
      <c r="F69" s="56"/>
      <c r="G69" s="47"/>
      <c r="H69" s="47"/>
      <c r="I69" s="47"/>
      <c r="J69" s="47"/>
      <c r="K69" s="47"/>
      <c r="L69" s="47"/>
      <c r="M69" s="47"/>
      <c r="N69" s="47"/>
      <c r="O69" s="47">
        <v>1</v>
      </c>
      <c r="P69" s="47"/>
      <c r="Q69" s="47"/>
      <c r="R69" s="47"/>
      <c r="S69" s="47"/>
      <c r="T69" s="47"/>
      <c r="U69" s="47"/>
      <c r="V69" s="47">
        <v>6</v>
      </c>
      <c r="W69" s="48">
        <v>4</v>
      </c>
      <c r="X69" s="61">
        <f t="shared" si="11"/>
        <v>6</v>
      </c>
      <c r="Y69" s="52">
        <f t="shared" si="11"/>
        <v>5</v>
      </c>
      <c r="Z69">
        <f t="shared" si="10"/>
        <v>11</v>
      </c>
    </row>
    <row r="70" spans="1:26" x14ac:dyDescent="0.2">
      <c r="A70" s="51" t="s">
        <v>16</v>
      </c>
      <c r="B70" s="16" t="s">
        <v>631</v>
      </c>
      <c r="C70" s="47" t="s">
        <v>138</v>
      </c>
      <c r="D70" s="47" t="s">
        <v>255</v>
      </c>
      <c r="E70" s="52" t="s">
        <v>256</v>
      </c>
      <c r="F70" s="56"/>
      <c r="G70" s="47"/>
      <c r="H70" s="47"/>
      <c r="I70" s="47"/>
      <c r="J70" s="47">
        <v>1</v>
      </c>
      <c r="K70" s="47"/>
      <c r="L70" s="47"/>
      <c r="M70" s="47"/>
      <c r="N70" s="47">
        <v>2</v>
      </c>
      <c r="O70" s="47"/>
      <c r="P70" s="47"/>
      <c r="Q70" s="47"/>
      <c r="R70" s="47"/>
      <c r="S70" s="47"/>
      <c r="T70" s="47"/>
      <c r="U70" s="47"/>
      <c r="V70" s="47">
        <v>3</v>
      </c>
      <c r="W70" s="48">
        <v>2</v>
      </c>
      <c r="X70" s="61">
        <f t="shared" si="11"/>
        <v>6</v>
      </c>
      <c r="Y70" s="52">
        <f t="shared" si="11"/>
        <v>2</v>
      </c>
      <c r="Z70">
        <f t="shared" si="10"/>
        <v>8</v>
      </c>
    </row>
    <row r="71" spans="1:26" x14ac:dyDescent="0.2">
      <c r="A71" s="51" t="s">
        <v>16</v>
      </c>
      <c r="B71" s="16" t="s">
        <v>632</v>
      </c>
      <c r="C71" s="47" t="s">
        <v>151</v>
      </c>
      <c r="D71" s="47" t="s">
        <v>257</v>
      </c>
      <c r="E71" s="52" t="s">
        <v>258</v>
      </c>
      <c r="F71" s="56"/>
      <c r="G71" s="47">
        <v>2</v>
      </c>
      <c r="H71" s="47"/>
      <c r="I71" s="47"/>
      <c r="J71" s="47"/>
      <c r="K71" s="47">
        <v>1</v>
      </c>
      <c r="L71" s="47"/>
      <c r="M71" s="47"/>
      <c r="N71" s="47"/>
      <c r="O71" s="47"/>
      <c r="P71" s="47"/>
      <c r="Q71" s="47"/>
      <c r="R71" s="47"/>
      <c r="S71" s="47">
        <v>2</v>
      </c>
      <c r="T71" s="47"/>
      <c r="U71" s="47"/>
      <c r="V71" s="47">
        <v>7</v>
      </c>
      <c r="W71" s="48">
        <v>7</v>
      </c>
      <c r="X71" s="61">
        <f t="shared" si="11"/>
        <v>7</v>
      </c>
      <c r="Y71" s="52">
        <f t="shared" si="11"/>
        <v>12</v>
      </c>
      <c r="Z71">
        <f t="shared" si="10"/>
        <v>19</v>
      </c>
    </row>
    <row r="72" spans="1:26" x14ac:dyDescent="0.2">
      <c r="A72" s="51" t="s">
        <v>16</v>
      </c>
      <c r="B72" s="16" t="s">
        <v>633</v>
      </c>
      <c r="C72" s="47" t="s">
        <v>151</v>
      </c>
      <c r="D72" s="47" t="s">
        <v>548</v>
      </c>
      <c r="E72" s="52" t="s">
        <v>549</v>
      </c>
      <c r="F72" s="56">
        <v>4</v>
      </c>
      <c r="G72" s="47">
        <v>4</v>
      </c>
      <c r="H72" s="47"/>
      <c r="I72" s="47">
        <v>1</v>
      </c>
      <c r="J72" s="47"/>
      <c r="K72" s="47">
        <v>3</v>
      </c>
      <c r="L72" s="47">
        <v>10</v>
      </c>
      <c r="M72" s="47">
        <v>7</v>
      </c>
      <c r="N72" s="47">
        <v>12</v>
      </c>
      <c r="O72" s="47">
        <v>23</v>
      </c>
      <c r="P72" s="47"/>
      <c r="Q72" s="47"/>
      <c r="R72" s="47">
        <v>2</v>
      </c>
      <c r="S72" s="47">
        <v>5</v>
      </c>
      <c r="T72" s="47"/>
      <c r="U72" s="47"/>
      <c r="V72" s="47">
        <v>58</v>
      </c>
      <c r="W72" s="48">
        <v>48</v>
      </c>
      <c r="X72" s="61">
        <f t="shared" si="11"/>
        <v>86</v>
      </c>
      <c r="Y72" s="52">
        <f t="shared" si="11"/>
        <v>91</v>
      </c>
      <c r="Z72">
        <f t="shared" si="10"/>
        <v>177</v>
      </c>
    </row>
    <row r="73" spans="1:26" x14ac:dyDescent="0.2">
      <c r="A73" s="51" t="s">
        <v>16</v>
      </c>
      <c r="B73" s="16" t="s">
        <v>634</v>
      </c>
      <c r="C73" s="47" t="s">
        <v>151</v>
      </c>
      <c r="D73" s="47" t="s">
        <v>259</v>
      </c>
      <c r="E73" s="52" t="s">
        <v>260</v>
      </c>
      <c r="F73" s="56">
        <v>1</v>
      </c>
      <c r="G73" s="47"/>
      <c r="H73" s="47"/>
      <c r="I73" s="47"/>
      <c r="J73" s="47">
        <v>3</v>
      </c>
      <c r="K73" s="47"/>
      <c r="L73" s="47">
        <v>7</v>
      </c>
      <c r="M73" s="47">
        <v>2</v>
      </c>
      <c r="N73" s="47">
        <v>9</v>
      </c>
      <c r="O73" s="47"/>
      <c r="P73" s="47"/>
      <c r="Q73" s="47"/>
      <c r="R73" s="47"/>
      <c r="S73" s="47"/>
      <c r="T73" s="47"/>
      <c r="U73" s="47"/>
      <c r="V73" s="47">
        <v>52</v>
      </c>
      <c r="W73" s="48">
        <v>7</v>
      </c>
      <c r="X73" s="61">
        <f t="shared" si="11"/>
        <v>72</v>
      </c>
      <c r="Y73" s="52">
        <f t="shared" si="11"/>
        <v>9</v>
      </c>
      <c r="Z73">
        <f t="shared" si="10"/>
        <v>81</v>
      </c>
    </row>
    <row r="74" spans="1:26" x14ac:dyDescent="0.2">
      <c r="A74" s="51" t="s">
        <v>16</v>
      </c>
      <c r="B74" s="16" t="s">
        <v>635</v>
      </c>
      <c r="C74" s="47" t="s">
        <v>151</v>
      </c>
      <c r="D74" s="47" t="s">
        <v>261</v>
      </c>
      <c r="E74" s="52" t="s">
        <v>262</v>
      </c>
      <c r="F74" s="56">
        <v>1</v>
      </c>
      <c r="G74" s="47"/>
      <c r="H74" s="47"/>
      <c r="I74" s="47"/>
      <c r="J74" s="47"/>
      <c r="K74" s="47">
        <v>1</v>
      </c>
      <c r="L74" s="47">
        <v>1</v>
      </c>
      <c r="M74" s="47"/>
      <c r="N74" s="47">
        <v>6</v>
      </c>
      <c r="O74" s="47"/>
      <c r="P74" s="47"/>
      <c r="Q74" s="47"/>
      <c r="R74" s="47">
        <v>2</v>
      </c>
      <c r="S74" s="47"/>
      <c r="T74" s="47"/>
      <c r="U74" s="47"/>
      <c r="V74" s="47">
        <v>17</v>
      </c>
      <c r="W74" s="48">
        <v>1</v>
      </c>
      <c r="X74" s="61">
        <f t="shared" si="11"/>
        <v>27</v>
      </c>
      <c r="Y74" s="52">
        <f t="shared" si="11"/>
        <v>2</v>
      </c>
      <c r="Z74">
        <f t="shared" si="10"/>
        <v>29</v>
      </c>
    </row>
    <row r="75" spans="1:26" x14ac:dyDescent="0.2">
      <c r="A75" s="51" t="s">
        <v>16</v>
      </c>
      <c r="B75" s="16" t="s">
        <v>637</v>
      </c>
      <c r="C75" s="47" t="s">
        <v>151</v>
      </c>
      <c r="D75" s="47" t="s">
        <v>263</v>
      </c>
      <c r="E75" s="52" t="s">
        <v>264</v>
      </c>
      <c r="F75" s="56"/>
      <c r="G75" s="47">
        <v>2</v>
      </c>
      <c r="H75" s="47"/>
      <c r="I75" s="47"/>
      <c r="J75" s="47"/>
      <c r="K75" s="47">
        <v>1</v>
      </c>
      <c r="L75" s="47">
        <v>4</v>
      </c>
      <c r="M75" s="47">
        <v>8</v>
      </c>
      <c r="N75" s="47">
        <v>9</v>
      </c>
      <c r="O75" s="47">
        <v>11</v>
      </c>
      <c r="P75" s="47"/>
      <c r="Q75" s="47"/>
      <c r="R75" s="47"/>
      <c r="S75" s="47">
        <v>1</v>
      </c>
      <c r="T75" s="47"/>
      <c r="U75" s="47"/>
      <c r="V75" s="47">
        <v>32</v>
      </c>
      <c r="W75" s="48">
        <v>26</v>
      </c>
      <c r="X75" s="61">
        <f t="shared" si="11"/>
        <v>45</v>
      </c>
      <c r="Y75" s="52">
        <f t="shared" si="11"/>
        <v>49</v>
      </c>
      <c r="Z75">
        <f t="shared" si="10"/>
        <v>94</v>
      </c>
    </row>
    <row r="76" spans="1:26" x14ac:dyDescent="0.2">
      <c r="A76" s="51" t="s">
        <v>16</v>
      </c>
      <c r="B76" s="16" t="s">
        <v>638</v>
      </c>
      <c r="C76" s="47" t="s">
        <v>151</v>
      </c>
      <c r="D76" s="47" t="s">
        <v>265</v>
      </c>
      <c r="E76" s="52" t="s">
        <v>266</v>
      </c>
      <c r="F76" s="56"/>
      <c r="G76" s="47">
        <v>1</v>
      </c>
      <c r="H76" s="47"/>
      <c r="I76" s="47"/>
      <c r="J76" s="47"/>
      <c r="K76" s="47">
        <v>1</v>
      </c>
      <c r="L76" s="47">
        <v>1</v>
      </c>
      <c r="M76" s="47">
        <v>2</v>
      </c>
      <c r="N76" s="47">
        <v>2</v>
      </c>
      <c r="O76" s="47">
        <v>3</v>
      </c>
      <c r="P76" s="47"/>
      <c r="Q76" s="47"/>
      <c r="R76" s="47">
        <v>2</v>
      </c>
      <c r="S76" s="47">
        <v>2</v>
      </c>
      <c r="T76" s="47"/>
      <c r="U76" s="47"/>
      <c r="V76" s="47">
        <v>6</v>
      </c>
      <c r="W76" s="48">
        <v>8</v>
      </c>
      <c r="X76" s="61">
        <f t="shared" si="11"/>
        <v>11</v>
      </c>
      <c r="Y76" s="52">
        <f>G76+I76+K76+M76+O76+Q76+S76+U76+W76</f>
        <v>17</v>
      </c>
      <c r="Z76">
        <f t="shared" ref="Z76:Z117" si="12">SUM(X76:Y76)</f>
        <v>28</v>
      </c>
    </row>
    <row r="77" spans="1:26" x14ac:dyDescent="0.2">
      <c r="A77" s="51" t="s">
        <v>16</v>
      </c>
      <c r="B77" s="16" t="s">
        <v>639</v>
      </c>
      <c r="C77" s="47" t="s">
        <v>151</v>
      </c>
      <c r="D77" s="47" t="s">
        <v>267</v>
      </c>
      <c r="E77" s="52" t="s">
        <v>268</v>
      </c>
      <c r="F77" s="56">
        <v>3</v>
      </c>
      <c r="G77" s="47"/>
      <c r="H77" s="47"/>
      <c r="I77" s="47"/>
      <c r="J77" s="47"/>
      <c r="K77" s="47"/>
      <c r="L77" s="47">
        <v>5</v>
      </c>
      <c r="M77" s="47">
        <v>3</v>
      </c>
      <c r="N77" s="47">
        <v>5</v>
      </c>
      <c r="O77" s="47">
        <v>11</v>
      </c>
      <c r="P77" s="47"/>
      <c r="Q77" s="47"/>
      <c r="R77" s="47">
        <v>2</v>
      </c>
      <c r="S77" s="47">
        <v>1</v>
      </c>
      <c r="T77" s="47"/>
      <c r="U77" s="47"/>
      <c r="V77" s="47">
        <v>14</v>
      </c>
      <c r="W77" s="48">
        <v>14</v>
      </c>
      <c r="X77" s="61">
        <f t="shared" ref="X77:Y117" si="13">F77+H77+J77+L77+N77+P77+R77+T77+V77</f>
        <v>29</v>
      </c>
      <c r="Y77" s="52">
        <f t="shared" si="13"/>
        <v>29</v>
      </c>
      <c r="Z77">
        <f t="shared" si="12"/>
        <v>58</v>
      </c>
    </row>
    <row r="78" spans="1:26" x14ac:dyDescent="0.2">
      <c r="A78" s="51" t="s">
        <v>16</v>
      </c>
      <c r="B78" s="16" t="s">
        <v>640</v>
      </c>
      <c r="C78" s="47" t="s">
        <v>151</v>
      </c>
      <c r="D78" s="47" t="s">
        <v>269</v>
      </c>
      <c r="E78" s="52" t="s">
        <v>270</v>
      </c>
      <c r="F78" s="56"/>
      <c r="G78" s="47"/>
      <c r="H78" s="47"/>
      <c r="I78" s="47"/>
      <c r="J78" s="47">
        <v>2</v>
      </c>
      <c r="K78" s="47"/>
      <c r="L78" s="47"/>
      <c r="M78" s="47"/>
      <c r="N78" s="47">
        <v>3</v>
      </c>
      <c r="O78" s="47">
        <v>1</v>
      </c>
      <c r="P78" s="47"/>
      <c r="Q78" s="47"/>
      <c r="R78" s="47"/>
      <c r="S78" s="47">
        <v>1</v>
      </c>
      <c r="T78" s="47"/>
      <c r="U78" s="47"/>
      <c r="V78" s="47">
        <v>11</v>
      </c>
      <c r="W78" s="48">
        <v>17</v>
      </c>
      <c r="X78" s="61">
        <f t="shared" si="13"/>
        <v>16</v>
      </c>
      <c r="Y78" s="52">
        <f t="shared" si="13"/>
        <v>19</v>
      </c>
      <c r="Z78">
        <f t="shared" si="12"/>
        <v>35</v>
      </c>
    </row>
    <row r="79" spans="1:26" x14ac:dyDescent="0.2">
      <c r="A79" s="51" t="s">
        <v>16</v>
      </c>
      <c r="B79" s="16" t="s">
        <v>641</v>
      </c>
      <c r="C79" s="47" t="s">
        <v>151</v>
      </c>
      <c r="D79" s="47" t="s">
        <v>271</v>
      </c>
      <c r="E79" s="52" t="s">
        <v>272</v>
      </c>
      <c r="F79" s="56">
        <v>3</v>
      </c>
      <c r="G79" s="47"/>
      <c r="H79" s="47"/>
      <c r="I79" s="47"/>
      <c r="J79" s="47">
        <v>1</v>
      </c>
      <c r="K79" s="47">
        <v>3</v>
      </c>
      <c r="L79" s="47">
        <v>2</v>
      </c>
      <c r="M79" s="47">
        <v>1</v>
      </c>
      <c r="N79" s="47">
        <v>12</v>
      </c>
      <c r="O79" s="47"/>
      <c r="P79" s="47"/>
      <c r="Q79" s="47"/>
      <c r="R79" s="47">
        <v>2</v>
      </c>
      <c r="S79" s="47">
        <v>1</v>
      </c>
      <c r="T79" s="47"/>
      <c r="U79" s="47"/>
      <c r="V79" s="47">
        <v>28</v>
      </c>
      <c r="W79" s="48">
        <v>20</v>
      </c>
      <c r="X79" s="61">
        <f t="shared" si="13"/>
        <v>48</v>
      </c>
      <c r="Y79" s="52">
        <f t="shared" si="13"/>
        <v>25</v>
      </c>
      <c r="Z79">
        <f t="shared" si="12"/>
        <v>73</v>
      </c>
    </row>
    <row r="80" spans="1:26" x14ac:dyDescent="0.2">
      <c r="A80" s="51" t="s">
        <v>16</v>
      </c>
      <c r="B80" s="16" t="s">
        <v>642</v>
      </c>
      <c r="C80" s="47" t="s">
        <v>151</v>
      </c>
      <c r="D80" s="47" t="s">
        <v>273</v>
      </c>
      <c r="E80" s="52" t="s">
        <v>274</v>
      </c>
      <c r="F80" s="56"/>
      <c r="G80" s="47">
        <v>2</v>
      </c>
      <c r="H80" s="47"/>
      <c r="I80" s="47"/>
      <c r="J80" s="47"/>
      <c r="K80" s="47">
        <v>2</v>
      </c>
      <c r="L80" s="47">
        <v>3</v>
      </c>
      <c r="M80" s="47">
        <v>1</v>
      </c>
      <c r="N80" s="47">
        <v>2</v>
      </c>
      <c r="O80" s="47">
        <v>4</v>
      </c>
      <c r="P80" s="47"/>
      <c r="Q80" s="47"/>
      <c r="R80" s="47">
        <v>1</v>
      </c>
      <c r="S80" s="47">
        <v>1</v>
      </c>
      <c r="T80" s="47"/>
      <c r="U80" s="47"/>
      <c r="V80" s="47">
        <v>3</v>
      </c>
      <c r="W80" s="48">
        <v>19</v>
      </c>
      <c r="X80" s="61">
        <f t="shared" si="13"/>
        <v>9</v>
      </c>
      <c r="Y80" s="52">
        <f t="shared" si="13"/>
        <v>29</v>
      </c>
      <c r="Z80">
        <f t="shared" si="12"/>
        <v>38</v>
      </c>
    </row>
    <row r="81" spans="1:26" x14ac:dyDescent="0.2">
      <c r="A81" s="51" t="s">
        <v>16</v>
      </c>
      <c r="B81" s="16" t="s">
        <v>642</v>
      </c>
      <c r="C81" s="47" t="s">
        <v>151</v>
      </c>
      <c r="D81" s="47" t="s">
        <v>275</v>
      </c>
      <c r="E81" s="52" t="s">
        <v>276</v>
      </c>
      <c r="F81" s="56">
        <v>1</v>
      </c>
      <c r="G81" s="47">
        <v>1</v>
      </c>
      <c r="H81" s="47"/>
      <c r="I81" s="47"/>
      <c r="J81" s="47"/>
      <c r="K81" s="47">
        <v>1</v>
      </c>
      <c r="L81" s="47">
        <v>2</v>
      </c>
      <c r="M81" s="47"/>
      <c r="N81" s="47">
        <v>3</v>
      </c>
      <c r="O81" s="47">
        <v>2</v>
      </c>
      <c r="P81" s="47"/>
      <c r="Q81" s="47"/>
      <c r="R81" s="47"/>
      <c r="S81" s="47"/>
      <c r="T81" s="47"/>
      <c r="U81" s="47"/>
      <c r="V81" s="47">
        <v>8</v>
      </c>
      <c r="W81" s="48">
        <v>5</v>
      </c>
      <c r="X81" s="61">
        <f t="shared" si="13"/>
        <v>14</v>
      </c>
      <c r="Y81" s="52">
        <f t="shared" si="13"/>
        <v>9</v>
      </c>
      <c r="Z81">
        <f t="shared" si="12"/>
        <v>23</v>
      </c>
    </row>
    <row r="82" spans="1:26" x14ac:dyDescent="0.2">
      <c r="A82" s="51" t="s">
        <v>16</v>
      </c>
      <c r="B82" s="16" t="s">
        <v>643</v>
      </c>
      <c r="C82" s="47" t="s">
        <v>151</v>
      </c>
      <c r="D82" s="47" t="s">
        <v>277</v>
      </c>
      <c r="E82" s="52" t="s">
        <v>278</v>
      </c>
      <c r="F82" s="56"/>
      <c r="G82" s="47"/>
      <c r="H82" s="47"/>
      <c r="I82" s="47"/>
      <c r="J82" s="47"/>
      <c r="K82" s="47"/>
      <c r="L82" s="47"/>
      <c r="M82" s="47"/>
      <c r="N82" s="47"/>
      <c r="O82" s="47">
        <v>1</v>
      </c>
      <c r="P82" s="47"/>
      <c r="Q82" s="47"/>
      <c r="R82" s="47"/>
      <c r="S82" s="47"/>
      <c r="T82" s="47"/>
      <c r="U82" s="47"/>
      <c r="V82" s="47"/>
      <c r="W82" s="48">
        <v>4</v>
      </c>
      <c r="X82" s="61">
        <f t="shared" si="13"/>
        <v>0</v>
      </c>
      <c r="Y82" s="52">
        <f t="shared" si="13"/>
        <v>5</v>
      </c>
      <c r="Z82">
        <f t="shared" si="12"/>
        <v>5</v>
      </c>
    </row>
    <row r="83" spans="1:26" x14ac:dyDescent="0.2">
      <c r="A83" s="51" t="s">
        <v>16</v>
      </c>
      <c r="B83" s="16" t="s">
        <v>644</v>
      </c>
      <c r="C83" s="47" t="s">
        <v>151</v>
      </c>
      <c r="D83" s="47" t="s">
        <v>279</v>
      </c>
      <c r="E83" s="52" t="s">
        <v>280</v>
      </c>
      <c r="F83" s="56">
        <v>1</v>
      </c>
      <c r="G83" s="47"/>
      <c r="H83" s="47"/>
      <c r="I83" s="47">
        <v>1</v>
      </c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8">
        <v>3</v>
      </c>
      <c r="X83" s="61">
        <f t="shared" si="13"/>
        <v>1</v>
      </c>
      <c r="Y83" s="52">
        <f t="shared" si="13"/>
        <v>4</v>
      </c>
      <c r="Z83">
        <f t="shared" si="12"/>
        <v>5</v>
      </c>
    </row>
    <row r="84" spans="1:26" x14ac:dyDescent="0.2">
      <c r="A84" s="51" t="s">
        <v>16</v>
      </c>
      <c r="B84" s="16" t="s">
        <v>644</v>
      </c>
      <c r="C84" s="47" t="s">
        <v>151</v>
      </c>
      <c r="D84" s="47" t="s">
        <v>281</v>
      </c>
      <c r="E84" s="52" t="s">
        <v>558</v>
      </c>
      <c r="F84" s="56"/>
      <c r="G84" s="47"/>
      <c r="H84" s="47"/>
      <c r="I84" s="47"/>
      <c r="J84" s="47"/>
      <c r="K84" s="47">
        <v>1</v>
      </c>
      <c r="L84" s="47">
        <v>2</v>
      </c>
      <c r="M84" s="47"/>
      <c r="N84" s="47"/>
      <c r="O84" s="47"/>
      <c r="P84" s="47"/>
      <c r="Q84" s="47"/>
      <c r="R84" s="47">
        <v>1</v>
      </c>
      <c r="S84" s="47"/>
      <c r="T84" s="47"/>
      <c r="U84" s="47"/>
      <c r="V84" s="47">
        <v>15</v>
      </c>
      <c r="W84" s="48">
        <v>4</v>
      </c>
      <c r="X84" s="61">
        <f t="shared" si="13"/>
        <v>18</v>
      </c>
      <c r="Y84" s="52">
        <f t="shared" si="13"/>
        <v>5</v>
      </c>
      <c r="Z84">
        <f t="shared" si="12"/>
        <v>23</v>
      </c>
    </row>
    <row r="85" spans="1:26" x14ac:dyDescent="0.2">
      <c r="A85" s="51" t="s">
        <v>16</v>
      </c>
      <c r="B85" s="16" t="s">
        <v>645</v>
      </c>
      <c r="C85" s="47" t="s">
        <v>230</v>
      </c>
      <c r="D85" s="47" t="s">
        <v>282</v>
      </c>
      <c r="E85" s="52" t="s">
        <v>283</v>
      </c>
      <c r="F85" s="56"/>
      <c r="G85" s="47">
        <v>1</v>
      </c>
      <c r="H85" s="47"/>
      <c r="I85" s="47"/>
      <c r="J85" s="47">
        <v>1</v>
      </c>
      <c r="K85" s="47">
        <v>1</v>
      </c>
      <c r="L85" s="47"/>
      <c r="M85" s="47">
        <v>1</v>
      </c>
      <c r="N85" s="47"/>
      <c r="O85" s="47">
        <v>13</v>
      </c>
      <c r="P85" s="47"/>
      <c r="Q85" s="47"/>
      <c r="R85" s="47"/>
      <c r="S85" s="47">
        <v>1</v>
      </c>
      <c r="T85" s="47"/>
      <c r="U85" s="47"/>
      <c r="V85" s="47">
        <v>5</v>
      </c>
      <c r="W85" s="48">
        <v>71</v>
      </c>
      <c r="X85" s="61">
        <f t="shared" si="13"/>
        <v>6</v>
      </c>
      <c r="Y85" s="52">
        <f t="shared" si="13"/>
        <v>88</v>
      </c>
      <c r="Z85">
        <f t="shared" si="12"/>
        <v>94</v>
      </c>
    </row>
    <row r="86" spans="1:26" x14ac:dyDescent="0.2">
      <c r="A86" s="51" t="s">
        <v>16</v>
      </c>
      <c r="B86" s="16" t="s">
        <v>682</v>
      </c>
      <c r="C86" s="47" t="s">
        <v>160</v>
      </c>
      <c r="D86" s="47" t="s">
        <v>284</v>
      </c>
      <c r="E86" s="52" t="s">
        <v>285</v>
      </c>
      <c r="F86" s="56"/>
      <c r="G86" s="47"/>
      <c r="H86" s="47"/>
      <c r="I86" s="47">
        <v>1</v>
      </c>
      <c r="J86" s="47"/>
      <c r="K86" s="47"/>
      <c r="L86" s="47">
        <v>1</v>
      </c>
      <c r="M86" s="47"/>
      <c r="N86" s="47"/>
      <c r="O86" s="47"/>
      <c r="P86" s="47"/>
      <c r="Q86" s="47"/>
      <c r="R86" s="47">
        <v>1</v>
      </c>
      <c r="S86" s="47">
        <v>4</v>
      </c>
      <c r="T86" s="47"/>
      <c r="U86" s="47"/>
      <c r="V86" s="47"/>
      <c r="W86" s="48">
        <v>2</v>
      </c>
      <c r="X86" s="61">
        <f t="shared" si="13"/>
        <v>2</v>
      </c>
      <c r="Y86" s="52">
        <f t="shared" si="13"/>
        <v>7</v>
      </c>
      <c r="Z86">
        <f t="shared" si="12"/>
        <v>9</v>
      </c>
    </row>
    <row r="87" spans="1:26" x14ac:dyDescent="0.2">
      <c r="A87" s="51" t="s">
        <v>16</v>
      </c>
      <c r="B87" s="16" t="s">
        <v>646</v>
      </c>
      <c r="C87" s="47" t="s">
        <v>138</v>
      </c>
      <c r="D87" s="47" t="s">
        <v>286</v>
      </c>
      <c r="E87" s="52" t="s">
        <v>287</v>
      </c>
      <c r="F87" s="56">
        <v>2</v>
      </c>
      <c r="G87" s="47">
        <v>3</v>
      </c>
      <c r="H87" s="47"/>
      <c r="I87" s="47"/>
      <c r="J87" s="47">
        <v>2</v>
      </c>
      <c r="K87" s="47">
        <v>11</v>
      </c>
      <c r="L87" s="47">
        <v>6</v>
      </c>
      <c r="M87" s="47">
        <v>3</v>
      </c>
      <c r="N87" s="47">
        <v>4</v>
      </c>
      <c r="O87" s="47">
        <v>10</v>
      </c>
      <c r="P87" s="47"/>
      <c r="Q87" s="47"/>
      <c r="R87" s="47">
        <v>5</v>
      </c>
      <c r="S87" s="47">
        <v>2</v>
      </c>
      <c r="T87" s="47"/>
      <c r="U87" s="47"/>
      <c r="V87" s="47">
        <v>21</v>
      </c>
      <c r="W87" s="48">
        <v>30</v>
      </c>
      <c r="X87" s="61">
        <f t="shared" si="13"/>
        <v>40</v>
      </c>
      <c r="Y87" s="52">
        <f t="shared" si="13"/>
        <v>59</v>
      </c>
      <c r="Z87">
        <f t="shared" si="12"/>
        <v>99</v>
      </c>
    </row>
    <row r="88" spans="1:26" x14ac:dyDescent="0.2">
      <c r="A88" s="51" t="s">
        <v>16</v>
      </c>
      <c r="B88" s="16" t="s">
        <v>647</v>
      </c>
      <c r="C88" s="47" t="s">
        <v>10</v>
      </c>
      <c r="D88" s="47" t="s">
        <v>288</v>
      </c>
      <c r="E88" s="52" t="s">
        <v>289</v>
      </c>
      <c r="F88" s="56"/>
      <c r="G88" s="47">
        <v>1</v>
      </c>
      <c r="H88" s="47"/>
      <c r="I88" s="47"/>
      <c r="J88" s="47">
        <v>2</v>
      </c>
      <c r="K88" s="47">
        <v>6</v>
      </c>
      <c r="L88" s="47">
        <v>7</v>
      </c>
      <c r="M88" s="47">
        <v>3</v>
      </c>
      <c r="N88" s="47"/>
      <c r="O88" s="47">
        <v>12</v>
      </c>
      <c r="P88" s="47"/>
      <c r="Q88" s="47"/>
      <c r="R88" s="47"/>
      <c r="S88" s="47">
        <v>2</v>
      </c>
      <c r="T88" s="47"/>
      <c r="U88" s="47"/>
      <c r="V88" s="47">
        <v>20</v>
      </c>
      <c r="W88" s="48">
        <v>20</v>
      </c>
      <c r="X88" s="61">
        <f t="shared" si="13"/>
        <v>29</v>
      </c>
      <c r="Y88" s="52">
        <f t="shared" si="13"/>
        <v>44</v>
      </c>
      <c r="Z88">
        <f t="shared" si="12"/>
        <v>73</v>
      </c>
    </row>
    <row r="89" spans="1:26" x14ac:dyDescent="0.2">
      <c r="A89" s="51" t="s">
        <v>16</v>
      </c>
      <c r="B89" s="16" t="s">
        <v>648</v>
      </c>
      <c r="C89" s="47" t="s">
        <v>230</v>
      </c>
      <c r="D89" s="47" t="s">
        <v>290</v>
      </c>
      <c r="E89" s="52" t="s">
        <v>291</v>
      </c>
      <c r="F89" s="56"/>
      <c r="G89" s="47">
        <v>1</v>
      </c>
      <c r="H89" s="47"/>
      <c r="I89" s="47"/>
      <c r="J89" s="47"/>
      <c r="K89" s="47">
        <v>2</v>
      </c>
      <c r="L89" s="47"/>
      <c r="M89" s="47"/>
      <c r="N89" s="47">
        <v>1</v>
      </c>
      <c r="O89" s="47">
        <v>3</v>
      </c>
      <c r="P89" s="47"/>
      <c r="Q89" s="47"/>
      <c r="R89" s="47">
        <v>1</v>
      </c>
      <c r="S89" s="47">
        <v>3</v>
      </c>
      <c r="T89" s="47"/>
      <c r="U89" s="47"/>
      <c r="V89" s="47">
        <v>11</v>
      </c>
      <c r="W89" s="48">
        <v>26</v>
      </c>
      <c r="X89" s="61">
        <f t="shared" si="13"/>
        <v>13</v>
      </c>
      <c r="Y89" s="52">
        <f t="shared" si="13"/>
        <v>35</v>
      </c>
      <c r="Z89">
        <f t="shared" si="12"/>
        <v>48</v>
      </c>
    </row>
    <row r="90" spans="1:26" x14ac:dyDescent="0.2">
      <c r="A90" s="51" t="s">
        <v>16</v>
      </c>
      <c r="B90" s="16" t="s">
        <v>649</v>
      </c>
      <c r="C90" s="47" t="s">
        <v>292</v>
      </c>
      <c r="D90" s="47" t="s">
        <v>293</v>
      </c>
      <c r="E90" s="52" t="s">
        <v>294</v>
      </c>
      <c r="F90" s="56"/>
      <c r="G90" s="47">
        <v>1</v>
      </c>
      <c r="H90" s="47"/>
      <c r="I90" s="47">
        <v>1</v>
      </c>
      <c r="J90" s="47"/>
      <c r="K90" s="47">
        <v>5</v>
      </c>
      <c r="L90" s="47">
        <v>3</v>
      </c>
      <c r="M90" s="47">
        <v>10</v>
      </c>
      <c r="N90" s="47">
        <v>3</v>
      </c>
      <c r="O90" s="47">
        <v>11</v>
      </c>
      <c r="P90" s="47"/>
      <c r="Q90" s="47"/>
      <c r="R90" s="47">
        <v>3</v>
      </c>
      <c r="S90" s="47">
        <v>16</v>
      </c>
      <c r="T90" s="47"/>
      <c r="U90" s="47"/>
      <c r="V90" s="47">
        <v>27</v>
      </c>
      <c r="W90" s="48">
        <v>161</v>
      </c>
      <c r="X90" s="61">
        <f t="shared" si="13"/>
        <v>36</v>
      </c>
      <c r="Y90" s="52">
        <f t="shared" si="13"/>
        <v>205</v>
      </c>
      <c r="Z90">
        <f t="shared" si="12"/>
        <v>241</v>
      </c>
    </row>
    <row r="91" spans="1:26" x14ac:dyDescent="0.2">
      <c r="A91" s="51" t="s">
        <v>16</v>
      </c>
      <c r="B91" s="16" t="s">
        <v>649</v>
      </c>
      <c r="C91" s="47" t="s">
        <v>295</v>
      </c>
      <c r="D91" s="47" t="s">
        <v>296</v>
      </c>
      <c r="E91" s="52" t="s">
        <v>297</v>
      </c>
      <c r="F91" s="56">
        <v>2</v>
      </c>
      <c r="G91" s="47">
        <v>9</v>
      </c>
      <c r="H91" s="47"/>
      <c r="I91" s="47"/>
      <c r="J91" s="47">
        <v>1</v>
      </c>
      <c r="K91" s="47">
        <v>14</v>
      </c>
      <c r="L91" s="47">
        <v>2</v>
      </c>
      <c r="M91" s="47">
        <v>34</v>
      </c>
      <c r="N91" s="47">
        <v>8</v>
      </c>
      <c r="O91" s="47">
        <v>45</v>
      </c>
      <c r="P91" s="47"/>
      <c r="Q91" s="47">
        <v>1</v>
      </c>
      <c r="R91" s="47">
        <v>1</v>
      </c>
      <c r="S91" s="47">
        <v>11</v>
      </c>
      <c r="T91" s="47"/>
      <c r="U91" s="47">
        <v>1</v>
      </c>
      <c r="V91" s="47">
        <v>19</v>
      </c>
      <c r="W91" s="48">
        <v>204</v>
      </c>
      <c r="X91" s="61">
        <f t="shared" si="13"/>
        <v>33</v>
      </c>
      <c r="Y91" s="52">
        <f t="shared" si="13"/>
        <v>319</v>
      </c>
      <c r="Z91">
        <f t="shared" si="12"/>
        <v>352</v>
      </c>
    </row>
    <row r="92" spans="1:26" x14ac:dyDescent="0.2">
      <c r="A92" s="51" t="s">
        <v>16</v>
      </c>
      <c r="B92" s="16" t="s">
        <v>650</v>
      </c>
      <c r="C92" s="47" t="s">
        <v>160</v>
      </c>
      <c r="D92" s="47" t="s">
        <v>298</v>
      </c>
      <c r="E92" s="52" t="s">
        <v>299</v>
      </c>
      <c r="F92" s="56"/>
      <c r="G92" s="47"/>
      <c r="H92" s="47"/>
      <c r="I92" s="47"/>
      <c r="J92" s="47"/>
      <c r="K92" s="47"/>
      <c r="L92" s="47">
        <v>2</v>
      </c>
      <c r="M92" s="47"/>
      <c r="N92" s="47"/>
      <c r="O92" s="47">
        <v>1</v>
      </c>
      <c r="P92" s="47"/>
      <c r="Q92" s="47"/>
      <c r="R92" s="47">
        <v>5</v>
      </c>
      <c r="S92" s="47">
        <v>4</v>
      </c>
      <c r="T92" s="47"/>
      <c r="U92" s="47"/>
      <c r="V92" s="47">
        <v>2</v>
      </c>
      <c r="W92" s="48">
        <v>8</v>
      </c>
      <c r="X92" s="61">
        <f t="shared" si="13"/>
        <v>9</v>
      </c>
      <c r="Y92" s="52">
        <f t="shared" si="13"/>
        <v>13</v>
      </c>
      <c r="Z92">
        <f t="shared" si="12"/>
        <v>22</v>
      </c>
    </row>
    <row r="93" spans="1:26" x14ac:dyDescent="0.2">
      <c r="A93" s="51" t="s">
        <v>16</v>
      </c>
      <c r="B93" s="16" t="s">
        <v>651</v>
      </c>
      <c r="C93" s="47" t="s">
        <v>209</v>
      </c>
      <c r="D93" s="47" t="s">
        <v>300</v>
      </c>
      <c r="E93" s="52" t="s">
        <v>301</v>
      </c>
      <c r="F93" s="56">
        <v>2</v>
      </c>
      <c r="G93" s="47"/>
      <c r="H93" s="47"/>
      <c r="I93" s="47"/>
      <c r="J93" s="47"/>
      <c r="K93" s="47">
        <v>2</v>
      </c>
      <c r="L93" s="47">
        <v>1</v>
      </c>
      <c r="M93" s="47">
        <v>1</v>
      </c>
      <c r="N93" s="47"/>
      <c r="O93" s="47">
        <v>5</v>
      </c>
      <c r="P93" s="47"/>
      <c r="Q93" s="47"/>
      <c r="R93" s="47">
        <v>2</v>
      </c>
      <c r="S93" s="47">
        <v>2</v>
      </c>
      <c r="T93" s="47"/>
      <c r="U93" s="47"/>
      <c r="V93" s="47">
        <v>38</v>
      </c>
      <c r="W93" s="48">
        <v>17</v>
      </c>
      <c r="X93" s="61">
        <f t="shared" si="13"/>
        <v>43</v>
      </c>
      <c r="Y93" s="52">
        <f t="shared" si="13"/>
        <v>27</v>
      </c>
      <c r="Z93">
        <f t="shared" si="12"/>
        <v>70</v>
      </c>
    </row>
    <row r="94" spans="1:26" x14ac:dyDescent="0.2">
      <c r="A94" s="51" t="s">
        <v>16</v>
      </c>
      <c r="B94" s="16" t="s">
        <v>651</v>
      </c>
      <c r="C94" s="47" t="s">
        <v>209</v>
      </c>
      <c r="D94" s="47" t="s">
        <v>302</v>
      </c>
      <c r="E94" s="52" t="s">
        <v>303</v>
      </c>
      <c r="F94" s="56"/>
      <c r="G94" s="47">
        <v>1</v>
      </c>
      <c r="H94" s="47"/>
      <c r="I94" s="47"/>
      <c r="J94" s="47"/>
      <c r="K94" s="47"/>
      <c r="L94" s="47"/>
      <c r="M94" s="47">
        <v>1</v>
      </c>
      <c r="N94" s="47">
        <v>10</v>
      </c>
      <c r="O94" s="47">
        <v>1</v>
      </c>
      <c r="P94" s="47"/>
      <c r="Q94" s="47"/>
      <c r="R94" s="47">
        <v>2</v>
      </c>
      <c r="S94" s="47"/>
      <c r="T94" s="47"/>
      <c r="U94" s="47"/>
      <c r="V94" s="47">
        <v>25</v>
      </c>
      <c r="W94" s="48">
        <v>7</v>
      </c>
      <c r="X94" s="61">
        <f t="shared" si="13"/>
        <v>37</v>
      </c>
      <c r="Y94" s="52">
        <f t="shared" si="13"/>
        <v>10</v>
      </c>
      <c r="Z94">
        <f t="shared" si="12"/>
        <v>47</v>
      </c>
    </row>
    <row r="95" spans="1:26" x14ac:dyDescent="0.2">
      <c r="A95" s="51" t="s">
        <v>16</v>
      </c>
      <c r="B95" s="16" t="s">
        <v>652</v>
      </c>
      <c r="C95" s="47" t="s">
        <v>209</v>
      </c>
      <c r="D95" s="47" t="s">
        <v>304</v>
      </c>
      <c r="E95" s="52" t="s">
        <v>305</v>
      </c>
      <c r="F95" s="56">
        <v>1</v>
      </c>
      <c r="G95" s="47"/>
      <c r="H95" s="47"/>
      <c r="I95" s="47"/>
      <c r="J95" s="47"/>
      <c r="K95" s="47"/>
      <c r="L95" s="47"/>
      <c r="M95" s="47"/>
      <c r="N95" s="47">
        <v>2</v>
      </c>
      <c r="O95" s="47"/>
      <c r="P95" s="47"/>
      <c r="Q95" s="47"/>
      <c r="R95" s="47">
        <v>1</v>
      </c>
      <c r="S95" s="47">
        <v>1</v>
      </c>
      <c r="T95" s="47"/>
      <c r="U95" s="47"/>
      <c r="V95" s="47">
        <v>35</v>
      </c>
      <c r="W95" s="48">
        <v>11</v>
      </c>
      <c r="X95" s="61">
        <f t="shared" si="13"/>
        <v>39</v>
      </c>
      <c r="Y95" s="52">
        <f t="shared" si="13"/>
        <v>12</v>
      </c>
      <c r="Z95">
        <f t="shared" si="12"/>
        <v>51</v>
      </c>
    </row>
    <row r="96" spans="1:26" x14ac:dyDescent="0.2">
      <c r="A96" s="51" t="s">
        <v>16</v>
      </c>
      <c r="B96" s="16" t="s">
        <v>653</v>
      </c>
      <c r="C96" s="47" t="s">
        <v>209</v>
      </c>
      <c r="D96" s="47" t="s">
        <v>306</v>
      </c>
      <c r="E96" s="52" t="s">
        <v>307</v>
      </c>
      <c r="F96" s="56">
        <v>4</v>
      </c>
      <c r="G96" s="47">
        <v>1</v>
      </c>
      <c r="H96" s="47"/>
      <c r="I96" s="47"/>
      <c r="J96" s="47">
        <v>8</v>
      </c>
      <c r="K96" s="47">
        <v>4</v>
      </c>
      <c r="L96" s="47">
        <v>11</v>
      </c>
      <c r="M96" s="47">
        <v>6</v>
      </c>
      <c r="N96" s="47">
        <v>14</v>
      </c>
      <c r="O96" s="47">
        <v>10</v>
      </c>
      <c r="P96" s="47"/>
      <c r="Q96" s="47"/>
      <c r="R96" s="47">
        <v>7</v>
      </c>
      <c r="S96" s="47">
        <v>2</v>
      </c>
      <c r="T96" s="47"/>
      <c r="U96" s="47"/>
      <c r="V96" s="47">
        <v>59</v>
      </c>
      <c r="W96" s="48">
        <v>41</v>
      </c>
      <c r="X96" s="61">
        <f t="shared" si="13"/>
        <v>103</v>
      </c>
      <c r="Y96" s="52">
        <f t="shared" si="13"/>
        <v>64</v>
      </c>
      <c r="Z96">
        <f t="shared" si="12"/>
        <v>167</v>
      </c>
    </row>
    <row r="97" spans="1:26" x14ac:dyDescent="0.2">
      <c r="A97" s="51" t="s">
        <v>16</v>
      </c>
      <c r="B97" s="16" t="s">
        <v>654</v>
      </c>
      <c r="C97" s="47" t="s">
        <v>209</v>
      </c>
      <c r="D97" s="47" t="s">
        <v>578</v>
      </c>
      <c r="E97" s="52" t="s">
        <v>579</v>
      </c>
      <c r="F97" s="56"/>
      <c r="G97" s="47"/>
      <c r="H97" s="47"/>
      <c r="I97" s="47"/>
      <c r="J97" s="47"/>
      <c r="K97" s="47"/>
      <c r="L97" s="47"/>
      <c r="M97" s="47"/>
      <c r="N97" s="47"/>
      <c r="O97" s="47">
        <v>1</v>
      </c>
      <c r="P97" s="47"/>
      <c r="Q97" s="47"/>
      <c r="R97" s="47"/>
      <c r="S97" s="47"/>
      <c r="T97" s="47"/>
      <c r="U97" s="47"/>
      <c r="V97" s="47">
        <v>2</v>
      </c>
      <c r="W97" s="48"/>
      <c r="X97" s="61">
        <f t="shared" si="13"/>
        <v>2</v>
      </c>
      <c r="Y97" s="52">
        <f t="shared" si="13"/>
        <v>1</v>
      </c>
      <c r="Z97">
        <f t="shared" si="12"/>
        <v>3</v>
      </c>
    </row>
    <row r="98" spans="1:26" x14ac:dyDescent="0.2">
      <c r="A98" s="51" t="s">
        <v>16</v>
      </c>
      <c r="B98" s="16" t="s">
        <v>655</v>
      </c>
      <c r="C98" s="47" t="s">
        <v>209</v>
      </c>
      <c r="D98" s="47" t="s">
        <v>308</v>
      </c>
      <c r="E98" s="52" t="s">
        <v>309</v>
      </c>
      <c r="F98" s="56">
        <v>2</v>
      </c>
      <c r="G98" s="47">
        <v>2</v>
      </c>
      <c r="H98" s="47"/>
      <c r="I98" s="47"/>
      <c r="J98" s="47">
        <v>11</v>
      </c>
      <c r="K98" s="47"/>
      <c r="L98" s="47">
        <v>8</v>
      </c>
      <c r="M98" s="47">
        <v>2</v>
      </c>
      <c r="N98" s="47">
        <v>5</v>
      </c>
      <c r="O98" s="47">
        <v>3</v>
      </c>
      <c r="P98" s="47"/>
      <c r="Q98" s="47"/>
      <c r="R98" s="47">
        <v>5</v>
      </c>
      <c r="S98" s="47">
        <v>1</v>
      </c>
      <c r="T98" s="47"/>
      <c r="U98" s="47"/>
      <c r="V98" s="47">
        <v>79</v>
      </c>
      <c r="W98" s="48">
        <v>11</v>
      </c>
      <c r="X98" s="61">
        <f t="shared" si="13"/>
        <v>110</v>
      </c>
      <c r="Y98" s="52">
        <f t="shared" si="13"/>
        <v>19</v>
      </c>
      <c r="Z98">
        <f t="shared" si="12"/>
        <v>129</v>
      </c>
    </row>
    <row r="99" spans="1:26" x14ac:dyDescent="0.2">
      <c r="A99" s="51" t="s">
        <v>16</v>
      </c>
      <c r="B99" s="16" t="s">
        <v>656</v>
      </c>
      <c r="C99" s="47" t="s">
        <v>209</v>
      </c>
      <c r="D99" s="47" t="s">
        <v>310</v>
      </c>
      <c r="E99" s="52" t="s">
        <v>311</v>
      </c>
      <c r="F99" s="56"/>
      <c r="G99" s="47">
        <v>1</v>
      </c>
      <c r="H99" s="47"/>
      <c r="I99" s="47"/>
      <c r="J99" s="47"/>
      <c r="K99" s="47">
        <v>3</v>
      </c>
      <c r="L99" s="47">
        <v>1</v>
      </c>
      <c r="M99" s="47">
        <v>1</v>
      </c>
      <c r="N99" s="47">
        <v>1</v>
      </c>
      <c r="O99" s="47">
        <v>3</v>
      </c>
      <c r="P99" s="47"/>
      <c r="Q99" s="47"/>
      <c r="R99" s="47">
        <v>1</v>
      </c>
      <c r="S99" s="47">
        <v>1</v>
      </c>
      <c r="T99" s="47"/>
      <c r="U99" s="47"/>
      <c r="V99" s="47">
        <v>8</v>
      </c>
      <c r="W99" s="48">
        <v>8</v>
      </c>
      <c r="X99" s="61">
        <f t="shared" si="13"/>
        <v>11</v>
      </c>
      <c r="Y99" s="52">
        <f t="shared" si="13"/>
        <v>17</v>
      </c>
      <c r="Z99">
        <f t="shared" si="12"/>
        <v>28</v>
      </c>
    </row>
    <row r="100" spans="1:26" x14ac:dyDescent="0.2">
      <c r="A100" s="51" t="s">
        <v>16</v>
      </c>
      <c r="B100" s="16" t="s">
        <v>657</v>
      </c>
      <c r="C100" s="47" t="s">
        <v>209</v>
      </c>
      <c r="D100" s="47" t="s">
        <v>312</v>
      </c>
      <c r="E100" s="52" t="s">
        <v>313</v>
      </c>
      <c r="F100" s="56">
        <v>2</v>
      </c>
      <c r="G100" s="47"/>
      <c r="H100" s="47"/>
      <c r="I100" s="47"/>
      <c r="J100" s="47">
        <v>2</v>
      </c>
      <c r="K100" s="47">
        <v>4</v>
      </c>
      <c r="L100" s="47">
        <v>3</v>
      </c>
      <c r="M100" s="47">
        <v>2</v>
      </c>
      <c r="N100" s="47">
        <v>6</v>
      </c>
      <c r="O100" s="47">
        <v>2</v>
      </c>
      <c r="P100" s="47"/>
      <c r="Q100" s="47"/>
      <c r="R100" s="47">
        <v>1</v>
      </c>
      <c r="S100" s="47">
        <v>2</v>
      </c>
      <c r="T100" s="47"/>
      <c r="U100" s="47"/>
      <c r="V100" s="47">
        <v>45</v>
      </c>
      <c r="W100" s="48">
        <v>32</v>
      </c>
      <c r="X100" s="61">
        <f t="shared" si="13"/>
        <v>59</v>
      </c>
      <c r="Y100" s="52">
        <f t="shared" si="13"/>
        <v>42</v>
      </c>
      <c r="Z100">
        <f t="shared" si="12"/>
        <v>101</v>
      </c>
    </row>
    <row r="101" spans="1:26" x14ac:dyDescent="0.2">
      <c r="A101" s="51" t="s">
        <v>16</v>
      </c>
      <c r="B101" s="16" t="s">
        <v>658</v>
      </c>
      <c r="C101" s="47" t="s">
        <v>209</v>
      </c>
      <c r="D101" s="47" t="s">
        <v>314</v>
      </c>
      <c r="E101" s="52" t="s">
        <v>315</v>
      </c>
      <c r="F101" s="56"/>
      <c r="G101" s="47">
        <v>1</v>
      </c>
      <c r="H101" s="47"/>
      <c r="I101" s="47"/>
      <c r="J101" s="47"/>
      <c r="K101" s="47"/>
      <c r="L101" s="47"/>
      <c r="M101" s="47">
        <v>1</v>
      </c>
      <c r="N101" s="47">
        <v>1</v>
      </c>
      <c r="O101" s="47">
        <v>1</v>
      </c>
      <c r="P101" s="47"/>
      <c r="Q101" s="47"/>
      <c r="R101" s="47"/>
      <c r="S101" s="47">
        <v>1</v>
      </c>
      <c r="T101" s="47"/>
      <c r="U101" s="47"/>
      <c r="V101" s="47">
        <v>1</v>
      </c>
      <c r="W101" s="48">
        <v>3</v>
      </c>
      <c r="X101" s="61">
        <f t="shared" ref="X101:X102" si="14">F101+H101+J101+L101+N101+P101+R101+T101+V101</f>
        <v>2</v>
      </c>
      <c r="Y101" s="52">
        <f t="shared" ref="Y101:Y102" si="15">G101+I101+K101+M101+O101+Q101+S101+U101+W101</f>
        <v>7</v>
      </c>
      <c r="Z101">
        <f t="shared" ref="Z101:Z102" si="16">SUM(X101:Y101)</f>
        <v>9</v>
      </c>
    </row>
    <row r="102" spans="1:26" x14ac:dyDescent="0.2">
      <c r="A102" s="51" t="s">
        <v>16</v>
      </c>
      <c r="B102" s="16" t="s">
        <v>659</v>
      </c>
      <c r="C102" s="47" t="s">
        <v>151</v>
      </c>
      <c r="D102" s="47" t="s">
        <v>316</v>
      </c>
      <c r="E102" s="52" t="s">
        <v>317</v>
      </c>
      <c r="F102" s="56">
        <v>1</v>
      </c>
      <c r="G102" s="47"/>
      <c r="H102" s="47"/>
      <c r="I102" s="47"/>
      <c r="J102" s="47">
        <v>1</v>
      </c>
      <c r="K102" s="47"/>
      <c r="L102" s="47"/>
      <c r="M102" s="47"/>
      <c r="N102" s="47">
        <v>5</v>
      </c>
      <c r="O102" s="47"/>
      <c r="P102" s="47"/>
      <c r="Q102" s="47"/>
      <c r="R102" s="47">
        <v>5</v>
      </c>
      <c r="S102" s="47"/>
      <c r="T102" s="47"/>
      <c r="U102" s="47"/>
      <c r="V102" s="47">
        <v>31</v>
      </c>
      <c r="W102" s="48">
        <v>16</v>
      </c>
      <c r="X102" s="61">
        <f t="shared" si="14"/>
        <v>43</v>
      </c>
      <c r="Y102" s="52">
        <f t="shared" si="15"/>
        <v>16</v>
      </c>
      <c r="Z102">
        <f t="shared" si="16"/>
        <v>59</v>
      </c>
    </row>
    <row r="103" spans="1:26" x14ac:dyDescent="0.2">
      <c r="A103" s="51" t="s">
        <v>16</v>
      </c>
      <c r="B103" s="16"/>
      <c r="C103" s="47" t="s">
        <v>151</v>
      </c>
      <c r="D103" s="47" t="s">
        <v>318</v>
      </c>
      <c r="E103" s="52" t="s">
        <v>319</v>
      </c>
      <c r="F103" s="56"/>
      <c r="G103" s="47"/>
      <c r="H103" s="47"/>
      <c r="I103" s="47"/>
      <c r="J103" s="47"/>
      <c r="K103" s="47"/>
      <c r="L103" s="47"/>
      <c r="M103" s="47">
        <v>1</v>
      </c>
      <c r="N103" s="47"/>
      <c r="O103" s="47">
        <v>3</v>
      </c>
      <c r="P103" s="47"/>
      <c r="Q103" s="47"/>
      <c r="R103" s="47"/>
      <c r="S103" s="47"/>
      <c r="T103" s="47"/>
      <c r="U103" s="47"/>
      <c r="V103" s="47">
        <v>2</v>
      </c>
      <c r="W103" s="48">
        <v>2</v>
      </c>
      <c r="X103" s="61">
        <f t="shared" si="13"/>
        <v>2</v>
      </c>
      <c r="Y103" s="52">
        <f t="shared" si="13"/>
        <v>6</v>
      </c>
      <c r="Z103">
        <f t="shared" si="12"/>
        <v>8</v>
      </c>
    </row>
    <row r="104" spans="1:26" x14ac:dyDescent="0.2">
      <c r="A104" s="51" t="s">
        <v>16</v>
      </c>
      <c r="B104" s="16"/>
      <c r="C104" s="47" t="s">
        <v>138</v>
      </c>
      <c r="D104" s="47" t="s">
        <v>320</v>
      </c>
      <c r="E104" s="52" t="s">
        <v>321</v>
      </c>
      <c r="F104" s="56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>
        <v>1</v>
      </c>
      <c r="S104" s="47"/>
      <c r="T104" s="47"/>
      <c r="U104" s="47"/>
      <c r="V104" s="47"/>
      <c r="W104" s="48">
        <v>1</v>
      </c>
      <c r="X104" s="61">
        <f t="shared" si="13"/>
        <v>1</v>
      </c>
      <c r="Y104" s="52">
        <f t="shared" si="13"/>
        <v>1</v>
      </c>
      <c r="Z104">
        <f t="shared" si="12"/>
        <v>2</v>
      </c>
    </row>
    <row r="105" spans="1:26" x14ac:dyDescent="0.2">
      <c r="A105" s="51" t="s">
        <v>16</v>
      </c>
      <c r="B105" s="16"/>
      <c r="C105" s="47" t="s">
        <v>138</v>
      </c>
      <c r="D105" s="47" t="s">
        <v>322</v>
      </c>
      <c r="E105" s="52" t="s">
        <v>323</v>
      </c>
      <c r="F105" s="56"/>
      <c r="G105" s="47"/>
      <c r="H105" s="47"/>
      <c r="I105" s="47"/>
      <c r="J105" s="47"/>
      <c r="K105" s="47"/>
      <c r="L105" s="47"/>
      <c r="M105" s="47">
        <v>1</v>
      </c>
      <c r="N105" s="47"/>
      <c r="O105" s="47"/>
      <c r="P105" s="47"/>
      <c r="Q105" s="47"/>
      <c r="R105" s="47"/>
      <c r="S105" s="47">
        <v>2</v>
      </c>
      <c r="T105" s="47"/>
      <c r="U105" s="47"/>
      <c r="V105" s="47">
        <v>3</v>
      </c>
      <c r="W105" s="48">
        <v>3</v>
      </c>
      <c r="X105" s="61">
        <f t="shared" si="13"/>
        <v>3</v>
      </c>
      <c r="Y105" s="52">
        <f t="shared" si="13"/>
        <v>6</v>
      </c>
      <c r="Z105">
        <f t="shared" si="12"/>
        <v>9</v>
      </c>
    </row>
    <row r="106" spans="1:26" x14ac:dyDescent="0.2">
      <c r="A106" s="51" t="s">
        <v>16</v>
      </c>
      <c r="B106" s="16"/>
      <c r="C106" s="47" t="s">
        <v>209</v>
      </c>
      <c r="D106" s="47" t="s">
        <v>324</v>
      </c>
      <c r="E106" s="52" t="s">
        <v>325</v>
      </c>
      <c r="F106" s="56">
        <v>1</v>
      </c>
      <c r="G106" s="47">
        <v>3</v>
      </c>
      <c r="H106" s="47"/>
      <c r="I106" s="47"/>
      <c r="J106" s="47">
        <v>1</v>
      </c>
      <c r="K106" s="47">
        <v>3</v>
      </c>
      <c r="L106" s="47">
        <v>6</v>
      </c>
      <c r="M106" s="47">
        <v>3</v>
      </c>
      <c r="N106" s="47">
        <v>17</v>
      </c>
      <c r="O106" s="47">
        <v>8</v>
      </c>
      <c r="P106" s="47"/>
      <c r="Q106" s="47"/>
      <c r="R106" s="47">
        <v>1</v>
      </c>
      <c r="S106" s="47">
        <v>1</v>
      </c>
      <c r="T106" s="47"/>
      <c r="U106" s="47"/>
      <c r="V106" s="47">
        <v>83</v>
      </c>
      <c r="W106" s="48">
        <v>33</v>
      </c>
      <c r="X106" s="61">
        <f t="shared" si="13"/>
        <v>109</v>
      </c>
      <c r="Y106" s="52">
        <f t="shared" si="13"/>
        <v>51</v>
      </c>
      <c r="Z106">
        <f t="shared" si="12"/>
        <v>160</v>
      </c>
    </row>
    <row r="107" spans="1:26" x14ac:dyDescent="0.2">
      <c r="A107" s="51" t="s">
        <v>16</v>
      </c>
      <c r="B107" s="16"/>
      <c r="C107" s="47" t="s">
        <v>178</v>
      </c>
      <c r="D107" s="47" t="s">
        <v>326</v>
      </c>
      <c r="E107" s="52" t="s">
        <v>327</v>
      </c>
      <c r="F107" s="56">
        <v>2</v>
      </c>
      <c r="G107" s="47">
        <v>2</v>
      </c>
      <c r="H107" s="47"/>
      <c r="I107" s="47"/>
      <c r="J107" s="47">
        <v>2</v>
      </c>
      <c r="K107" s="47">
        <v>1</v>
      </c>
      <c r="L107" s="47"/>
      <c r="M107" s="47">
        <v>1</v>
      </c>
      <c r="N107" s="47">
        <v>5</v>
      </c>
      <c r="O107" s="47">
        <v>1</v>
      </c>
      <c r="P107" s="47"/>
      <c r="Q107" s="47"/>
      <c r="R107" s="47">
        <v>2</v>
      </c>
      <c r="S107" s="47">
        <v>2</v>
      </c>
      <c r="T107" s="47"/>
      <c r="U107" s="47"/>
      <c r="V107" s="47">
        <v>25</v>
      </c>
      <c r="W107" s="48">
        <v>3</v>
      </c>
      <c r="X107" s="61">
        <f t="shared" si="13"/>
        <v>36</v>
      </c>
      <c r="Y107" s="52">
        <f t="shared" si="13"/>
        <v>10</v>
      </c>
      <c r="Z107">
        <f t="shared" si="12"/>
        <v>46</v>
      </c>
    </row>
    <row r="108" spans="1:26" x14ac:dyDescent="0.2">
      <c r="A108" s="51" t="s">
        <v>16</v>
      </c>
      <c r="B108" s="16"/>
      <c r="C108" s="47" t="s">
        <v>230</v>
      </c>
      <c r="D108" s="47" t="s">
        <v>328</v>
      </c>
      <c r="E108" s="52" t="s">
        <v>329</v>
      </c>
      <c r="F108" s="56"/>
      <c r="G108" s="47"/>
      <c r="H108" s="47"/>
      <c r="I108" s="47"/>
      <c r="J108" s="47">
        <v>1</v>
      </c>
      <c r="K108" s="47"/>
      <c r="L108" s="47"/>
      <c r="M108" s="47"/>
      <c r="N108" s="47">
        <v>1</v>
      </c>
      <c r="O108" s="47"/>
      <c r="P108" s="47"/>
      <c r="Q108" s="47"/>
      <c r="R108" s="47"/>
      <c r="S108" s="47"/>
      <c r="T108" s="47"/>
      <c r="U108" s="47"/>
      <c r="V108" s="47">
        <v>2</v>
      </c>
      <c r="W108" s="48">
        <v>4</v>
      </c>
      <c r="X108" s="61">
        <f t="shared" si="13"/>
        <v>4</v>
      </c>
      <c r="Y108" s="52">
        <f t="shared" si="13"/>
        <v>4</v>
      </c>
      <c r="Z108">
        <f t="shared" si="12"/>
        <v>8</v>
      </c>
    </row>
    <row r="109" spans="1:26" x14ac:dyDescent="0.2">
      <c r="A109" s="51" t="s">
        <v>16</v>
      </c>
      <c r="B109" s="16"/>
      <c r="C109" s="47" t="s">
        <v>160</v>
      </c>
      <c r="D109" s="47" t="s">
        <v>330</v>
      </c>
      <c r="E109" s="52" t="s">
        <v>331</v>
      </c>
      <c r="F109" s="56"/>
      <c r="G109" s="47"/>
      <c r="H109" s="47"/>
      <c r="I109" s="47"/>
      <c r="J109" s="47"/>
      <c r="K109" s="47"/>
      <c r="L109" s="47">
        <v>1</v>
      </c>
      <c r="M109" s="47">
        <v>1</v>
      </c>
      <c r="N109" s="47">
        <v>1</v>
      </c>
      <c r="O109" s="47"/>
      <c r="P109" s="47"/>
      <c r="Q109" s="47"/>
      <c r="R109" s="47">
        <v>3</v>
      </c>
      <c r="S109" s="47">
        <v>1</v>
      </c>
      <c r="T109" s="47"/>
      <c r="U109" s="47"/>
      <c r="V109" s="47"/>
      <c r="W109" s="48">
        <v>1</v>
      </c>
      <c r="X109" s="61">
        <f t="shared" si="13"/>
        <v>5</v>
      </c>
      <c r="Y109" s="52">
        <f t="shared" si="13"/>
        <v>3</v>
      </c>
      <c r="Z109">
        <f t="shared" si="12"/>
        <v>8</v>
      </c>
    </row>
    <row r="110" spans="1:26" x14ac:dyDescent="0.2">
      <c r="A110" s="51" t="s">
        <v>16</v>
      </c>
      <c r="B110" s="16"/>
      <c r="C110" s="47" t="s">
        <v>178</v>
      </c>
      <c r="D110" s="47" t="s">
        <v>332</v>
      </c>
      <c r="E110" s="52" t="s">
        <v>333</v>
      </c>
      <c r="F110" s="56"/>
      <c r="G110" s="47">
        <v>1</v>
      </c>
      <c r="H110" s="47"/>
      <c r="I110" s="47"/>
      <c r="J110" s="47">
        <v>1</v>
      </c>
      <c r="K110" s="47">
        <v>1</v>
      </c>
      <c r="L110" s="47">
        <v>9</v>
      </c>
      <c r="M110" s="47"/>
      <c r="N110" s="47">
        <v>16</v>
      </c>
      <c r="O110" s="47">
        <v>2</v>
      </c>
      <c r="P110" s="47"/>
      <c r="Q110" s="47"/>
      <c r="R110" s="47">
        <v>1</v>
      </c>
      <c r="S110" s="47">
        <v>1</v>
      </c>
      <c r="T110" s="47"/>
      <c r="U110" s="47"/>
      <c r="V110" s="47">
        <v>18</v>
      </c>
      <c r="W110" s="48">
        <v>7</v>
      </c>
      <c r="X110" s="61">
        <f t="shared" si="13"/>
        <v>45</v>
      </c>
      <c r="Y110" s="52">
        <f t="shared" si="13"/>
        <v>12</v>
      </c>
      <c r="Z110">
        <f t="shared" si="12"/>
        <v>57</v>
      </c>
    </row>
    <row r="111" spans="1:26" x14ac:dyDescent="0.2">
      <c r="A111" s="51" t="s">
        <v>16</v>
      </c>
      <c r="B111" s="16"/>
      <c r="C111" s="47" t="s">
        <v>230</v>
      </c>
      <c r="D111" s="47" t="s">
        <v>334</v>
      </c>
      <c r="E111" s="52" t="s">
        <v>335</v>
      </c>
      <c r="F111" s="56"/>
      <c r="G111" s="47"/>
      <c r="H111" s="47"/>
      <c r="I111" s="47"/>
      <c r="J111" s="47"/>
      <c r="K111" s="47"/>
      <c r="L111" s="47"/>
      <c r="M111" s="47"/>
      <c r="N111" s="47"/>
      <c r="O111" s="47">
        <v>4</v>
      </c>
      <c r="P111" s="47"/>
      <c r="Q111" s="47"/>
      <c r="R111" s="47"/>
      <c r="S111" s="47">
        <v>1</v>
      </c>
      <c r="T111" s="47"/>
      <c r="U111" s="47"/>
      <c r="V111" s="47">
        <v>5</v>
      </c>
      <c r="W111" s="48">
        <v>10</v>
      </c>
      <c r="X111" s="61">
        <f t="shared" si="13"/>
        <v>5</v>
      </c>
      <c r="Y111" s="52">
        <f t="shared" si="13"/>
        <v>15</v>
      </c>
      <c r="Z111">
        <f t="shared" si="12"/>
        <v>20</v>
      </c>
    </row>
    <row r="112" spans="1:26" x14ac:dyDescent="0.2">
      <c r="A112" s="51" t="s">
        <v>16</v>
      </c>
      <c r="B112" s="16"/>
      <c r="C112" s="47" t="s">
        <v>336</v>
      </c>
      <c r="D112" s="47" t="s">
        <v>337</v>
      </c>
      <c r="E112" s="52" t="s">
        <v>338</v>
      </c>
      <c r="F112" s="56">
        <v>4</v>
      </c>
      <c r="G112" s="47">
        <v>10</v>
      </c>
      <c r="H112" s="47">
        <v>1</v>
      </c>
      <c r="I112" s="47">
        <v>2</v>
      </c>
      <c r="J112" s="47">
        <v>10</v>
      </c>
      <c r="K112" s="47">
        <v>10</v>
      </c>
      <c r="L112" s="47">
        <v>19</v>
      </c>
      <c r="M112" s="47">
        <v>11</v>
      </c>
      <c r="N112" s="47">
        <v>38</v>
      </c>
      <c r="O112" s="47">
        <v>34</v>
      </c>
      <c r="P112" s="47"/>
      <c r="Q112" s="47"/>
      <c r="R112" s="47">
        <v>4</v>
      </c>
      <c r="S112" s="47">
        <v>6</v>
      </c>
      <c r="T112" s="47"/>
      <c r="U112" s="47"/>
      <c r="V112" s="47">
        <v>92</v>
      </c>
      <c r="W112" s="48">
        <v>56</v>
      </c>
      <c r="X112" s="61">
        <f t="shared" si="13"/>
        <v>168</v>
      </c>
      <c r="Y112" s="52">
        <f t="shared" si="13"/>
        <v>129</v>
      </c>
      <c r="Z112">
        <f t="shared" si="12"/>
        <v>297</v>
      </c>
    </row>
    <row r="113" spans="1:26" x14ac:dyDescent="0.2">
      <c r="A113" s="51" t="s">
        <v>16</v>
      </c>
      <c r="B113" s="16"/>
      <c r="C113" s="47" t="s">
        <v>336</v>
      </c>
      <c r="D113" s="47" t="s">
        <v>339</v>
      </c>
      <c r="E113" s="52" t="s">
        <v>340</v>
      </c>
      <c r="F113" s="56"/>
      <c r="G113" s="47"/>
      <c r="H113" s="47"/>
      <c r="I113" s="47"/>
      <c r="J113" s="47"/>
      <c r="K113" s="47"/>
      <c r="L113" s="47">
        <v>1</v>
      </c>
      <c r="M113" s="47"/>
      <c r="N113" s="47"/>
      <c r="O113" s="47"/>
      <c r="P113" s="47"/>
      <c r="Q113" s="47"/>
      <c r="R113" s="47"/>
      <c r="S113" s="47"/>
      <c r="T113" s="47"/>
      <c r="U113" s="47"/>
      <c r="V113" s="47">
        <v>6</v>
      </c>
      <c r="W113" s="48">
        <v>1</v>
      </c>
      <c r="X113" s="61">
        <f t="shared" si="13"/>
        <v>7</v>
      </c>
      <c r="Y113" s="52">
        <f t="shared" si="13"/>
        <v>1</v>
      </c>
      <c r="Z113">
        <f t="shared" si="12"/>
        <v>8</v>
      </c>
    </row>
    <row r="114" spans="1:26" x14ac:dyDescent="0.2">
      <c r="A114" s="51" t="s">
        <v>16</v>
      </c>
      <c r="B114" s="16"/>
      <c r="C114" s="47" t="s">
        <v>230</v>
      </c>
      <c r="D114" s="47" t="s">
        <v>343</v>
      </c>
      <c r="E114" s="52" t="s">
        <v>344</v>
      </c>
      <c r="F114" s="56"/>
      <c r="G114" s="47"/>
      <c r="H114" s="47"/>
      <c r="I114" s="47"/>
      <c r="J114" s="47">
        <v>1</v>
      </c>
      <c r="K114" s="47"/>
      <c r="L114" s="47"/>
      <c r="M114" s="47"/>
      <c r="N114" s="47">
        <v>1</v>
      </c>
      <c r="O114" s="47"/>
      <c r="P114" s="47"/>
      <c r="Q114" s="47"/>
      <c r="R114" s="47"/>
      <c r="S114" s="47"/>
      <c r="T114" s="47"/>
      <c r="U114" s="47"/>
      <c r="V114" s="47">
        <v>7</v>
      </c>
      <c r="W114" s="48">
        <v>1</v>
      </c>
      <c r="X114" s="61">
        <f t="shared" si="13"/>
        <v>9</v>
      </c>
      <c r="Y114" s="52">
        <f t="shared" si="13"/>
        <v>1</v>
      </c>
      <c r="Z114">
        <f t="shared" si="12"/>
        <v>10</v>
      </c>
    </row>
    <row r="115" spans="1:26" x14ac:dyDescent="0.2">
      <c r="A115" s="51" t="s">
        <v>16</v>
      </c>
      <c r="B115" s="16"/>
      <c r="C115" s="47" t="s">
        <v>151</v>
      </c>
      <c r="D115" s="47" t="s">
        <v>345</v>
      </c>
      <c r="E115" s="52" t="s">
        <v>346</v>
      </c>
      <c r="F115" s="56"/>
      <c r="G115" s="47"/>
      <c r="H115" s="47"/>
      <c r="I115" s="47"/>
      <c r="J115" s="47"/>
      <c r="K115" s="47"/>
      <c r="L115" s="47"/>
      <c r="M115" s="47"/>
      <c r="N115" s="47"/>
      <c r="O115" s="47">
        <v>1</v>
      </c>
      <c r="P115" s="47"/>
      <c r="Q115" s="47"/>
      <c r="R115" s="47"/>
      <c r="S115" s="47">
        <v>1</v>
      </c>
      <c r="T115" s="47"/>
      <c r="U115" s="47"/>
      <c r="V115" s="47">
        <v>3</v>
      </c>
      <c r="W115" s="48">
        <v>6</v>
      </c>
      <c r="X115" s="61">
        <f t="shared" si="13"/>
        <v>3</v>
      </c>
      <c r="Y115" s="52">
        <f t="shared" si="13"/>
        <v>8</v>
      </c>
      <c r="Z115">
        <f t="shared" si="12"/>
        <v>11</v>
      </c>
    </row>
    <row r="116" spans="1:26" x14ac:dyDescent="0.2">
      <c r="A116" s="51" t="s">
        <v>16</v>
      </c>
      <c r="B116" s="16"/>
      <c r="C116" s="47" t="s">
        <v>151</v>
      </c>
      <c r="D116" s="47" t="s">
        <v>550</v>
      </c>
      <c r="E116" s="52" t="s">
        <v>551</v>
      </c>
      <c r="F116" s="56"/>
      <c r="G116" s="47"/>
      <c r="H116" s="47"/>
      <c r="I116" s="47"/>
      <c r="J116" s="47"/>
      <c r="K116" s="47"/>
      <c r="L116" s="47"/>
      <c r="M116" s="47"/>
      <c r="N116" s="47">
        <v>1</v>
      </c>
      <c r="O116" s="47"/>
      <c r="P116" s="47"/>
      <c r="Q116" s="47"/>
      <c r="R116" s="47"/>
      <c r="S116" s="47">
        <v>1</v>
      </c>
      <c r="T116" s="47"/>
      <c r="U116" s="47"/>
      <c r="V116" s="47"/>
      <c r="W116" s="48"/>
      <c r="X116" s="61">
        <f t="shared" si="13"/>
        <v>1</v>
      </c>
      <c r="Y116" s="52">
        <f t="shared" si="13"/>
        <v>1</v>
      </c>
      <c r="Z116">
        <f t="shared" si="12"/>
        <v>2</v>
      </c>
    </row>
    <row r="117" spans="1:26" x14ac:dyDescent="0.2">
      <c r="A117" s="53" t="s">
        <v>16</v>
      </c>
      <c r="B117" s="17"/>
      <c r="C117" s="54" t="s">
        <v>151</v>
      </c>
      <c r="D117" s="54" t="s">
        <v>580</v>
      </c>
      <c r="E117" s="55" t="s">
        <v>581</v>
      </c>
      <c r="F117" s="57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60">
        <v>1</v>
      </c>
      <c r="X117" s="62">
        <f t="shared" si="13"/>
        <v>0</v>
      </c>
      <c r="Y117" s="55">
        <f t="shared" si="13"/>
        <v>1</v>
      </c>
      <c r="Z117">
        <f t="shared" si="12"/>
        <v>1</v>
      </c>
    </row>
    <row r="118" spans="1:26" x14ac:dyDescent="0.2">
      <c r="B118"/>
      <c r="E118" s="3" t="s">
        <v>50</v>
      </c>
      <c r="F118">
        <f t="shared" ref="F118:Z118" si="17">SUM(F12:F117)</f>
        <v>92</v>
      </c>
      <c r="G118">
        <f t="shared" si="17"/>
        <v>142</v>
      </c>
      <c r="H118">
        <f t="shared" si="17"/>
        <v>4</v>
      </c>
      <c r="I118">
        <f t="shared" si="17"/>
        <v>13</v>
      </c>
      <c r="J118">
        <f t="shared" si="17"/>
        <v>145</v>
      </c>
      <c r="K118">
        <f t="shared" si="17"/>
        <v>161</v>
      </c>
      <c r="L118">
        <f t="shared" si="17"/>
        <v>259</v>
      </c>
      <c r="M118">
        <f t="shared" si="17"/>
        <v>303</v>
      </c>
      <c r="N118">
        <f t="shared" si="17"/>
        <v>422</v>
      </c>
      <c r="O118">
        <f t="shared" si="17"/>
        <v>585</v>
      </c>
      <c r="P118">
        <f t="shared" si="17"/>
        <v>1</v>
      </c>
      <c r="Q118">
        <f t="shared" si="17"/>
        <v>2</v>
      </c>
      <c r="R118">
        <f t="shared" si="17"/>
        <v>148</v>
      </c>
      <c r="S118">
        <f t="shared" si="17"/>
        <v>162</v>
      </c>
      <c r="T118">
        <f t="shared" si="17"/>
        <v>1</v>
      </c>
      <c r="U118">
        <f t="shared" si="17"/>
        <v>3</v>
      </c>
      <c r="V118">
        <f t="shared" si="17"/>
        <v>2318</v>
      </c>
      <c r="W118">
        <f t="shared" si="17"/>
        <v>2425</v>
      </c>
      <c r="X118">
        <f t="shared" si="17"/>
        <v>3390</v>
      </c>
      <c r="Y118">
        <f t="shared" si="17"/>
        <v>3796</v>
      </c>
      <c r="Z118">
        <f t="shared" si="17"/>
        <v>7186</v>
      </c>
    </row>
    <row r="119" spans="1:26" x14ac:dyDescent="0.2">
      <c r="B119"/>
      <c r="F119"/>
    </row>
    <row r="120" spans="1:26" x14ac:dyDescent="0.2">
      <c r="A120" s="49" t="s">
        <v>56</v>
      </c>
      <c r="B120" s="112" t="s">
        <v>538</v>
      </c>
      <c r="C120" s="13" t="s">
        <v>347</v>
      </c>
      <c r="D120" s="13" t="s">
        <v>348</v>
      </c>
      <c r="E120" s="50" t="s">
        <v>349</v>
      </c>
      <c r="F120" s="21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>
        <v>2</v>
      </c>
      <c r="W120" s="15"/>
      <c r="X120" s="19">
        <f t="shared" ref="X120:Y131" si="18">F120+H120+J120+L120+N120+P120+R120+T120+V120</f>
        <v>2</v>
      </c>
      <c r="Y120" s="50">
        <f t="shared" si="18"/>
        <v>0</v>
      </c>
      <c r="Z120">
        <f t="shared" ref="Z120:Z131" si="19">SUM(X120:Y120)</f>
        <v>2</v>
      </c>
    </row>
    <row r="121" spans="1:26" x14ac:dyDescent="0.2">
      <c r="A121" s="51" t="s">
        <v>56</v>
      </c>
      <c r="B121" s="113" t="s">
        <v>662</v>
      </c>
      <c r="C121" s="47" t="s">
        <v>352</v>
      </c>
      <c r="D121" s="47" t="s">
        <v>353</v>
      </c>
      <c r="E121" s="52" t="s">
        <v>354</v>
      </c>
      <c r="F121" s="56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>
        <v>2</v>
      </c>
      <c r="W121" s="48"/>
      <c r="X121" s="61">
        <f t="shared" si="18"/>
        <v>2</v>
      </c>
      <c r="Y121" s="52">
        <f t="shared" si="18"/>
        <v>0</v>
      </c>
      <c r="Z121">
        <f t="shared" si="19"/>
        <v>2</v>
      </c>
    </row>
    <row r="122" spans="1:26" x14ac:dyDescent="0.2">
      <c r="A122" s="51" t="s">
        <v>56</v>
      </c>
      <c r="B122" s="113" t="s">
        <v>687</v>
      </c>
      <c r="C122" s="47" t="s">
        <v>383</v>
      </c>
      <c r="D122" s="47" t="s">
        <v>582</v>
      </c>
      <c r="E122" s="52" t="s">
        <v>583</v>
      </c>
      <c r="F122" s="56"/>
      <c r="G122" s="47"/>
      <c r="H122" s="47"/>
      <c r="I122" s="47"/>
      <c r="J122" s="47"/>
      <c r="K122" s="47"/>
      <c r="L122" s="47"/>
      <c r="M122" s="47">
        <v>1</v>
      </c>
      <c r="N122" s="47"/>
      <c r="O122" s="47"/>
      <c r="P122" s="47"/>
      <c r="Q122" s="47"/>
      <c r="R122" s="47"/>
      <c r="S122" s="47">
        <v>2</v>
      </c>
      <c r="T122" s="47"/>
      <c r="U122" s="47"/>
      <c r="V122" s="47"/>
      <c r="W122" s="48">
        <v>10</v>
      </c>
      <c r="X122" s="61">
        <f t="shared" ref="X122:X126" si="20">F122+H122+J122+L122+N122+P122+R122+T122+V122</f>
        <v>0</v>
      </c>
      <c r="Y122" s="52">
        <f t="shared" ref="Y122:Y126" si="21">G122+I122+K122+M122+O122+Q122+S122+U122+W122</f>
        <v>13</v>
      </c>
      <c r="Z122">
        <f t="shared" ref="Z122:Z126" si="22">SUM(X122:Y122)</f>
        <v>13</v>
      </c>
    </row>
    <row r="123" spans="1:26" x14ac:dyDescent="0.2">
      <c r="A123" s="51" t="s">
        <v>56</v>
      </c>
      <c r="B123" s="113" t="s">
        <v>683</v>
      </c>
      <c r="C123" s="47" t="s">
        <v>386</v>
      </c>
      <c r="D123" s="47" t="s">
        <v>584</v>
      </c>
      <c r="E123" s="52" t="s">
        <v>585</v>
      </c>
      <c r="F123" s="56"/>
      <c r="G123" s="47"/>
      <c r="H123" s="47"/>
      <c r="I123" s="47"/>
      <c r="J123" s="47"/>
      <c r="K123" s="47"/>
      <c r="L123" s="47"/>
      <c r="M123" s="47">
        <v>1</v>
      </c>
      <c r="N123" s="47"/>
      <c r="O123" s="47"/>
      <c r="P123" s="47"/>
      <c r="Q123" s="47"/>
      <c r="R123" s="47"/>
      <c r="S123" s="47"/>
      <c r="T123" s="47"/>
      <c r="U123" s="47"/>
      <c r="V123" s="47"/>
      <c r="W123" s="48"/>
      <c r="X123" s="61">
        <f t="shared" si="20"/>
        <v>0</v>
      </c>
      <c r="Y123" s="52">
        <f t="shared" si="21"/>
        <v>1</v>
      </c>
      <c r="Z123">
        <f t="shared" si="22"/>
        <v>1</v>
      </c>
    </row>
    <row r="124" spans="1:26" x14ac:dyDescent="0.2">
      <c r="A124" s="51" t="s">
        <v>56</v>
      </c>
      <c r="B124" s="113" t="s">
        <v>612</v>
      </c>
      <c r="C124" s="47" t="s">
        <v>541</v>
      </c>
      <c r="D124" s="47" t="s">
        <v>358</v>
      </c>
      <c r="E124" s="52" t="s">
        <v>359</v>
      </c>
      <c r="F124" s="56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8">
        <v>1</v>
      </c>
      <c r="X124" s="61">
        <f t="shared" si="20"/>
        <v>0</v>
      </c>
      <c r="Y124" s="52">
        <f t="shared" si="21"/>
        <v>1</v>
      </c>
      <c r="Z124">
        <f t="shared" si="22"/>
        <v>1</v>
      </c>
    </row>
    <row r="125" spans="1:26" x14ac:dyDescent="0.2">
      <c r="A125" s="51" t="s">
        <v>56</v>
      </c>
      <c r="B125" s="113" t="s">
        <v>684</v>
      </c>
      <c r="C125" s="47" t="s">
        <v>352</v>
      </c>
      <c r="D125" s="47" t="s">
        <v>360</v>
      </c>
      <c r="E125" s="52" t="s">
        <v>361</v>
      </c>
      <c r="F125" s="56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8">
        <v>1</v>
      </c>
      <c r="X125" s="61">
        <f t="shared" si="20"/>
        <v>0</v>
      </c>
      <c r="Y125" s="52">
        <f t="shared" si="21"/>
        <v>1</v>
      </c>
      <c r="Z125">
        <f t="shared" si="22"/>
        <v>1</v>
      </c>
    </row>
    <row r="126" spans="1:26" x14ac:dyDescent="0.2">
      <c r="A126" s="51" t="s">
        <v>56</v>
      </c>
      <c r="B126" s="113" t="s">
        <v>685</v>
      </c>
      <c r="C126" s="47" t="s">
        <v>347</v>
      </c>
      <c r="D126" s="47" t="s">
        <v>523</v>
      </c>
      <c r="E126" s="52" t="s">
        <v>524</v>
      </c>
      <c r="F126" s="56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>
        <v>1</v>
      </c>
      <c r="W126" s="48"/>
      <c r="X126" s="61">
        <f t="shared" si="20"/>
        <v>1</v>
      </c>
      <c r="Y126" s="52">
        <f t="shared" si="21"/>
        <v>0</v>
      </c>
      <c r="Z126">
        <f t="shared" si="22"/>
        <v>1</v>
      </c>
    </row>
    <row r="127" spans="1:26" x14ac:dyDescent="0.2">
      <c r="A127" s="51" t="s">
        <v>56</v>
      </c>
      <c r="B127" s="16" t="s">
        <v>686</v>
      </c>
      <c r="C127" s="47" t="s">
        <v>352</v>
      </c>
      <c r="D127" s="47" t="s">
        <v>362</v>
      </c>
      <c r="E127" s="52" t="s">
        <v>363</v>
      </c>
      <c r="F127" s="56"/>
      <c r="G127" s="47"/>
      <c r="H127" s="47"/>
      <c r="I127" s="47"/>
      <c r="J127" s="47"/>
      <c r="K127" s="47">
        <v>1</v>
      </c>
      <c r="L127" s="47"/>
      <c r="M127" s="47"/>
      <c r="N127" s="47">
        <v>2</v>
      </c>
      <c r="O127" s="47">
        <v>1</v>
      </c>
      <c r="P127" s="47"/>
      <c r="Q127" s="47"/>
      <c r="R127" s="47">
        <v>1</v>
      </c>
      <c r="S127" s="47"/>
      <c r="T127" s="47"/>
      <c r="U127" s="47"/>
      <c r="V127" s="47">
        <v>3</v>
      </c>
      <c r="W127" s="48">
        <v>2</v>
      </c>
      <c r="X127" s="61">
        <f t="shared" ref="X127" si="23">F127+H127+J127+L127+N127+P127+R127+T127+V127</f>
        <v>6</v>
      </c>
      <c r="Y127" s="52">
        <f t="shared" ref="Y127" si="24">G127+I127+K127+M127+O127+Q127+S127+U127+W127</f>
        <v>4</v>
      </c>
      <c r="Z127">
        <f t="shared" ref="Z127" si="25">SUM(X127:Y127)</f>
        <v>10</v>
      </c>
    </row>
    <row r="128" spans="1:26" x14ac:dyDescent="0.2">
      <c r="A128" s="51" t="s">
        <v>56</v>
      </c>
      <c r="B128" s="16" t="s">
        <v>649</v>
      </c>
      <c r="C128" s="47" t="s">
        <v>366</v>
      </c>
      <c r="D128" s="47" t="s">
        <v>367</v>
      </c>
      <c r="E128" s="52" t="s">
        <v>368</v>
      </c>
      <c r="F128" s="56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>
        <v>1</v>
      </c>
      <c r="V128" s="47"/>
      <c r="W128" s="48">
        <v>1</v>
      </c>
      <c r="X128" s="61">
        <f t="shared" ref="X128:X130" si="26">F128+H128+J128+L128+N128+P128+R128+T128+V128</f>
        <v>0</v>
      </c>
      <c r="Y128" s="52">
        <f t="shared" ref="Y128:Y130" si="27">G128+I128+K128+M128+O128+Q128+S128+U128+W128</f>
        <v>2</v>
      </c>
      <c r="Z128">
        <f t="shared" ref="Z128:Z130" si="28">SUM(X128:Y128)</f>
        <v>2</v>
      </c>
    </row>
    <row r="129" spans="1:26" x14ac:dyDescent="0.2">
      <c r="A129" s="51" t="s">
        <v>56</v>
      </c>
      <c r="B129" s="16" t="s">
        <v>661</v>
      </c>
      <c r="C129" s="47" t="s">
        <v>369</v>
      </c>
      <c r="D129" s="47" t="s">
        <v>370</v>
      </c>
      <c r="E129" s="52" t="s">
        <v>371</v>
      </c>
      <c r="F129" s="56"/>
      <c r="G129" s="47"/>
      <c r="H129" s="47"/>
      <c r="I129" s="47"/>
      <c r="J129" s="47"/>
      <c r="K129" s="47"/>
      <c r="L129" s="47"/>
      <c r="M129" s="47"/>
      <c r="N129" s="47"/>
      <c r="O129" s="47">
        <v>1</v>
      </c>
      <c r="P129" s="47"/>
      <c r="Q129" s="47"/>
      <c r="R129" s="47"/>
      <c r="S129" s="47"/>
      <c r="T129" s="47"/>
      <c r="U129" s="47"/>
      <c r="V129" s="47"/>
      <c r="W129" s="48">
        <v>3</v>
      </c>
      <c r="X129" s="61">
        <f t="shared" si="26"/>
        <v>0</v>
      </c>
      <c r="Y129" s="52">
        <f t="shared" si="27"/>
        <v>4</v>
      </c>
      <c r="Z129">
        <f t="shared" si="28"/>
        <v>4</v>
      </c>
    </row>
    <row r="130" spans="1:26" x14ac:dyDescent="0.2">
      <c r="A130" s="51" t="s">
        <v>56</v>
      </c>
      <c r="B130" s="16" t="s">
        <v>689</v>
      </c>
      <c r="C130" s="47" t="s">
        <v>369</v>
      </c>
      <c r="D130" s="47" t="s">
        <v>586</v>
      </c>
      <c r="E130" s="52" t="s">
        <v>587</v>
      </c>
      <c r="F130" s="56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8">
        <v>1</v>
      </c>
      <c r="X130" s="61">
        <f t="shared" si="26"/>
        <v>0</v>
      </c>
      <c r="Y130" s="52">
        <f t="shared" si="27"/>
        <v>1</v>
      </c>
      <c r="Z130">
        <f t="shared" si="28"/>
        <v>1</v>
      </c>
    </row>
    <row r="131" spans="1:26" x14ac:dyDescent="0.2">
      <c r="A131" s="53" t="s">
        <v>56</v>
      </c>
      <c r="B131" s="17" t="s">
        <v>658</v>
      </c>
      <c r="C131" s="54" t="s">
        <v>588</v>
      </c>
      <c r="D131" s="54" t="s">
        <v>589</v>
      </c>
      <c r="E131" s="55" t="s">
        <v>590</v>
      </c>
      <c r="F131" s="57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>
        <v>1</v>
      </c>
      <c r="W131" s="60"/>
      <c r="X131" s="62">
        <f t="shared" si="18"/>
        <v>1</v>
      </c>
      <c r="Y131" s="55">
        <f t="shared" si="18"/>
        <v>0</v>
      </c>
      <c r="Z131">
        <f t="shared" si="19"/>
        <v>1</v>
      </c>
    </row>
    <row r="132" spans="1:26" x14ac:dyDescent="0.2">
      <c r="A132" s="3"/>
      <c r="B132" s="3"/>
      <c r="E132" s="67" t="s">
        <v>49</v>
      </c>
      <c r="F132">
        <f t="shared" ref="F132:Z132" si="29">SUM(F120:F131)</f>
        <v>0</v>
      </c>
      <c r="G132">
        <f t="shared" si="29"/>
        <v>0</v>
      </c>
      <c r="H132">
        <f t="shared" si="29"/>
        <v>0</v>
      </c>
      <c r="I132">
        <f t="shared" si="29"/>
        <v>0</v>
      </c>
      <c r="J132">
        <f t="shared" si="29"/>
        <v>0</v>
      </c>
      <c r="K132">
        <f t="shared" si="29"/>
        <v>1</v>
      </c>
      <c r="L132">
        <f t="shared" si="29"/>
        <v>0</v>
      </c>
      <c r="M132">
        <f t="shared" si="29"/>
        <v>2</v>
      </c>
      <c r="N132">
        <f t="shared" si="29"/>
        <v>2</v>
      </c>
      <c r="O132">
        <f t="shared" si="29"/>
        <v>2</v>
      </c>
      <c r="P132">
        <f t="shared" si="29"/>
        <v>0</v>
      </c>
      <c r="Q132">
        <f t="shared" si="29"/>
        <v>0</v>
      </c>
      <c r="R132">
        <f t="shared" si="29"/>
        <v>1</v>
      </c>
      <c r="S132">
        <f t="shared" si="29"/>
        <v>2</v>
      </c>
      <c r="T132">
        <f t="shared" si="29"/>
        <v>0</v>
      </c>
      <c r="U132">
        <f t="shared" si="29"/>
        <v>1</v>
      </c>
      <c r="V132">
        <f t="shared" si="29"/>
        <v>9</v>
      </c>
      <c r="W132">
        <f t="shared" si="29"/>
        <v>19</v>
      </c>
      <c r="X132">
        <f t="shared" si="29"/>
        <v>12</v>
      </c>
      <c r="Y132">
        <f t="shared" si="29"/>
        <v>27</v>
      </c>
      <c r="Z132">
        <f t="shared" si="29"/>
        <v>39</v>
      </c>
    </row>
    <row r="133" spans="1:26" x14ac:dyDescent="0.2">
      <c r="A133" s="3"/>
      <c r="B133" s="3"/>
      <c r="F133"/>
    </row>
    <row r="134" spans="1:26" x14ac:dyDescent="0.2">
      <c r="A134" s="49" t="s">
        <v>17</v>
      </c>
      <c r="B134" s="112" t="s">
        <v>540</v>
      </c>
      <c r="C134" s="13" t="s">
        <v>347</v>
      </c>
      <c r="D134" s="13" t="s">
        <v>552</v>
      </c>
      <c r="E134" s="50" t="s">
        <v>372</v>
      </c>
      <c r="F134" s="21">
        <v>1</v>
      </c>
      <c r="G134" s="13"/>
      <c r="H134" s="13"/>
      <c r="I134" s="13"/>
      <c r="J134" s="13"/>
      <c r="K134" s="13"/>
      <c r="L134" s="13"/>
      <c r="M134" s="13"/>
      <c r="N134" s="13">
        <v>1</v>
      </c>
      <c r="O134" s="13"/>
      <c r="P134" s="13"/>
      <c r="Q134" s="13"/>
      <c r="R134" s="13">
        <v>1</v>
      </c>
      <c r="S134" s="13"/>
      <c r="T134" s="13"/>
      <c r="U134" s="13"/>
      <c r="V134" s="13">
        <v>9</v>
      </c>
      <c r="W134" s="15">
        <v>9</v>
      </c>
      <c r="X134" s="19">
        <f t="shared" ref="X134:Y181" si="30">F134+H134+J134+L134+N134+P134+R134+T134+V134</f>
        <v>12</v>
      </c>
      <c r="Y134" s="50">
        <f t="shared" si="30"/>
        <v>9</v>
      </c>
      <c r="Z134">
        <f t="shared" ref="Z134:Z181" si="31">SUM(X134:Y134)</f>
        <v>21</v>
      </c>
    </row>
    <row r="135" spans="1:26" x14ac:dyDescent="0.2">
      <c r="A135" s="51" t="s">
        <v>17</v>
      </c>
      <c r="B135" s="113" t="s">
        <v>535</v>
      </c>
      <c r="C135" s="47" t="s">
        <v>352</v>
      </c>
      <c r="D135" s="47" t="s">
        <v>373</v>
      </c>
      <c r="E135" s="52" t="s">
        <v>374</v>
      </c>
      <c r="F135" s="56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>
        <v>1</v>
      </c>
      <c r="T135" s="47"/>
      <c r="U135" s="47"/>
      <c r="V135" s="47">
        <v>4</v>
      </c>
      <c r="W135" s="48">
        <v>4</v>
      </c>
      <c r="X135" s="61">
        <f t="shared" si="30"/>
        <v>4</v>
      </c>
      <c r="Y135" s="52">
        <f t="shared" si="30"/>
        <v>5</v>
      </c>
      <c r="Z135">
        <f t="shared" si="31"/>
        <v>9</v>
      </c>
    </row>
    <row r="136" spans="1:26" x14ac:dyDescent="0.2">
      <c r="A136" s="51" t="s">
        <v>17</v>
      </c>
      <c r="B136" s="58" t="s">
        <v>595</v>
      </c>
      <c r="C136" s="47" t="s">
        <v>352</v>
      </c>
      <c r="D136" s="47" t="s">
        <v>375</v>
      </c>
      <c r="E136" s="52" t="s">
        <v>376</v>
      </c>
      <c r="F136" s="56"/>
      <c r="G136" s="47"/>
      <c r="H136" s="47"/>
      <c r="I136" s="47"/>
      <c r="J136" s="47"/>
      <c r="K136" s="47"/>
      <c r="L136" s="47">
        <v>1</v>
      </c>
      <c r="M136" s="47"/>
      <c r="N136" s="47"/>
      <c r="O136" s="47"/>
      <c r="P136" s="47"/>
      <c r="Q136" s="47"/>
      <c r="R136" s="47">
        <v>1</v>
      </c>
      <c r="S136" s="47"/>
      <c r="T136" s="47"/>
      <c r="U136" s="47"/>
      <c r="V136" s="47">
        <v>4</v>
      </c>
      <c r="W136" s="48"/>
      <c r="X136" s="61">
        <f t="shared" si="30"/>
        <v>6</v>
      </c>
      <c r="Y136" s="52">
        <f t="shared" si="30"/>
        <v>0</v>
      </c>
      <c r="Z136">
        <f t="shared" si="31"/>
        <v>6</v>
      </c>
    </row>
    <row r="137" spans="1:26" x14ac:dyDescent="0.2">
      <c r="A137" s="51" t="s">
        <v>17</v>
      </c>
      <c r="B137" s="58" t="s">
        <v>662</v>
      </c>
      <c r="C137" s="47" t="s">
        <v>352</v>
      </c>
      <c r="D137" s="47" t="s">
        <v>377</v>
      </c>
      <c r="E137" s="52" t="s">
        <v>378</v>
      </c>
      <c r="F137" s="56"/>
      <c r="G137" s="47"/>
      <c r="H137" s="47"/>
      <c r="I137" s="47"/>
      <c r="J137" s="47"/>
      <c r="K137" s="47"/>
      <c r="L137" s="47">
        <v>1</v>
      </c>
      <c r="M137" s="47"/>
      <c r="N137" s="47">
        <v>2</v>
      </c>
      <c r="O137" s="47">
        <v>2</v>
      </c>
      <c r="P137" s="47"/>
      <c r="Q137" s="47"/>
      <c r="R137" s="47"/>
      <c r="S137" s="47">
        <v>2</v>
      </c>
      <c r="T137" s="47"/>
      <c r="U137" s="47"/>
      <c r="V137" s="47">
        <v>23</v>
      </c>
      <c r="W137" s="48">
        <v>8</v>
      </c>
      <c r="X137" s="61">
        <f t="shared" si="30"/>
        <v>26</v>
      </c>
      <c r="Y137" s="52">
        <f t="shared" si="30"/>
        <v>12</v>
      </c>
      <c r="Z137">
        <f t="shared" si="31"/>
        <v>38</v>
      </c>
    </row>
    <row r="138" spans="1:26" x14ac:dyDescent="0.2">
      <c r="A138" s="51" t="s">
        <v>17</v>
      </c>
      <c r="B138" s="58" t="s">
        <v>663</v>
      </c>
      <c r="C138" s="47" t="s">
        <v>383</v>
      </c>
      <c r="D138" s="47" t="s">
        <v>379</v>
      </c>
      <c r="E138" s="52" t="s">
        <v>380</v>
      </c>
      <c r="F138" s="56"/>
      <c r="G138" s="47"/>
      <c r="H138" s="47"/>
      <c r="I138" s="47">
        <v>2</v>
      </c>
      <c r="J138" s="47"/>
      <c r="K138" s="47"/>
      <c r="L138" s="47">
        <v>1</v>
      </c>
      <c r="M138" s="47">
        <v>3</v>
      </c>
      <c r="N138" s="47"/>
      <c r="O138" s="47">
        <v>2</v>
      </c>
      <c r="P138" s="47"/>
      <c r="Q138" s="47"/>
      <c r="R138" s="47"/>
      <c r="S138" s="47"/>
      <c r="T138" s="47"/>
      <c r="U138" s="47"/>
      <c r="V138" s="47">
        <v>5</v>
      </c>
      <c r="W138" s="48">
        <v>29</v>
      </c>
      <c r="X138" s="61">
        <f t="shared" si="30"/>
        <v>6</v>
      </c>
      <c r="Y138" s="52">
        <f t="shared" si="30"/>
        <v>36</v>
      </c>
      <c r="Z138">
        <f t="shared" si="31"/>
        <v>42</v>
      </c>
    </row>
    <row r="139" spans="1:26" x14ac:dyDescent="0.2">
      <c r="A139" s="51" t="s">
        <v>17</v>
      </c>
      <c r="B139" s="58" t="s">
        <v>663</v>
      </c>
      <c r="C139" s="47" t="s">
        <v>383</v>
      </c>
      <c r="D139" s="47" t="s">
        <v>355</v>
      </c>
      <c r="E139" s="52" t="s">
        <v>559</v>
      </c>
      <c r="F139" s="56"/>
      <c r="G139" s="47">
        <v>1</v>
      </c>
      <c r="H139" s="47"/>
      <c r="I139" s="47"/>
      <c r="J139" s="47"/>
      <c r="K139" s="47">
        <v>1</v>
      </c>
      <c r="L139" s="47"/>
      <c r="M139" s="47"/>
      <c r="N139" s="47"/>
      <c r="O139" s="47"/>
      <c r="P139" s="47"/>
      <c r="Q139" s="47"/>
      <c r="R139" s="47">
        <v>1</v>
      </c>
      <c r="S139" s="47">
        <v>2</v>
      </c>
      <c r="T139" s="47"/>
      <c r="U139" s="47"/>
      <c r="V139" s="47">
        <v>9</v>
      </c>
      <c r="W139" s="48">
        <v>18</v>
      </c>
      <c r="X139" s="61">
        <f t="shared" si="30"/>
        <v>10</v>
      </c>
      <c r="Y139" s="52">
        <f t="shared" si="30"/>
        <v>22</v>
      </c>
      <c r="Z139">
        <f t="shared" si="31"/>
        <v>32</v>
      </c>
    </row>
    <row r="140" spans="1:26" x14ac:dyDescent="0.2">
      <c r="A140" s="51" t="s">
        <v>17</v>
      </c>
      <c r="B140" s="58" t="s">
        <v>664</v>
      </c>
      <c r="C140" s="47" t="s">
        <v>383</v>
      </c>
      <c r="D140" s="47" t="s">
        <v>381</v>
      </c>
      <c r="E140" s="52" t="s">
        <v>382</v>
      </c>
      <c r="F140" s="56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>
        <v>1</v>
      </c>
      <c r="T140" s="47"/>
      <c r="U140" s="47"/>
      <c r="V140" s="47"/>
      <c r="W140" s="48">
        <v>6</v>
      </c>
      <c r="X140" s="61">
        <f t="shared" si="30"/>
        <v>0</v>
      </c>
      <c r="Y140" s="52">
        <f t="shared" si="30"/>
        <v>7</v>
      </c>
      <c r="Z140">
        <f t="shared" si="31"/>
        <v>7</v>
      </c>
    </row>
    <row r="141" spans="1:26" x14ac:dyDescent="0.2">
      <c r="A141" s="51" t="s">
        <v>17</v>
      </c>
      <c r="B141" s="58" t="s">
        <v>665</v>
      </c>
      <c r="C141" s="47" t="s">
        <v>383</v>
      </c>
      <c r="D141" s="47" t="s">
        <v>384</v>
      </c>
      <c r="E141" s="52" t="s">
        <v>385</v>
      </c>
      <c r="F141" s="56"/>
      <c r="G141" s="47"/>
      <c r="H141" s="47"/>
      <c r="I141" s="47"/>
      <c r="J141" s="47"/>
      <c r="K141" s="47">
        <v>1</v>
      </c>
      <c r="L141" s="47"/>
      <c r="M141" s="47">
        <v>1</v>
      </c>
      <c r="N141" s="47"/>
      <c r="O141" s="47">
        <v>1</v>
      </c>
      <c r="P141" s="47"/>
      <c r="Q141" s="47"/>
      <c r="R141" s="47"/>
      <c r="S141" s="47">
        <v>3</v>
      </c>
      <c r="T141" s="47"/>
      <c r="U141" s="47"/>
      <c r="V141" s="47">
        <v>2</v>
      </c>
      <c r="W141" s="48">
        <v>24</v>
      </c>
      <c r="X141" s="61">
        <f t="shared" si="30"/>
        <v>2</v>
      </c>
      <c r="Y141" s="52">
        <f t="shared" si="30"/>
        <v>30</v>
      </c>
      <c r="Z141">
        <f t="shared" si="31"/>
        <v>32</v>
      </c>
    </row>
    <row r="142" spans="1:26" x14ac:dyDescent="0.2">
      <c r="A142" s="51" t="s">
        <v>17</v>
      </c>
      <c r="B142" s="58" t="s">
        <v>599</v>
      </c>
      <c r="C142" s="47" t="s">
        <v>386</v>
      </c>
      <c r="D142" s="47" t="s">
        <v>387</v>
      </c>
      <c r="E142" s="52" t="s">
        <v>388</v>
      </c>
      <c r="F142" s="56"/>
      <c r="G142" s="47"/>
      <c r="H142" s="47"/>
      <c r="I142" s="47"/>
      <c r="J142" s="47"/>
      <c r="K142" s="47"/>
      <c r="L142" s="47">
        <v>1</v>
      </c>
      <c r="M142" s="47"/>
      <c r="N142" s="47">
        <v>1</v>
      </c>
      <c r="O142" s="47"/>
      <c r="P142" s="47"/>
      <c r="Q142" s="47"/>
      <c r="R142" s="47"/>
      <c r="S142" s="47"/>
      <c r="T142" s="47"/>
      <c r="U142" s="47"/>
      <c r="V142" s="47">
        <v>4</v>
      </c>
      <c r="W142" s="48">
        <v>1</v>
      </c>
      <c r="X142" s="61">
        <f t="shared" si="30"/>
        <v>6</v>
      </c>
      <c r="Y142" s="52">
        <f t="shared" si="30"/>
        <v>1</v>
      </c>
      <c r="Z142">
        <f t="shared" si="31"/>
        <v>7</v>
      </c>
    </row>
    <row r="143" spans="1:26" x14ac:dyDescent="0.2">
      <c r="A143" s="51" t="s">
        <v>17</v>
      </c>
      <c r="B143" s="58" t="s">
        <v>600</v>
      </c>
      <c r="C143" s="47" t="s">
        <v>386</v>
      </c>
      <c r="D143" s="47" t="s">
        <v>389</v>
      </c>
      <c r="E143" s="52" t="s">
        <v>390</v>
      </c>
      <c r="F143" s="56"/>
      <c r="G143" s="47"/>
      <c r="H143" s="47"/>
      <c r="I143" s="47"/>
      <c r="J143" s="47"/>
      <c r="K143" s="47"/>
      <c r="L143" s="47"/>
      <c r="M143" s="47"/>
      <c r="N143" s="47"/>
      <c r="O143" s="47">
        <v>1</v>
      </c>
      <c r="P143" s="47"/>
      <c r="Q143" s="47"/>
      <c r="R143" s="47">
        <v>2</v>
      </c>
      <c r="S143" s="47"/>
      <c r="T143" s="47"/>
      <c r="U143" s="47"/>
      <c r="V143" s="47">
        <v>7</v>
      </c>
      <c r="W143" s="48"/>
      <c r="X143" s="61">
        <f t="shared" si="30"/>
        <v>9</v>
      </c>
      <c r="Y143" s="52">
        <f t="shared" si="30"/>
        <v>1</v>
      </c>
      <c r="Z143">
        <f t="shared" si="31"/>
        <v>10</v>
      </c>
    </row>
    <row r="144" spans="1:26" x14ac:dyDescent="0.2">
      <c r="A144" s="51" t="s">
        <v>17</v>
      </c>
      <c r="B144" s="58" t="s">
        <v>602</v>
      </c>
      <c r="C144" s="47" t="s">
        <v>386</v>
      </c>
      <c r="D144" s="47" t="s">
        <v>391</v>
      </c>
      <c r="E144" s="52" t="s">
        <v>392</v>
      </c>
      <c r="F144" s="56"/>
      <c r="G144" s="47"/>
      <c r="H144" s="47">
        <v>1</v>
      </c>
      <c r="I144" s="47"/>
      <c r="J144" s="47">
        <v>1</v>
      </c>
      <c r="K144" s="47"/>
      <c r="L144" s="47">
        <v>1</v>
      </c>
      <c r="M144" s="47"/>
      <c r="N144" s="47">
        <v>1</v>
      </c>
      <c r="O144" s="47">
        <v>1</v>
      </c>
      <c r="P144" s="47"/>
      <c r="Q144" s="47"/>
      <c r="R144" s="47"/>
      <c r="S144" s="47"/>
      <c r="T144" s="47"/>
      <c r="U144" s="47"/>
      <c r="V144" s="47">
        <v>11</v>
      </c>
      <c r="W144" s="48"/>
      <c r="X144" s="61">
        <f t="shared" si="30"/>
        <v>15</v>
      </c>
      <c r="Y144" s="52">
        <f t="shared" si="30"/>
        <v>1</v>
      </c>
      <c r="Z144">
        <f t="shared" si="31"/>
        <v>16</v>
      </c>
    </row>
    <row r="145" spans="1:26" x14ac:dyDescent="0.2">
      <c r="A145" s="51" t="s">
        <v>17</v>
      </c>
      <c r="B145" s="16" t="s">
        <v>603</v>
      </c>
      <c r="C145" s="47" t="s">
        <v>386</v>
      </c>
      <c r="D145" s="47" t="s">
        <v>393</v>
      </c>
      <c r="E145" s="52" t="s">
        <v>394</v>
      </c>
      <c r="F145" s="56">
        <v>1</v>
      </c>
      <c r="G145" s="47"/>
      <c r="H145" s="47"/>
      <c r="I145" s="47"/>
      <c r="J145" s="47"/>
      <c r="K145" s="47">
        <v>1</v>
      </c>
      <c r="L145" s="47"/>
      <c r="M145" s="47"/>
      <c r="N145" s="47">
        <v>2</v>
      </c>
      <c r="O145" s="47"/>
      <c r="P145" s="47"/>
      <c r="Q145" s="47"/>
      <c r="R145" s="47">
        <v>3</v>
      </c>
      <c r="S145" s="47"/>
      <c r="T145" s="47"/>
      <c r="U145" s="47"/>
      <c r="V145" s="47">
        <v>15</v>
      </c>
      <c r="W145" s="48"/>
      <c r="X145" s="61">
        <f t="shared" si="30"/>
        <v>21</v>
      </c>
      <c r="Y145" s="52">
        <f t="shared" si="30"/>
        <v>1</v>
      </c>
      <c r="Z145">
        <f t="shared" si="31"/>
        <v>22</v>
      </c>
    </row>
    <row r="146" spans="1:26" x14ac:dyDescent="0.2">
      <c r="A146" s="51" t="s">
        <v>17</v>
      </c>
      <c r="B146" s="16" t="s">
        <v>604</v>
      </c>
      <c r="C146" s="47" t="s">
        <v>386</v>
      </c>
      <c r="D146" s="47" t="s">
        <v>395</v>
      </c>
      <c r="E146" s="52" t="s">
        <v>396</v>
      </c>
      <c r="F146" s="56"/>
      <c r="G146" s="47"/>
      <c r="H146" s="47"/>
      <c r="I146" s="47"/>
      <c r="J146" s="47">
        <v>1</v>
      </c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>
        <v>13</v>
      </c>
      <c r="W146" s="48"/>
      <c r="X146" s="61">
        <f t="shared" si="30"/>
        <v>14</v>
      </c>
      <c r="Y146" s="52">
        <f t="shared" si="30"/>
        <v>0</v>
      </c>
      <c r="Z146">
        <f t="shared" si="31"/>
        <v>14</v>
      </c>
    </row>
    <row r="147" spans="1:26" x14ac:dyDescent="0.2">
      <c r="A147" s="51" t="s">
        <v>17</v>
      </c>
      <c r="B147" s="16" t="s">
        <v>605</v>
      </c>
      <c r="C147" s="47" t="s">
        <v>386</v>
      </c>
      <c r="D147" s="47" t="s">
        <v>553</v>
      </c>
      <c r="E147" s="52" t="s">
        <v>554</v>
      </c>
      <c r="F147" s="56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>
        <v>1</v>
      </c>
      <c r="W147" s="48"/>
      <c r="X147" s="61">
        <f t="shared" si="30"/>
        <v>1</v>
      </c>
      <c r="Y147" s="52">
        <f t="shared" si="30"/>
        <v>0</v>
      </c>
      <c r="Z147">
        <f t="shared" si="31"/>
        <v>1</v>
      </c>
    </row>
    <row r="148" spans="1:26" x14ac:dyDescent="0.2">
      <c r="A148" s="51" t="s">
        <v>17</v>
      </c>
      <c r="B148" s="16" t="s">
        <v>605</v>
      </c>
      <c r="C148" s="47" t="s">
        <v>386</v>
      </c>
      <c r="D148" s="47" t="s">
        <v>397</v>
      </c>
      <c r="E148" s="52" t="s">
        <v>398</v>
      </c>
      <c r="F148" s="56"/>
      <c r="G148" s="47"/>
      <c r="H148" s="47"/>
      <c r="I148" s="47"/>
      <c r="J148" s="47"/>
      <c r="K148" s="47"/>
      <c r="L148" s="47"/>
      <c r="M148" s="47"/>
      <c r="N148" s="47">
        <v>1</v>
      </c>
      <c r="O148" s="47"/>
      <c r="P148" s="47"/>
      <c r="Q148" s="47"/>
      <c r="R148" s="47">
        <v>1</v>
      </c>
      <c r="S148" s="47"/>
      <c r="T148" s="47"/>
      <c r="U148" s="47"/>
      <c r="V148" s="47">
        <v>1</v>
      </c>
      <c r="W148" s="48">
        <v>1</v>
      </c>
      <c r="X148" s="61">
        <f t="shared" si="30"/>
        <v>3</v>
      </c>
      <c r="Y148" s="52">
        <f t="shared" si="30"/>
        <v>1</v>
      </c>
      <c r="Z148">
        <f t="shared" si="31"/>
        <v>4</v>
      </c>
    </row>
    <row r="149" spans="1:26" x14ac:dyDescent="0.2">
      <c r="A149" s="51" t="s">
        <v>17</v>
      </c>
      <c r="B149" s="16" t="s">
        <v>610</v>
      </c>
      <c r="C149" s="47" t="s">
        <v>352</v>
      </c>
      <c r="D149" s="47" t="s">
        <v>399</v>
      </c>
      <c r="E149" s="52" t="s">
        <v>400</v>
      </c>
      <c r="F149" s="56"/>
      <c r="G149" s="47"/>
      <c r="H149" s="47"/>
      <c r="I149" s="47"/>
      <c r="J149" s="47"/>
      <c r="K149" s="47"/>
      <c r="L149" s="47"/>
      <c r="M149" s="47"/>
      <c r="N149" s="47">
        <v>3</v>
      </c>
      <c r="O149" s="47"/>
      <c r="P149" s="47"/>
      <c r="Q149" s="47"/>
      <c r="R149" s="47">
        <v>2</v>
      </c>
      <c r="S149" s="47"/>
      <c r="T149" s="47"/>
      <c r="U149" s="47"/>
      <c r="V149" s="47">
        <v>2</v>
      </c>
      <c r="W149" s="48">
        <v>2</v>
      </c>
      <c r="X149" s="61">
        <f t="shared" si="30"/>
        <v>7</v>
      </c>
      <c r="Y149" s="52">
        <f t="shared" si="30"/>
        <v>2</v>
      </c>
      <c r="Z149">
        <f t="shared" si="31"/>
        <v>9</v>
      </c>
    </row>
    <row r="150" spans="1:26" x14ac:dyDescent="0.2">
      <c r="A150" s="51" t="s">
        <v>17</v>
      </c>
      <c r="B150" s="16" t="s">
        <v>666</v>
      </c>
      <c r="C150" s="47" t="s">
        <v>541</v>
      </c>
      <c r="D150" s="47" t="s">
        <v>401</v>
      </c>
      <c r="E150" s="52" t="s">
        <v>402</v>
      </c>
      <c r="F150" s="56"/>
      <c r="G150" s="47"/>
      <c r="H150" s="47"/>
      <c r="I150" s="47"/>
      <c r="J150" s="47"/>
      <c r="K150" s="47">
        <v>1</v>
      </c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8">
        <v>5</v>
      </c>
      <c r="X150" s="61">
        <f t="shared" si="30"/>
        <v>0</v>
      </c>
      <c r="Y150" s="52">
        <f t="shared" si="30"/>
        <v>6</v>
      </c>
      <c r="Z150">
        <f t="shared" si="31"/>
        <v>6</v>
      </c>
    </row>
    <row r="151" spans="1:26" x14ac:dyDescent="0.2">
      <c r="A151" s="51" t="s">
        <v>17</v>
      </c>
      <c r="B151" s="16" t="s">
        <v>612</v>
      </c>
      <c r="C151" s="47" t="s">
        <v>541</v>
      </c>
      <c r="D151" s="47" t="s">
        <v>403</v>
      </c>
      <c r="E151" s="52" t="s">
        <v>404</v>
      </c>
      <c r="F151" s="56"/>
      <c r="G151" s="47">
        <v>3</v>
      </c>
      <c r="H151" s="47"/>
      <c r="I151" s="47"/>
      <c r="J151" s="47">
        <v>1</v>
      </c>
      <c r="K151" s="47">
        <v>1</v>
      </c>
      <c r="L151" s="47">
        <v>2</v>
      </c>
      <c r="M151" s="47">
        <v>1</v>
      </c>
      <c r="N151" s="47">
        <v>1</v>
      </c>
      <c r="O151" s="47">
        <v>3</v>
      </c>
      <c r="P151" s="47"/>
      <c r="Q151" s="47">
        <v>1</v>
      </c>
      <c r="R151" s="47">
        <v>1</v>
      </c>
      <c r="S151" s="47"/>
      <c r="T151" s="47"/>
      <c r="U151" s="47"/>
      <c r="V151" s="47">
        <v>3</v>
      </c>
      <c r="W151" s="48">
        <v>18</v>
      </c>
      <c r="X151" s="61">
        <f t="shared" si="30"/>
        <v>8</v>
      </c>
      <c r="Y151" s="52">
        <f t="shared" si="30"/>
        <v>27</v>
      </c>
      <c r="Z151">
        <f t="shared" si="31"/>
        <v>35</v>
      </c>
    </row>
    <row r="152" spans="1:26" x14ac:dyDescent="0.2">
      <c r="A152" s="51" t="s">
        <v>17</v>
      </c>
      <c r="B152" s="16" t="s">
        <v>613</v>
      </c>
      <c r="C152" s="47" t="s">
        <v>458</v>
      </c>
      <c r="D152" s="47" t="s">
        <v>405</v>
      </c>
      <c r="E152" s="52" t="s">
        <v>406</v>
      </c>
      <c r="F152" s="56"/>
      <c r="G152" s="47"/>
      <c r="H152" s="47">
        <v>1</v>
      </c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8">
        <v>2</v>
      </c>
      <c r="X152" s="61">
        <f t="shared" si="30"/>
        <v>1</v>
      </c>
      <c r="Y152" s="52">
        <f t="shared" si="30"/>
        <v>2</v>
      </c>
      <c r="Z152">
        <f t="shared" si="31"/>
        <v>3</v>
      </c>
    </row>
    <row r="153" spans="1:26" x14ac:dyDescent="0.2">
      <c r="A153" s="51" t="s">
        <v>17</v>
      </c>
      <c r="B153" s="16" t="s">
        <v>614</v>
      </c>
      <c r="C153" s="47" t="s">
        <v>352</v>
      </c>
      <c r="D153" s="47" t="s">
        <v>407</v>
      </c>
      <c r="E153" s="52" t="s">
        <v>408</v>
      </c>
      <c r="F153" s="56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>
        <v>1</v>
      </c>
      <c r="W153" s="48"/>
      <c r="X153" s="61">
        <f t="shared" si="30"/>
        <v>1</v>
      </c>
      <c r="Y153" s="52">
        <f t="shared" si="30"/>
        <v>0</v>
      </c>
      <c r="Z153">
        <f t="shared" si="31"/>
        <v>1</v>
      </c>
    </row>
    <row r="154" spans="1:26" x14ac:dyDescent="0.2">
      <c r="A154" s="51" t="s">
        <v>17</v>
      </c>
      <c r="B154" s="16" t="s">
        <v>667</v>
      </c>
      <c r="C154" s="47" t="s">
        <v>352</v>
      </c>
      <c r="D154" s="47" t="s">
        <v>409</v>
      </c>
      <c r="E154" s="52" t="s">
        <v>410</v>
      </c>
      <c r="F154" s="56">
        <v>1</v>
      </c>
      <c r="G154" s="47">
        <v>2</v>
      </c>
      <c r="H154" s="47"/>
      <c r="I154" s="47"/>
      <c r="J154" s="47">
        <v>1</v>
      </c>
      <c r="K154" s="47">
        <v>1</v>
      </c>
      <c r="L154" s="47"/>
      <c r="M154" s="47"/>
      <c r="N154" s="47"/>
      <c r="O154" s="47">
        <v>1</v>
      </c>
      <c r="P154" s="47"/>
      <c r="Q154" s="47"/>
      <c r="R154" s="47">
        <v>2</v>
      </c>
      <c r="S154" s="47">
        <v>6</v>
      </c>
      <c r="T154" s="47">
        <v>1</v>
      </c>
      <c r="U154" s="47"/>
      <c r="V154" s="47">
        <v>8</v>
      </c>
      <c r="W154" s="48">
        <v>38</v>
      </c>
      <c r="X154" s="61">
        <f t="shared" si="30"/>
        <v>13</v>
      </c>
      <c r="Y154" s="52">
        <f t="shared" si="30"/>
        <v>48</v>
      </c>
      <c r="Z154">
        <f t="shared" si="31"/>
        <v>61</v>
      </c>
    </row>
    <row r="155" spans="1:26" x14ac:dyDescent="0.2">
      <c r="A155" s="51" t="s">
        <v>17</v>
      </c>
      <c r="B155" s="16" t="s">
        <v>668</v>
      </c>
      <c r="C155" s="47" t="s">
        <v>352</v>
      </c>
      <c r="D155" s="47" t="s">
        <v>411</v>
      </c>
      <c r="E155" s="52" t="s">
        <v>412</v>
      </c>
      <c r="F155" s="56"/>
      <c r="G155" s="47"/>
      <c r="H155" s="47"/>
      <c r="I155" s="47"/>
      <c r="J155" s="47"/>
      <c r="K155" s="47"/>
      <c r="L155" s="47"/>
      <c r="M155" s="47"/>
      <c r="N155" s="47"/>
      <c r="O155" s="47">
        <v>2</v>
      </c>
      <c r="P155" s="47"/>
      <c r="Q155" s="47"/>
      <c r="R155" s="47"/>
      <c r="S155" s="47"/>
      <c r="T155" s="47"/>
      <c r="U155" s="47"/>
      <c r="V155" s="47">
        <v>1</v>
      </c>
      <c r="W155" s="48"/>
      <c r="X155" s="61">
        <f t="shared" si="30"/>
        <v>1</v>
      </c>
      <c r="Y155" s="52">
        <f t="shared" si="30"/>
        <v>2</v>
      </c>
      <c r="Z155">
        <f t="shared" si="31"/>
        <v>3</v>
      </c>
    </row>
    <row r="156" spans="1:26" x14ac:dyDescent="0.2">
      <c r="A156" s="51" t="s">
        <v>17</v>
      </c>
      <c r="B156" s="16" t="s">
        <v>620</v>
      </c>
      <c r="C156" s="47" t="s">
        <v>352</v>
      </c>
      <c r="D156" s="47" t="s">
        <v>413</v>
      </c>
      <c r="E156" s="52" t="s">
        <v>414</v>
      </c>
      <c r="F156" s="56"/>
      <c r="G156" s="47"/>
      <c r="H156" s="47"/>
      <c r="I156" s="47"/>
      <c r="J156" s="47"/>
      <c r="K156" s="47"/>
      <c r="L156" s="47">
        <v>1</v>
      </c>
      <c r="M156" s="47"/>
      <c r="N156" s="47">
        <v>1</v>
      </c>
      <c r="O156" s="47"/>
      <c r="P156" s="47"/>
      <c r="Q156" s="47"/>
      <c r="R156" s="47"/>
      <c r="S156" s="47"/>
      <c r="T156" s="47"/>
      <c r="U156" s="47"/>
      <c r="V156" s="47">
        <v>3</v>
      </c>
      <c r="W156" s="48">
        <v>2</v>
      </c>
      <c r="X156" s="61">
        <f t="shared" si="30"/>
        <v>5</v>
      </c>
      <c r="Y156" s="52">
        <f t="shared" si="30"/>
        <v>2</v>
      </c>
      <c r="Z156">
        <f t="shared" si="31"/>
        <v>7</v>
      </c>
    </row>
    <row r="157" spans="1:26" x14ac:dyDescent="0.2">
      <c r="A157" s="51" t="s">
        <v>17</v>
      </c>
      <c r="B157" s="16" t="s">
        <v>669</v>
      </c>
      <c r="C157" s="47" t="s">
        <v>352</v>
      </c>
      <c r="D157" s="47" t="s">
        <v>415</v>
      </c>
      <c r="E157" s="52" t="s">
        <v>416</v>
      </c>
      <c r="F157" s="56"/>
      <c r="G157" s="47"/>
      <c r="H157" s="47"/>
      <c r="I157" s="47"/>
      <c r="J157" s="47">
        <v>1</v>
      </c>
      <c r="K157" s="47"/>
      <c r="L157" s="47"/>
      <c r="M157" s="47"/>
      <c r="N157" s="47"/>
      <c r="O157" s="47"/>
      <c r="P157" s="47"/>
      <c r="Q157" s="47"/>
      <c r="R157" s="47"/>
      <c r="S157" s="47">
        <v>1</v>
      </c>
      <c r="T157" s="47"/>
      <c r="U157" s="47"/>
      <c r="V157" s="47">
        <v>3</v>
      </c>
      <c r="W157" s="48">
        <v>1</v>
      </c>
      <c r="X157" s="61">
        <f t="shared" si="30"/>
        <v>4</v>
      </c>
      <c r="Y157" s="52">
        <f t="shared" si="30"/>
        <v>2</v>
      </c>
      <c r="Z157">
        <f t="shared" si="31"/>
        <v>6</v>
      </c>
    </row>
    <row r="158" spans="1:26" x14ac:dyDescent="0.2">
      <c r="A158" s="51" t="s">
        <v>17</v>
      </c>
      <c r="B158" s="16" t="s">
        <v>670</v>
      </c>
      <c r="C158" s="47" t="s">
        <v>347</v>
      </c>
      <c r="D158" s="47" t="s">
        <v>417</v>
      </c>
      <c r="E158" s="52" t="s">
        <v>418</v>
      </c>
      <c r="F158" s="56">
        <v>1</v>
      </c>
      <c r="G158" s="47"/>
      <c r="H158" s="47"/>
      <c r="I158" s="47"/>
      <c r="J158" s="47"/>
      <c r="K158" s="47"/>
      <c r="L158" s="47">
        <v>1</v>
      </c>
      <c r="M158" s="47"/>
      <c r="N158" s="47"/>
      <c r="O158" s="47"/>
      <c r="P158" s="47"/>
      <c r="Q158" s="47"/>
      <c r="R158" s="47"/>
      <c r="S158" s="47">
        <v>1</v>
      </c>
      <c r="T158" s="47"/>
      <c r="U158" s="47"/>
      <c r="V158" s="47">
        <v>6</v>
      </c>
      <c r="W158" s="48">
        <v>6</v>
      </c>
      <c r="X158" s="61">
        <f t="shared" si="30"/>
        <v>8</v>
      </c>
      <c r="Y158" s="52">
        <f t="shared" si="30"/>
        <v>7</v>
      </c>
      <c r="Z158">
        <f t="shared" si="31"/>
        <v>15</v>
      </c>
    </row>
    <row r="159" spans="1:26" x14ac:dyDescent="0.2">
      <c r="A159" s="51" t="s">
        <v>17</v>
      </c>
      <c r="B159" s="16" t="s">
        <v>622</v>
      </c>
      <c r="C159" s="47" t="s">
        <v>541</v>
      </c>
      <c r="D159" s="47" t="s">
        <v>419</v>
      </c>
      <c r="E159" s="52" t="s">
        <v>420</v>
      </c>
      <c r="F159" s="56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>
        <v>4</v>
      </c>
      <c r="W159" s="48">
        <v>3</v>
      </c>
      <c r="X159" s="61">
        <f t="shared" si="30"/>
        <v>4</v>
      </c>
      <c r="Y159" s="52">
        <f t="shared" si="30"/>
        <v>3</v>
      </c>
      <c r="Z159">
        <f t="shared" si="31"/>
        <v>7</v>
      </c>
    </row>
    <row r="160" spans="1:26" x14ac:dyDescent="0.2">
      <c r="A160" s="51" t="s">
        <v>17</v>
      </c>
      <c r="B160" s="16" t="s">
        <v>671</v>
      </c>
      <c r="C160" s="47" t="s">
        <v>423</v>
      </c>
      <c r="D160" s="47" t="s">
        <v>424</v>
      </c>
      <c r="E160" s="52" t="s">
        <v>425</v>
      </c>
      <c r="F160" s="56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>
        <v>4</v>
      </c>
      <c r="W160" s="48">
        <v>1</v>
      </c>
      <c r="X160" s="61">
        <f t="shared" si="30"/>
        <v>4</v>
      </c>
      <c r="Y160" s="52">
        <f t="shared" si="30"/>
        <v>1</v>
      </c>
      <c r="Z160">
        <f t="shared" si="31"/>
        <v>5</v>
      </c>
    </row>
    <row r="161" spans="1:26" x14ac:dyDescent="0.2">
      <c r="A161" s="51" t="s">
        <v>17</v>
      </c>
      <c r="B161" s="16" t="s">
        <v>671</v>
      </c>
      <c r="C161" s="47" t="s">
        <v>423</v>
      </c>
      <c r="D161" s="47" t="s">
        <v>426</v>
      </c>
      <c r="E161" s="52" t="s">
        <v>427</v>
      </c>
      <c r="F161" s="56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>
        <v>1</v>
      </c>
      <c r="T161" s="47"/>
      <c r="U161" s="47"/>
      <c r="V161" s="47"/>
      <c r="W161" s="48">
        <v>3</v>
      </c>
      <c r="X161" s="61">
        <f t="shared" si="30"/>
        <v>0</v>
      </c>
      <c r="Y161" s="52">
        <f t="shared" si="30"/>
        <v>4</v>
      </c>
      <c r="Z161">
        <f t="shared" si="31"/>
        <v>4</v>
      </c>
    </row>
    <row r="162" spans="1:26" x14ac:dyDescent="0.2">
      <c r="A162" s="51" t="s">
        <v>17</v>
      </c>
      <c r="B162" s="16" t="s">
        <v>672</v>
      </c>
      <c r="C162" s="47" t="s">
        <v>541</v>
      </c>
      <c r="D162" s="47" t="s">
        <v>432</v>
      </c>
      <c r="E162" s="52" t="s">
        <v>433</v>
      </c>
      <c r="F162" s="56"/>
      <c r="G162" s="47"/>
      <c r="H162" s="47"/>
      <c r="I162" s="47"/>
      <c r="J162" s="47"/>
      <c r="K162" s="47"/>
      <c r="L162" s="47"/>
      <c r="M162" s="47"/>
      <c r="N162" s="47"/>
      <c r="O162" s="47">
        <v>1</v>
      </c>
      <c r="P162" s="47"/>
      <c r="Q162" s="47"/>
      <c r="R162" s="47"/>
      <c r="S162" s="47"/>
      <c r="T162" s="47"/>
      <c r="U162" s="47"/>
      <c r="V162" s="47"/>
      <c r="W162" s="48">
        <v>2</v>
      </c>
      <c r="X162" s="61">
        <f t="shared" si="30"/>
        <v>0</v>
      </c>
      <c r="Y162" s="52">
        <f t="shared" si="30"/>
        <v>3</v>
      </c>
      <c r="Z162">
        <f t="shared" si="31"/>
        <v>3</v>
      </c>
    </row>
    <row r="163" spans="1:26" x14ac:dyDescent="0.2">
      <c r="A163" s="51" t="s">
        <v>17</v>
      </c>
      <c r="B163" s="16" t="s">
        <v>673</v>
      </c>
      <c r="C163" s="47" t="s">
        <v>352</v>
      </c>
      <c r="D163" s="47" t="s">
        <v>434</v>
      </c>
      <c r="E163" s="52" t="s">
        <v>435</v>
      </c>
      <c r="F163" s="56"/>
      <c r="G163" s="47"/>
      <c r="H163" s="47"/>
      <c r="I163" s="47"/>
      <c r="J163" s="47"/>
      <c r="K163" s="47">
        <v>1</v>
      </c>
      <c r="L163" s="47"/>
      <c r="M163" s="47">
        <v>1</v>
      </c>
      <c r="N163" s="47">
        <v>2</v>
      </c>
      <c r="O163" s="47">
        <v>2</v>
      </c>
      <c r="P163" s="47"/>
      <c r="Q163" s="47"/>
      <c r="R163" s="47">
        <v>1</v>
      </c>
      <c r="S163" s="47">
        <v>1</v>
      </c>
      <c r="T163" s="47"/>
      <c r="U163" s="47"/>
      <c r="V163" s="47">
        <v>10</v>
      </c>
      <c r="W163" s="48">
        <v>12</v>
      </c>
      <c r="X163" s="61">
        <f t="shared" si="30"/>
        <v>13</v>
      </c>
      <c r="Y163" s="52">
        <f t="shared" si="30"/>
        <v>17</v>
      </c>
      <c r="Z163">
        <f t="shared" si="31"/>
        <v>30</v>
      </c>
    </row>
    <row r="164" spans="1:26" x14ac:dyDescent="0.2">
      <c r="A164" s="51" t="s">
        <v>17</v>
      </c>
      <c r="B164" s="16" t="s">
        <v>673</v>
      </c>
      <c r="C164" s="47" t="s">
        <v>347</v>
      </c>
      <c r="D164" s="47" t="s">
        <v>436</v>
      </c>
      <c r="E164" s="52" t="s">
        <v>437</v>
      </c>
      <c r="F164" s="56"/>
      <c r="G164" s="47"/>
      <c r="H164" s="47"/>
      <c r="I164" s="47"/>
      <c r="J164" s="47">
        <v>1</v>
      </c>
      <c r="K164" s="47"/>
      <c r="L164" s="47"/>
      <c r="M164" s="47"/>
      <c r="N164" s="47"/>
      <c r="O164" s="47"/>
      <c r="P164" s="47"/>
      <c r="Q164" s="47"/>
      <c r="R164" s="47"/>
      <c r="S164" s="47">
        <v>1</v>
      </c>
      <c r="T164" s="47"/>
      <c r="U164" s="47"/>
      <c r="V164" s="47">
        <v>2</v>
      </c>
      <c r="W164" s="48">
        <v>2</v>
      </c>
      <c r="X164" s="61">
        <f t="shared" si="30"/>
        <v>3</v>
      </c>
      <c r="Y164" s="52">
        <f t="shared" si="30"/>
        <v>3</v>
      </c>
      <c r="Z164">
        <f t="shared" si="31"/>
        <v>6</v>
      </c>
    </row>
    <row r="165" spans="1:26" x14ac:dyDescent="0.2">
      <c r="A165" s="51" t="s">
        <v>17</v>
      </c>
      <c r="B165" s="16" t="s">
        <v>631</v>
      </c>
      <c r="C165" s="47" t="s">
        <v>347</v>
      </c>
      <c r="D165" s="47" t="s">
        <v>438</v>
      </c>
      <c r="E165" s="52" t="s">
        <v>439</v>
      </c>
      <c r="F165" s="56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>
        <v>1</v>
      </c>
      <c r="T165" s="47"/>
      <c r="U165" s="47"/>
      <c r="V165" s="47"/>
      <c r="W165" s="48">
        <v>1</v>
      </c>
      <c r="X165" s="61">
        <f t="shared" si="30"/>
        <v>0</v>
      </c>
      <c r="Y165" s="52">
        <f t="shared" si="30"/>
        <v>2</v>
      </c>
      <c r="Z165">
        <f t="shared" si="31"/>
        <v>2</v>
      </c>
    </row>
    <row r="166" spans="1:26" x14ac:dyDescent="0.2">
      <c r="A166" s="51" t="s">
        <v>17</v>
      </c>
      <c r="B166" s="16" t="s">
        <v>674</v>
      </c>
      <c r="C166" s="47" t="s">
        <v>347</v>
      </c>
      <c r="D166" s="47" t="s">
        <v>440</v>
      </c>
      <c r="E166" s="52" t="s">
        <v>441</v>
      </c>
      <c r="F166" s="56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>
        <v>1</v>
      </c>
      <c r="S166" s="47"/>
      <c r="T166" s="47"/>
      <c r="U166" s="47"/>
      <c r="V166" s="47"/>
      <c r="W166" s="48"/>
      <c r="X166" s="61">
        <f t="shared" si="30"/>
        <v>1</v>
      </c>
      <c r="Y166" s="52">
        <f t="shared" si="30"/>
        <v>0</v>
      </c>
      <c r="Z166">
        <f t="shared" si="31"/>
        <v>1</v>
      </c>
    </row>
    <row r="167" spans="1:26" x14ac:dyDescent="0.2">
      <c r="A167" s="51" t="s">
        <v>17</v>
      </c>
      <c r="B167" s="16" t="s">
        <v>637</v>
      </c>
      <c r="C167" s="47" t="s">
        <v>352</v>
      </c>
      <c r="D167" s="47" t="s">
        <v>442</v>
      </c>
      <c r="E167" s="52" t="s">
        <v>443</v>
      </c>
      <c r="F167" s="56"/>
      <c r="G167" s="47">
        <v>1</v>
      </c>
      <c r="H167" s="47"/>
      <c r="I167" s="47"/>
      <c r="J167" s="47"/>
      <c r="K167" s="47"/>
      <c r="L167" s="47"/>
      <c r="M167" s="47">
        <v>1</v>
      </c>
      <c r="N167" s="47"/>
      <c r="O167" s="47">
        <v>1</v>
      </c>
      <c r="P167" s="47"/>
      <c r="Q167" s="47"/>
      <c r="R167" s="47"/>
      <c r="S167" s="47">
        <v>2</v>
      </c>
      <c r="T167" s="47"/>
      <c r="U167" s="47"/>
      <c r="V167" s="47">
        <v>4</v>
      </c>
      <c r="W167" s="48">
        <v>4</v>
      </c>
      <c r="X167" s="61">
        <f t="shared" si="30"/>
        <v>4</v>
      </c>
      <c r="Y167" s="52">
        <f t="shared" si="30"/>
        <v>9</v>
      </c>
      <c r="Z167">
        <f t="shared" si="31"/>
        <v>13</v>
      </c>
    </row>
    <row r="168" spans="1:26" x14ac:dyDescent="0.2">
      <c r="A168" s="51" t="s">
        <v>17</v>
      </c>
      <c r="B168" s="16" t="s">
        <v>644</v>
      </c>
      <c r="C168" s="47" t="s">
        <v>352</v>
      </c>
      <c r="D168" s="47" t="s">
        <v>444</v>
      </c>
      <c r="E168" s="52" t="s">
        <v>445</v>
      </c>
      <c r="F168" s="56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>
        <v>5</v>
      </c>
      <c r="W168" s="48">
        <v>3</v>
      </c>
      <c r="X168" s="61">
        <f t="shared" si="30"/>
        <v>5</v>
      </c>
      <c r="Y168" s="52">
        <f t="shared" si="30"/>
        <v>3</v>
      </c>
      <c r="Z168">
        <f t="shared" si="31"/>
        <v>8</v>
      </c>
    </row>
    <row r="169" spans="1:26" x14ac:dyDescent="0.2">
      <c r="A169" s="51" t="s">
        <v>17</v>
      </c>
      <c r="B169" s="16" t="s">
        <v>675</v>
      </c>
      <c r="C169" s="47" t="s">
        <v>541</v>
      </c>
      <c r="D169" s="47" t="s">
        <v>446</v>
      </c>
      <c r="E169" s="52" t="s">
        <v>447</v>
      </c>
      <c r="F169" s="56"/>
      <c r="G169" s="47"/>
      <c r="H169" s="47"/>
      <c r="I169" s="47"/>
      <c r="J169" s="47"/>
      <c r="K169" s="47"/>
      <c r="L169" s="47"/>
      <c r="M169" s="47"/>
      <c r="N169" s="47"/>
      <c r="O169" s="47">
        <v>1</v>
      </c>
      <c r="P169" s="47"/>
      <c r="Q169" s="47"/>
      <c r="R169" s="47">
        <v>1</v>
      </c>
      <c r="S169" s="47"/>
      <c r="T169" s="47"/>
      <c r="U169" s="47"/>
      <c r="V169" s="47">
        <v>1</v>
      </c>
      <c r="W169" s="48">
        <v>21</v>
      </c>
      <c r="X169" s="61">
        <f t="shared" ref="X169" si="32">F169+H169+J169+L169+N169+P169+R169+T169+V169</f>
        <v>2</v>
      </c>
      <c r="Y169" s="52">
        <f t="shared" ref="Y169" si="33">G169+I169+K169+M169+O169+Q169+S169+U169+W169</f>
        <v>22</v>
      </c>
      <c r="Z169">
        <f t="shared" ref="Z169" si="34">SUM(X169:Y169)</f>
        <v>24</v>
      </c>
    </row>
    <row r="170" spans="1:26" x14ac:dyDescent="0.2">
      <c r="A170" s="51" t="s">
        <v>17</v>
      </c>
      <c r="B170" s="16" t="s">
        <v>646</v>
      </c>
      <c r="C170" s="47" t="s">
        <v>347</v>
      </c>
      <c r="D170" s="47" t="s">
        <v>448</v>
      </c>
      <c r="E170" s="52" t="s">
        <v>449</v>
      </c>
      <c r="F170" s="56"/>
      <c r="G170" s="47"/>
      <c r="H170" s="47"/>
      <c r="I170" s="47"/>
      <c r="J170" s="47"/>
      <c r="K170" s="47"/>
      <c r="L170" s="47"/>
      <c r="M170" s="47">
        <v>3</v>
      </c>
      <c r="N170" s="47"/>
      <c r="O170" s="47">
        <v>1</v>
      </c>
      <c r="P170" s="47"/>
      <c r="Q170" s="47"/>
      <c r="R170" s="47"/>
      <c r="S170" s="47"/>
      <c r="T170" s="47"/>
      <c r="U170" s="47"/>
      <c r="V170" s="47">
        <v>2</v>
      </c>
      <c r="W170" s="48">
        <v>2</v>
      </c>
      <c r="X170" s="61">
        <f t="shared" si="30"/>
        <v>2</v>
      </c>
      <c r="Y170" s="52">
        <f t="shared" si="30"/>
        <v>6</v>
      </c>
      <c r="Z170">
        <f t="shared" si="31"/>
        <v>8</v>
      </c>
    </row>
    <row r="171" spans="1:26" x14ac:dyDescent="0.2">
      <c r="A171" s="51" t="s">
        <v>17</v>
      </c>
      <c r="B171" s="16" t="s">
        <v>647</v>
      </c>
      <c r="C171" s="47" t="s">
        <v>450</v>
      </c>
      <c r="D171" s="47" t="s">
        <v>451</v>
      </c>
      <c r="E171" s="52" t="s">
        <v>452</v>
      </c>
      <c r="F171" s="56"/>
      <c r="G171" s="47"/>
      <c r="H171" s="47"/>
      <c r="I171" s="47"/>
      <c r="J171" s="47"/>
      <c r="K171" s="47">
        <v>1</v>
      </c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>
        <v>3</v>
      </c>
      <c r="W171" s="48"/>
      <c r="X171" s="61">
        <f t="shared" si="30"/>
        <v>3</v>
      </c>
      <c r="Y171" s="52">
        <f t="shared" si="30"/>
        <v>1</v>
      </c>
      <c r="Z171">
        <f t="shared" si="31"/>
        <v>4</v>
      </c>
    </row>
    <row r="172" spans="1:26" x14ac:dyDescent="0.2">
      <c r="A172" s="51" t="s">
        <v>17</v>
      </c>
      <c r="B172" s="16" t="s">
        <v>676</v>
      </c>
      <c r="C172" s="47" t="s">
        <v>352</v>
      </c>
      <c r="D172" s="47" t="s">
        <v>591</v>
      </c>
      <c r="E172" s="52" t="s">
        <v>592</v>
      </c>
      <c r="F172" s="56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>
        <v>1</v>
      </c>
      <c r="W172" s="48"/>
      <c r="X172" s="61">
        <f t="shared" si="30"/>
        <v>1</v>
      </c>
      <c r="Y172" s="52">
        <f t="shared" si="30"/>
        <v>0</v>
      </c>
      <c r="Z172">
        <f t="shared" si="31"/>
        <v>1</v>
      </c>
    </row>
    <row r="173" spans="1:26" x14ac:dyDescent="0.2">
      <c r="A173" s="51" t="s">
        <v>17</v>
      </c>
      <c r="B173" s="16" t="s">
        <v>648</v>
      </c>
      <c r="C173" s="47" t="s">
        <v>453</v>
      </c>
      <c r="D173" s="47" t="s">
        <v>454</v>
      </c>
      <c r="E173" s="52" t="s">
        <v>455</v>
      </c>
      <c r="F173" s="56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>
        <v>1</v>
      </c>
      <c r="W173" s="48">
        <v>3</v>
      </c>
      <c r="X173" s="61">
        <f t="shared" si="30"/>
        <v>1</v>
      </c>
      <c r="Y173" s="52">
        <f t="shared" si="30"/>
        <v>3</v>
      </c>
      <c r="Z173">
        <f t="shared" si="31"/>
        <v>4</v>
      </c>
    </row>
    <row r="174" spans="1:26" x14ac:dyDescent="0.2">
      <c r="A174" s="51" t="s">
        <v>17</v>
      </c>
      <c r="B174" s="16" t="s">
        <v>677</v>
      </c>
      <c r="C174" s="47" t="s">
        <v>366</v>
      </c>
      <c r="D174" s="47" t="s">
        <v>456</v>
      </c>
      <c r="E174" s="52" t="s">
        <v>457</v>
      </c>
      <c r="F174" s="56"/>
      <c r="G174" s="47"/>
      <c r="H174" s="47"/>
      <c r="I174" s="47"/>
      <c r="J174" s="47"/>
      <c r="K174" s="47">
        <v>1</v>
      </c>
      <c r="L174" s="47"/>
      <c r="M174" s="47">
        <v>6</v>
      </c>
      <c r="N174" s="47"/>
      <c r="O174" s="47">
        <v>3</v>
      </c>
      <c r="P174" s="47"/>
      <c r="Q174" s="47"/>
      <c r="R174" s="47"/>
      <c r="S174" s="47">
        <v>6</v>
      </c>
      <c r="T174" s="47"/>
      <c r="U174" s="47">
        <v>1</v>
      </c>
      <c r="V174" s="47">
        <v>5</v>
      </c>
      <c r="W174" s="48">
        <v>46</v>
      </c>
      <c r="X174" s="61">
        <f t="shared" si="30"/>
        <v>5</v>
      </c>
      <c r="Y174" s="52">
        <f t="shared" si="30"/>
        <v>63</v>
      </c>
      <c r="Z174">
        <f t="shared" si="31"/>
        <v>68</v>
      </c>
    </row>
    <row r="175" spans="1:26" x14ac:dyDescent="0.2">
      <c r="A175" s="51" t="s">
        <v>17</v>
      </c>
      <c r="B175" s="16" t="s">
        <v>651</v>
      </c>
      <c r="C175" s="47" t="s">
        <v>458</v>
      </c>
      <c r="D175" s="47" t="s">
        <v>459</v>
      </c>
      <c r="E175" s="52" t="s">
        <v>460</v>
      </c>
      <c r="F175" s="56"/>
      <c r="G175" s="47"/>
      <c r="H175" s="47"/>
      <c r="I175" s="47"/>
      <c r="J175" s="47"/>
      <c r="K175" s="47">
        <v>1</v>
      </c>
      <c r="L175" s="47"/>
      <c r="M175" s="47"/>
      <c r="N175" s="47">
        <v>1</v>
      </c>
      <c r="O175" s="47"/>
      <c r="P175" s="47"/>
      <c r="Q175" s="47"/>
      <c r="R175" s="47"/>
      <c r="S175" s="47">
        <v>1</v>
      </c>
      <c r="T175" s="47"/>
      <c r="U175" s="47"/>
      <c r="V175" s="47">
        <v>9</v>
      </c>
      <c r="W175" s="48">
        <v>5</v>
      </c>
      <c r="X175" s="61">
        <f t="shared" si="30"/>
        <v>10</v>
      </c>
      <c r="Y175" s="52">
        <f t="shared" si="30"/>
        <v>7</v>
      </c>
      <c r="Z175">
        <f t="shared" si="31"/>
        <v>17</v>
      </c>
    </row>
    <row r="176" spans="1:26" x14ac:dyDescent="0.2">
      <c r="A176" s="51" t="s">
        <v>17</v>
      </c>
      <c r="B176" s="16" t="s">
        <v>651</v>
      </c>
      <c r="C176" s="47" t="s">
        <v>458</v>
      </c>
      <c r="D176" s="47" t="s">
        <v>461</v>
      </c>
      <c r="E176" s="52" t="s">
        <v>462</v>
      </c>
      <c r="F176" s="56"/>
      <c r="G176" s="47">
        <v>1</v>
      </c>
      <c r="H176" s="47"/>
      <c r="I176" s="47"/>
      <c r="J176" s="47"/>
      <c r="K176" s="47">
        <v>1</v>
      </c>
      <c r="L176" s="47">
        <v>4</v>
      </c>
      <c r="M176" s="47">
        <v>3</v>
      </c>
      <c r="N176" s="47">
        <v>2</v>
      </c>
      <c r="O176" s="47">
        <v>3</v>
      </c>
      <c r="P176" s="47"/>
      <c r="Q176" s="47"/>
      <c r="R176" s="47">
        <v>6</v>
      </c>
      <c r="S176" s="47">
        <v>2</v>
      </c>
      <c r="T176" s="47">
        <v>1</v>
      </c>
      <c r="U176" s="47"/>
      <c r="V176" s="47">
        <v>54</v>
      </c>
      <c r="W176" s="48">
        <v>37</v>
      </c>
      <c r="X176" s="61">
        <f t="shared" si="30"/>
        <v>67</v>
      </c>
      <c r="Y176" s="52">
        <f t="shared" si="30"/>
        <v>47</v>
      </c>
      <c r="Z176">
        <f t="shared" si="31"/>
        <v>114</v>
      </c>
    </row>
    <row r="177" spans="1:26" x14ac:dyDescent="0.2">
      <c r="A177" s="51" t="s">
        <v>17</v>
      </c>
      <c r="B177" s="16" t="s">
        <v>651</v>
      </c>
      <c r="C177" s="47" t="s">
        <v>458</v>
      </c>
      <c r="D177" s="47" t="s">
        <v>463</v>
      </c>
      <c r="E177" s="52" t="s">
        <v>464</v>
      </c>
      <c r="F177" s="56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>
        <v>2</v>
      </c>
      <c r="W177" s="48"/>
      <c r="X177" s="61">
        <f t="shared" ref="X177:X178" si="35">F177+H177+J177+L177+N177+P177+R177+T177+V177</f>
        <v>2</v>
      </c>
      <c r="Y177" s="52">
        <f t="shared" ref="Y177:Y178" si="36">G177+I177+K177+M177+O177+Q177+S177+U177+W177</f>
        <v>0</v>
      </c>
      <c r="Z177">
        <f t="shared" ref="Z177:Z178" si="37">SUM(X177:Y177)</f>
        <v>2</v>
      </c>
    </row>
    <row r="178" spans="1:26" x14ac:dyDescent="0.2">
      <c r="A178" s="51" t="s">
        <v>17</v>
      </c>
      <c r="B178" s="16" t="s">
        <v>653</v>
      </c>
      <c r="C178" s="47" t="s">
        <v>458</v>
      </c>
      <c r="D178" s="47" t="s">
        <v>465</v>
      </c>
      <c r="E178" s="52" t="s">
        <v>466</v>
      </c>
      <c r="F178" s="56"/>
      <c r="G178" s="47"/>
      <c r="H178" s="47"/>
      <c r="I178" s="47"/>
      <c r="J178" s="47">
        <v>2</v>
      </c>
      <c r="K178" s="47"/>
      <c r="L178" s="47"/>
      <c r="M178" s="47"/>
      <c r="N178" s="47">
        <v>1</v>
      </c>
      <c r="O178" s="47"/>
      <c r="P178" s="47"/>
      <c r="Q178" s="47"/>
      <c r="R178" s="47">
        <v>1</v>
      </c>
      <c r="S178" s="47">
        <v>1</v>
      </c>
      <c r="T178" s="47"/>
      <c r="U178" s="47"/>
      <c r="V178" s="47">
        <v>9</v>
      </c>
      <c r="W178" s="48">
        <v>11</v>
      </c>
      <c r="X178" s="61">
        <f t="shared" si="35"/>
        <v>13</v>
      </c>
      <c r="Y178" s="52">
        <f t="shared" si="36"/>
        <v>12</v>
      </c>
      <c r="Z178">
        <f t="shared" si="37"/>
        <v>25</v>
      </c>
    </row>
    <row r="179" spans="1:26" x14ac:dyDescent="0.2">
      <c r="A179" s="51" t="s">
        <v>17</v>
      </c>
      <c r="B179" s="16" t="s">
        <v>655</v>
      </c>
      <c r="C179" s="47" t="s">
        <v>458</v>
      </c>
      <c r="D179" s="47" t="s">
        <v>467</v>
      </c>
      <c r="E179" s="52" t="s">
        <v>468</v>
      </c>
      <c r="F179" s="56"/>
      <c r="G179" s="47"/>
      <c r="H179" s="47"/>
      <c r="I179" s="47"/>
      <c r="J179" s="47">
        <v>1</v>
      </c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>
        <v>2</v>
      </c>
      <c r="W179" s="48"/>
      <c r="X179" s="61">
        <f t="shared" si="30"/>
        <v>3</v>
      </c>
      <c r="Y179" s="52">
        <f t="shared" si="30"/>
        <v>0</v>
      </c>
      <c r="Z179">
        <f t="shared" si="31"/>
        <v>3</v>
      </c>
    </row>
    <row r="180" spans="1:26" x14ac:dyDescent="0.2">
      <c r="A180" s="51" t="s">
        <v>17</v>
      </c>
      <c r="B180" s="16" t="s">
        <v>678</v>
      </c>
      <c r="C180" s="47" t="s">
        <v>369</v>
      </c>
      <c r="D180" s="47" t="s">
        <v>469</v>
      </c>
      <c r="E180" s="52" t="s">
        <v>470</v>
      </c>
      <c r="F180" s="56"/>
      <c r="G180" s="47">
        <v>1</v>
      </c>
      <c r="H180" s="47"/>
      <c r="I180" s="47"/>
      <c r="J180" s="47"/>
      <c r="K180" s="47"/>
      <c r="L180" s="47">
        <v>1</v>
      </c>
      <c r="M180" s="47">
        <v>2</v>
      </c>
      <c r="N180" s="47"/>
      <c r="O180" s="47">
        <v>2</v>
      </c>
      <c r="P180" s="47"/>
      <c r="Q180" s="47"/>
      <c r="R180" s="47">
        <v>1</v>
      </c>
      <c r="S180" s="47"/>
      <c r="T180" s="47"/>
      <c r="U180" s="47"/>
      <c r="V180" s="47"/>
      <c r="W180" s="48">
        <v>7</v>
      </c>
      <c r="X180" s="61">
        <f t="shared" si="30"/>
        <v>2</v>
      </c>
      <c r="Y180" s="52">
        <f t="shared" si="30"/>
        <v>12</v>
      </c>
      <c r="Z180">
        <f t="shared" si="31"/>
        <v>14</v>
      </c>
    </row>
    <row r="181" spans="1:26" x14ac:dyDescent="0.2">
      <c r="A181" s="53" t="s">
        <v>17</v>
      </c>
      <c r="B181" s="17" t="s">
        <v>659</v>
      </c>
      <c r="C181" s="54" t="s">
        <v>352</v>
      </c>
      <c r="D181" s="54" t="s">
        <v>471</v>
      </c>
      <c r="E181" s="55" t="s">
        <v>472</v>
      </c>
      <c r="F181" s="57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>
        <v>1</v>
      </c>
      <c r="S181" s="54"/>
      <c r="T181" s="54"/>
      <c r="U181" s="54"/>
      <c r="V181" s="54">
        <v>4</v>
      </c>
      <c r="W181" s="60">
        <v>6</v>
      </c>
      <c r="X181" s="62">
        <f t="shared" si="30"/>
        <v>5</v>
      </c>
      <c r="Y181" s="55">
        <f t="shared" si="30"/>
        <v>6</v>
      </c>
      <c r="Z181">
        <f t="shared" si="31"/>
        <v>11</v>
      </c>
    </row>
    <row r="182" spans="1:26" x14ac:dyDescent="0.2">
      <c r="A182" s="3"/>
      <c r="B182" s="3"/>
      <c r="D182" s="69"/>
      <c r="E182" s="70" t="s">
        <v>48</v>
      </c>
      <c r="F182">
        <f t="shared" ref="F182:Z182" si="38">SUM(F134:F181)</f>
        <v>4</v>
      </c>
      <c r="G182">
        <f t="shared" si="38"/>
        <v>9</v>
      </c>
      <c r="H182">
        <f t="shared" si="38"/>
        <v>2</v>
      </c>
      <c r="I182">
        <f t="shared" si="38"/>
        <v>2</v>
      </c>
      <c r="J182">
        <f t="shared" si="38"/>
        <v>9</v>
      </c>
      <c r="K182">
        <f t="shared" si="38"/>
        <v>11</v>
      </c>
      <c r="L182">
        <f t="shared" si="38"/>
        <v>14</v>
      </c>
      <c r="M182">
        <f t="shared" si="38"/>
        <v>21</v>
      </c>
      <c r="N182">
        <f t="shared" si="38"/>
        <v>19</v>
      </c>
      <c r="O182">
        <f t="shared" si="38"/>
        <v>27</v>
      </c>
      <c r="P182">
        <f t="shared" si="38"/>
        <v>0</v>
      </c>
      <c r="Q182">
        <f t="shared" si="38"/>
        <v>1</v>
      </c>
      <c r="R182">
        <f t="shared" si="38"/>
        <v>26</v>
      </c>
      <c r="S182">
        <f t="shared" si="38"/>
        <v>33</v>
      </c>
      <c r="T182">
        <f t="shared" si="38"/>
        <v>2</v>
      </c>
      <c r="U182">
        <f t="shared" si="38"/>
        <v>1</v>
      </c>
      <c r="V182">
        <f t="shared" si="38"/>
        <v>257</v>
      </c>
      <c r="W182">
        <f t="shared" si="38"/>
        <v>343</v>
      </c>
      <c r="X182">
        <f t="shared" si="38"/>
        <v>333</v>
      </c>
      <c r="Y182">
        <f t="shared" si="38"/>
        <v>448</v>
      </c>
      <c r="Z182">
        <f t="shared" si="38"/>
        <v>781</v>
      </c>
    </row>
    <row r="183" spans="1:26" x14ac:dyDescent="0.2">
      <c r="A183" s="3"/>
      <c r="B183" s="3"/>
      <c r="F183"/>
    </row>
    <row r="184" spans="1:26" x14ac:dyDescent="0.2">
      <c r="A184" s="38" t="s">
        <v>18</v>
      </c>
      <c r="B184" s="59" t="s">
        <v>595</v>
      </c>
      <c r="C184" s="13" t="s">
        <v>352</v>
      </c>
      <c r="D184" s="13" t="s">
        <v>473</v>
      </c>
      <c r="E184" s="50" t="s">
        <v>474</v>
      </c>
      <c r="F184" s="21"/>
      <c r="G184" s="13"/>
      <c r="H184" s="13"/>
      <c r="I184" s="13"/>
      <c r="J184" s="13"/>
      <c r="K184" s="13"/>
      <c r="L184" s="13"/>
      <c r="M184" s="13"/>
      <c r="N184" s="13">
        <v>1</v>
      </c>
      <c r="O184" s="13"/>
      <c r="P184" s="13"/>
      <c r="Q184" s="13"/>
      <c r="R184" s="13"/>
      <c r="S184" s="13"/>
      <c r="T184" s="13"/>
      <c r="U184" s="13"/>
      <c r="V184" s="13">
        <v>5</v>
      </c>
      <c r="W184" s="15">
        <v>2</v>
      </c>
      <c r="X184" s="19">
        <f t="shared" ref="X184:Y205" si="39">F184+H184+J184+L184+N184+P184+R184+T184+V184</f>
        <v>6</v>
      </c>
      <c r="Y184" s="50">
        <f t="shared" si="39"/>
        <v>2</v>
      </c>
      <c r="Z184">
        <f t="shared" ref="Z184:Z205" si="40">SUM(X184:Y184)</f>
        <v>8</v>
      </c>
    </row>
    <row r="185" spans="1:26" x14ac:dyDescent="0.2">
      <c r="A185" s="41" t="s">
        <v>18</v>
      </c>
      <c r="B185" s="58" t="s">
        <v>663</v>
      </c>
      <c r="C185" s="47" t="s">
        <v>383</v>
      </c>
      <c r="D185" s="47" t="s">
        <v>475</v>
      </c>
      <c r="E185" s="52" t="s">
        <v>476</v>
      </c>
      <c r="F185" s="56"/>
      <c r="G185" s="47">
        <v>1</v>
      </c>
      <c r="H185" s="47">
        <v>1</v>
      </c>
      <c r="I185" s="47"/>
      <c r="J185" s="47">
        <v>2</v>
      </c>
      <c r="K185" s="47"/>
      <c r="L185" s="47">
        <v>1</v>
      </c>
      <c r="M185" s="47">
        <v>2</v>
      </c>
      <c r="N185" s="47">
        <v>1</v>
      </c>
      <c r="O185" s="47">
        <v>1</v>
      </c>
      <c r="P185" s="47"/>
      <c r="Q185" s="47"/>
      <c r="R185" s="47">
        <v>1</v>
      </c>
      <c r="S185" s="47">
        <v>3</v>
      </c>
      <c r="T185" s="47"/>
      <c r="U185" s="47"/>
      <c r="V185" s="47">
        <v>12</v>
      </c>
      <c r="W185" s="48">
        <v>21</v>
      </c>
      <c r="X185" s="61">
        <f t="shared" si="39"/>
        <v>18</v>
      </c>
      <c r="Y185" s="52">
        <f t="shared" si="39"/>
        <v>28</v>
      </c>
      <c r="Z185">
        <f t="shared" si="40"/>
        <v>46</v>
      </c>
    </row>
    <row r="186" spans="1:26" x14ac:dyDescent="0.2">
      <c r="A186" s="41" t="s">
        <v>18</v>
      </c>
      <c r="B186" s="58" t="s">
        <v>599</v>
      </c>
      <c r="C186" s="47" t="s">
        <v>386</v>
      </c>
      <c r="D186" s="47" t="s">
        <v>477</v>
      </c>
      <c r="E186" s="52" t="s">
        <v>478</v>
      </c>
      <c r="F186" s="56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>
        <v>1</v>
      </c>
      <c r="W186" s="48">
        <v>2</v>
      </c>
      <c r="X186" s="61">
        <f t="shared" si="39"/>
        <v>1</v>
      </c>
      <c r="Y186" s="52">
        <f t="shared" si="39"/>
        <v>2</v>
      </c>
      <c r="Z186">
        <f t="shared" si="40"/>
        <v>3</v>
      </c>
    </row>
    <row r="187" spans="1:26" x14ac:dyDescent="0.2">
      <c r="A187" s="41" t="s">
        <v>18</v>
      </c>
      <c r="B187" s="58" t="s">
        <v>600</v>
      </c>
      <c r="C187" s="47" t="s">
        <v>386</v>
      </c>
      <c r="D187" s="47" t="s">
        <v>479</v>
      </c>
      <c r="E187" s="52" t="s">
        <v>480</v>
      </c>
      <c r="F187" s="56"/>
      <c r="G187" s="47"/>
      <c r="H187" s="47"/>
      <c r="I187" s="47"/>
      <c r="J187" s="47">
        <v>1</v>
      </c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>
        <v>1</v>
      </c>
      <c r="W187" s="48">
        <v>2</v>
      </c>
      <c r="X187" s="61">
        <f t="shared" si="39"/>
        <v>2</v>
      </c>
      <c r="Y187" s="52">
        <f t="shared" si="39"/>
        <v>2</v>
      </c>
      <c r="Z187">
        <f t="shared" si="40"/>
        <v>4</v>
      </c>
    </row>
    <row r="188" spans="1:26" x14ac:dyDescent="0.2">
      <c r="A188" s="41" t="s">
        <v>18</v>
      </c>
      <c r="B188" s="58" t="s">
        <v>602</v>
      </c>
      <c r="C188" s="47" t="s">
        <v>386</v>
      </c>
      <c r="D188" s="47" t="s">
        <v>481</v>
      </c>
      <c r="E188" s="52" t="s">
        <v>482</v>
      </c>
      <c r="F188" s="56"/>
      <c r="G188" s="47"/>
      <c r="H188" s="47"/>
      <c r="I188" s="47"/>
      <c r="J188" s="47">
        <v>1</v>
      </c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>
        <v>5</v>
      </c>
      <c r="W188" s="48"/>
      <c r="X188" s="61">
        <f t="shared" si="39"/>
        <v>6</v>
      </c>
      <c r="Y188" s="52">
        <f t="shared" si="39"/>
        <v>0</v>
      </c>
      <c r="Z188">
        <f t="shared" si="40"/>
        <v>6</v>
      </c>
    </row>
    <row r="189" spans="1:26" x14ac:dyDescent="0.2">
      <c r="A189" s="78" t="s">
        <v>18</v>
      </c>
      <c r="B189" s="80" t="s">
        <v>603</v>
      </c>
      <c r="C189" s="81" t="s">
        <v>386</v>
      </c>
      <c r="D189" s="81" t="s">
        <v>483</v>
      </c>
      <c r="E189" s="82" t="s">
        <v>484</v>
      </c>
      <c r="F189" s="83"/>
      <c r="G189" s="81"/>
      <c r="H189" s="81"/>
      <c r="I189" s="81"/>
      <c r="J189" s="81"/>
      <c r="K189" s="81"/>
      <c r="L189" s="81"/>
      <c r="M189" s="81"/>
      <c r="N189" s="81">
        <v>1</v>
      </c>
      <c r="O189" s="81"/>
      <c r="P189" s="81"/>
      <c r="Q189" s="81"/>
      <c r="R189" s="81"/>
      <c r="S189" s="81"/>
      <c r="T189" s="81"/>
      <c r="U189" s="81"/>
      <c r="V189" s="81">
        <v>2</v>
      </c>
      <c r="W189" s="84"/>
      <c r="X189" s="85">
        <f t="shared" si="39"/>
        <v>3</v>
      </c>
      <c r="Y189" s="82">
        <f t="shared" si="39"/>
        <v>0</v>
      </c>
      <c r="Z189" s="86">
        <f t="shared" si="40"/>
        <v>3</v>
      </c>
    </row>
    <row r="190" spans="1:26" x14ac:dyDescent="0.2">
      <c r="A190" s="41" t="s">
        <v>18</v>
      </c>
      <c r="B190" s="16" t="s">
        <v>604</v>
      </c>
      <c r="C190" s="47" t="s">
        <v>386</v>
      </c>
      <c r="D190" s="47" t="s">
        <v>485</v>
      </c>
      <c r="E190" s="52" t="s">
        <v>486</v>
      </c>
      <c r="F190" s="56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>
        <v>3</v>
      </c>
      <c r="W190" s="48">
        <v>4</v>
      </c>
      <c r="X190" s="61">
        <f t="shared" si="39"/>
        <v>3</v>
      </c>
      <c r="Y190" s="52">
        <f t="shared" si="39"/>
        <v>4</v>
      </c>
      <c r="Z190">
        <f t="shared" si="40"/>
        <v>7</v>
      </c>
    </row>
    <row r="191" spans="1:26" x14ac:dyDescent="0.2">
      <c r="A191" s="41" t="s">
        <v>18</v>
      </c>
      <c r="B191" s="16" t="s">
        <v>614</v>
      </c>
      <c r="C191" s="47" t="s">
        <v>352</v>
      </c>
      <c r="D191" s="47" t="s">
        <v>489</v>
      </c>
      <c r="E191" s="52" t="s">
        <v>490</v>
      </c>
      <c r="F191" s="56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>
        <v>3</v>
      </c>
      <c r="W191" s="48">
        <v>4</v>
      </c>
      <c r="X191" s="61">
        <f t="shared" si="39"/>
        <v>3</v>
      </c>
      <c r="Y191" s="52">
        <f t="shared" si="39"/>
        <v>4</v>
      </c>
      <c r="Z191">
        <f t="shared" si="40"/>
        <v>7</v>
      </c>
    </row>
    <row r="192" spans="1:26" x14ac:dyDescent="0.2">
      <c r="A192" s="41" t="s">
        <v>18</v>
      </c>
      <c r="B192" s="16" t="s">
        <v>668</v>
      </c>
      <c r="C192" s="47" t="s">
        <v>352</v>
      </c>
      <c r="D192" s="47" t="s">
        <v>491</v>
      </c>
      <c r="E192" s="52" t="s">
        <v>492</v>
      </c>
      <c r="F192" s="56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8">
        <v>3</v>
      </c>
      <c r="X192" s="61">
        <f t="shared" si="39"/>
        <v>0</v>
      </c>
      <c r="Y192" s="52">
        <f t="shared" si="39"/>
        <v>3</v>
      </c>
      <c r="Z192">
        <f t="shared" si="40"/>
        <v>3</v>
      </c>
    </row>
    <row r="193" spans="1:26" x14ac:dyDescent="0.2">
      <c r="A193" s="41" t="s">
        <v>18</v>
      </c>
      <c r="B193" s="16" t="s">
        <v>620</v>
      </c>
      <c r="C193" s="47" t="s">
        <v>352</v>
      </c>
      <c r="D193" s="47" t="s">
        <v>493</v>
      </c>
      <c r="E193" s="52" t="s">
        <v>494</v>
      </c>
      <c r="F193" s="56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>
        <v>1</v>
      </c>
      <c r="W193" s="48">
        <v>1</v>
      </c>
      <c r="X193" s="61">
        <f t="shared" si="39"/>
        <v>1</v>
      </c>
      <c r="Y193" s="52">
        <f t="shared" si="39"/>
        <v>1</v>
      </c>
      <c r="Z193">
        <f t="shared" si="40"/>
        <v>2</v>
      </c>
    </row>
    <row r="194" spans="1:26" x14ac:dyDescent="0.2">
      <c r="A194" s="41" t="s">
        <v>18</v>
      </c>
      <c r="B194" s="16" t="s">
        <v>670</v>
      </c>
      <c r="C194" s="47" t="s">
        <v>347</v>
      </c>
      <c r="D194" s="47" t="s">
        <v>495</v>
      </c>
      <c r="E194" s="52" t="s">
        <v>496</v>
      </c>
      <c r="F194" s="56"/>
      <c r="G194" s="47"/>
      <c r="H194" s="47"/>
      <c r="I194" s="47"/>
      <c r="J194" s="47"/>
      <c r="K194" s="47">
        <v>1</v>
      </c>
      <c r="L194" s="47"/>
      <c r="M194" s="47"/>
      <c r="N194" s="47"/>
      <c r="O194" s="47">
        <v>1</v>
      </c>
      <c r="P194" s="47"/>
      <c r="Q194" s="47"/>
      <c r="R194" s="47">
        <v>2</v>
      </c>
      <c r="S194" s="47"/>
      <c r="T194" s="47"/>
      <c r="U194" s="47"/>
      <c r="V194" s="47">
        <v>5</v>
      </c>
      <c r="W194" s="48">
        <v>9</v>
      </c>
      <c r="X194" s="61">
        <f t="shared" si="39"/>
        <v>7</v>
      </c>
      <c r="Y194" s="52">
        <f t="shared" si="39"/>
        <v>11</v>
      </c>
      <c r="Z194">
        <f t="shared" si="40"/>
        <v>18</v>
      </c>
    </row>
    <row r="195" spans="1:26" x14ac:dyDescent="0.2">
      <c r="A195" s="41" t="s">
        <v>18</v>
      </c>
      <c r="B195" s="16" t="s">
        <v>625</v>
      </c>
      <c r="C195" s="47" t="s">
        <v>352</v>
      </c>
      <c r="D195" s="47" t="s">
        <v>497</v>
      </c>
      <c r="E195" s="52" t="s">
        <v>498</v>
      </c>
      <c r="F195" s="56"/>
      <c r="G195" s="47"/>
      <c r="H195" s="47"/>
      <c r="I195" s="47"/>
      <c r="J195" s="47"/>
      <c r="K195" s="47"/>
      <c r="L195" s="47"/>
      <c r="M195" s="47"/>
      <c r="N195" s="47"/>
      <c r="O195" s="47">
        <v>1</v>
      </c>
      <c r="P195" s="47"/>
      <c r="Q195" s="47"/>
      <c r="R195" s="47"/>
      <c r="S195" s="47"/>
      <c r="T195" s="47"/>
      <c r="U195" s="47"/>
      <c r="V195" s="47">
        <v>2</v>
      </c>
      <c r="W195" s="48"/>
      <c r="X195" s="61">
        <f t="shared" si="39"/>
        <v>2</v>
      </c>
      <c r="Y195" s="52">
        <f t="shared" si="39"/>
        <v>1</v>
      </c>
      <c r="Z195">
        <f t="shared" si="40"/>
        <v>3</v>
      </c>
    </row>
    <row r="196" spans="1:26" x14ac:dyDescent="0.2">
      <c r="A196" s="41" t="s">
        <v>18</v>
      </c>
      <c r="B196" s="16" t="s">
        <v>671</v>
      </c>
      <c r="C196" s="47" t="s">
        <v>423</v>
      </c>
      <c r="D196" s="47" t="s">
        <v>499</v>
      </c>
      <c r="E196" s="52" t="s">
        <v>500</v>
      </c>
      <c r="F196" s="56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>
        <v>1</v>
      </c>
      <c r="S196" s="47"/>
      <c r="T196" s="47"/>
      <c r="U196" s="47"/>
      <c r="V196" s="47">
        <v>1</v>
      </c>
      <c r="W196" s="48">
        <v>2</v>
      </c>
      <c r="X196" s="61">
        <f t="shared" si="39"/>
        <v>2</v>
      </c>
      <c r="Y196" s="52">
        <f t="shared" si="39"/>
        <v>2</v>
      </c>
      <c r="Z196">
        <f t="shared" si="40"/>
        <v>4</v>
      </c>
    </row>
    <row r="197" spans="1:26" x14ac:dyDescent="0.2">
      <c r="A197" s="41" t="s">
        <v>18</v>
      </c>
      <c r="B197" s="16" t="s">
        <v>628</v>
      </c>
      <c r="C197" s="47" t="s">
        <v>352</v>
      </c>
      <c r="D197" s="47" t="s">
        <v>501</v>
      </c>
      <c r="E197" s="52" t="s">
        <v>502</v>
      </c>
      <c r="F197" s="56"/>
      <c r="G197" s="47"/>
      <c r="H197" s="47"/>
      <c r="I197" s="47"/>
      <c r="J197" s="47"/>
      <c r="K197" s="47"/>
      <c r="L197" s="47">
        <v>1</v>
      </c>
      <c r="M197" s="47"/>
      <c r="N197" s="47"/>
      <c r="O197" s="47"/>
      <c r="P197" s="47"/>
      <c r="Q197" s="47"/>
      <c r="R197" s="47">
        <v>1</v>
      </c>
      <c r="S197" s="47"/>
      <c r="T197" s="47"/>
      <c r="U197" s="47"/>
      <c r="V197" s="47">
        <v>7</v>
      </c>
      <c r="W197" s="48"/>
      <c r="X197" s="61">
        <f t="shared" si="39"/>
        <v>9</v>
      </c>
      <c r="Y197" s="52">
        <f t="shared" si="39"/>
        <v>0</v>
      </c>
      <c r="Z197">
        <f t="shared" si="40"/>
        <v>9</v>
      </c>
    </row>
    <row r="198" spans="1:26" x14ac:dyDescent="0.2">
      <c r="A198" s="41" t="s">
        <v>18</v>
      </c>
      <c r="B198" s="16" t="s">
        <v>679</v>
      </c>
      <c r="C198" s="47" t="s">
        <v>541</v>
      </c>
      <c r="D198" s="47" t="s">
        <v>503</v>
      </c>
      <c r="E198" s="52" t="s">
        <v>504</v>
      </c>
      <c r="F198" s="56"/>
      <c r="G198" s="47"/>
      <c r="H198" s="47"/>
      <c r="I198" s="47"/>
      <c r="J198" s="47"/>
      <c r="K198" s="47"/>
      <c r="L198" s="47"/>
      <c r="M198" s="47"/>
      <c r="N198" s="47"/>
      <c r="O198" s="47">
        <v>1</v>
      </c>
      <c r="P198" s="47"/>
      <c r="Q198" s="47"/>
      <c r="R198" s="47"/>
      <c r="S198" s="47">
        <v>1</v>
      </c>
      <c r="T198" s="47"/>
      <c r="U198" s="47"/>
      <c r="V198" s="47">
        <v>4</v>
      </c>
      <c r="W198" s="48">
        <v>13</v>
      </c>
      <c r="X198" s="61">
        <f t="shared" si="39"/>
        <v>4</v>
      </c>
      <c r="Y198" s="52">
        <f t="shared" si="39"/>
        <v>15</v>
      </c>
      <c r="Z198">
        <f t="shared" si="40"/>
        <v>19</v>
      </c>
    </row>
    <row r="199" spans="1:26" x14ac:dyDescent="0.2">
      <c r="A199" s="41" t="s">
        <v>18</v>
      </c>
      <c r="B199" s="16" t="s">
        <v>631</v>
      </c>
      <c r="C199" s="47" t="s">
        <v>347</v>
      </c>
      <c r="D199" s="47" t="s">
        <v>505</v>
      </c>
      <c r="E199" s="52" t="s">
        <v>506</v>
      </c>
      <c r="F199" s="56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>
        <v>1</v>
      </c>
      <c r="S199" s="47"/>
      <c r="T199" s="47"/>
      <c r="U199" s="47"/>
      <c r="V199" s="47">
        <v>1</v>
      </c>
      <c r="W199" s="48">
        <v>1</v>
      </c>
      <c r="X199" s="61">
        <f t="shared" si="39"/>
        <v>2</v>
      </c>
      <c r="Y199" s="52">
        <f t="shared" si="39"/>
        <v>1</v>
      </c>
      <c r="Z199">
        <f t="shared" si="40"/>
        <v>3</v>
      </c>
    </row>
    <row r="200" spans="1:26" x14ac:dyDescent="0.2">
      <c r="A200" s="41" t="s">
        <v>18</v>
      </c>
      <c r="B200" s="16" t="s">
        <v>674</v>
      </c>
      <c r="C200" s="47" t="s">
        <v>347</v>
      </c>
      <c r="D200" s="47" t="s">
        <v>507</v>
      </c>
      <c r="E200" s="52" t="s">
        <v>508</v>
      </c>
      <c r="F200" s="56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>
        <v>2</v>
      </c>
      <c r="W200" s="48"/>
      <c r="X200" s="61">
        <f t="shared" si="39"/>
        <v>2</v>
      </c>
      <c r="Y200" s="52">
        <f t="shared" si="39"/>
        <v>0</v>
      </c>
      <c r="Z200">
        <f t="shared" si="40"/>
        <v>2</v>
      </c>
    </row>
    <row r="201" spans="1:26" x14ac:dyDescent="0.2">
      <c r="A201" s="41" t="s">
        <v>18</v>
      </c>
      <c r="B201" s="16" t="s">
        <v>647</v>
      </c>
      <c r="C201" s="47" t="s">
        <v>450</v>
      </c>
      <c r="D201" s="47" t="s">
        <v>509</v>
      </c>
      <c r="E201" s="52" t="s">
        <v>510</v>
      </c>
      <c r="F201" s="56"/>
      <c r="G201" s="47"/>
      <c r="H201" s="47"/>
      <c r="I201" s="47"/>
      <c r="J201" s="47">
        <v>1</v>
      </c>
      <c r="K201" s="47">
        <v>1</v>
      </c>
      <c r="L201" s="47"/>
      <c r="M201" s="47"/>
      <c r="N201" s="47"/>
      <c r="O201" s="47"/>
      <c r="P201" s="47"/>
      <c r="Q201" s="47"/>
      <c r="R201" s="47">
        <v>1</v>
      </c>
      <c r="S201" s="47"/>
      <c r="T201" s="47"/>
      <c r="U201" s="47"/>
      <c r="V201" s="47">
        <v>1</v>
      </c>
      <c r="W201" s="48">
        <v>2</v>
      </c>
      <c r="X201" s="61">
        <f t="shared" si="39"/>
        <v>3</v>
      </c>
      <c r="Y201" s="52">
        <f t="shared" si="39"/>
        <v>3</v>
      </c>
      <c r="Z201">
        <f t="shared" si="40"/>
        <v>6</v>
      </c>
    </row>
    <row r="202" spans="1:26" x14ac:dyDescent="0.2">
      <c r="A202" s="41" t="s">
        <v>18</v>
      </c>
      <c r="B202" s="16" t="s">
        <v>680</v>
      </c>
      <c r="C202" s="47" t="s">
        <v>541</v>
      </c>
      <c r="D202" s="47" t="s">
        <v>511</v>
      </c>
      <c r="E202" s="52" t="s">
        <v>512</v>
      </c>
      <c r="F202" s="56"/>
      <c r="G202" s="47"/>
      <c r="H202" s="47"/>
      <c r="I202" s="47"/>
      <c r="J202" s="47"/>
      <c r="K202" s="47">
        <v>1</v>
      </c>
      <c r="L202" s="47"/>
      <c r="M202" s="47"/>
      <c r="N202" s="47"/>
      <c r="O202" s="47"/>
      <c r="P202" s="47"/>
      <c r="Q202" s="47"/>
      <c r="R202" s="47">
        <v>1</v>
      </c>
      <c r="S202" s="47">
        <v>2</v>
      </c>
      <c r="T202" s="47"/>
      <c r="U202" s="47"/>
      <c r="V202" s="47">
        <v>14</v>
      </c>
      <c r="W202" s="48">
        <v>21</v>
      </c>
      <c r="X202" s="61">
        <f t="shared" si="39"/>
        <v>15</v>
      </c>
      <c r="Y202" s="52">
        <f t="shared" si="39"/>
        <v>24</v>
      </c>
      <c r="Z202">
        <f t="shared" si="40"/>
        <v>39</v>
      </c>
    </row>
    <row r="203" spans="1:26" x14ac:dyDescent="0.2">
      <c r="A203" s="41" t="s">
        <v>18</v>
      </c>
      <c r="B203" s="16" t="s">
        <v>677</v>
      </c>
      <c r="C203" s="47" t="s">
        <v>366</v>
      </c>
      <c r="D203" s="47" t="s">
        <v>513</v>
      </c>
      <c r="E203" s="52" t="s">
        <v>514</v>
      </c>
      <c r="F203" s="56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>
        <v>3</v>
      </c>
      <c r="T203" s="47"/>
      <c r="U203" s="47"/>
      <c r="V203" s="47"/>
      <c r="W203" s="48">
        <v>7</v>
      </c>
      <c r="X203" s="61">
        <f t="shared" si="39"/>
        <v>0</v>
      </c>
      <c r="Y203" s="52">
        <f t="shared" si="39"/>
        <v>10</v>
      </c>
      <c r="Z203">
        <f t="shared" si="40"/>
        <v>10</v>
      </c>
    </row>
    <row r="204" spans="1:26" x14ac:dyDescent="0.2">
      <c r="A204" s="41" t="s">
        <v>18</v>
      </c>
      <c r="B204" s="16" t="s">
        <v>681</v>
      </c>
      <c r="C204" s="47" t="s">
        <v>366</v>
      </c>
      <c r="D204" s="47" t="s">
        <v>515</v>
      </c>
      <c r="E204" s="52" t="s">
        <v>516</v>
      </c>
      <c r="F204" s="56">
        <v>1</v>
      </c>
      <c r="G204" s="47"/>
      <c r="H204" s="47"/>
      <c r="I204" s="47"/>
      <c r="J204" s="47"/>
      <c r="K204" s="47">
        <v>1</v>
      </c>
      <c r="L204" s="47"/>
      <c r="M204" s="47">
        <v>3</v>
      </c>
      <c r="N204" s="47"/>
      <c r="O204" s="47">
        <v>1</v>
      </c>
      <c r="P204" s="47"/>
      <c r="Q204" s="47"/>
      <c r="R204" s="47"/>
      <c r="S204" s="47">
        <v>2</v>
      </c>
      <c r="T204" s="47"/>
      <c r="U204" s="47"/>
      <c r="V204" s="47">
        <v>5</v>
      </c>
      <c r="W204" s="48">
        <v>21</v>
      </c>
      <c r="X204" s="61">
        <f t="shared" si="39"/>
        <v>6</v>
      </c>
      <c r="Y204" s="52">
        <f t="shared" si="39"/>
        <v>28</v>
      </c>
      <c r="Z204">
        <f t="shared" si="40"/>
        <v>34</v>
      </c>
    </row>
    <row r="205" spans="1:26" x14ac:dyDescent="0.2">
      <c r="A205" s="43" t="s">
        <v>18</v>
      </c>
      <c r="B205" s="17" t="s">
        <v>651</v>
      </c>
      <c r="C205" s="54" t="s">
        <v>458</v>
      </c>
      <c r="D205" s="54" t="s">
        <v>517</v>
      </c>
      <c r="E205" s="55" t="s">
        <v>518</v>
      </c>
      <c r="F205" s="57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>
        <v>2</v>
      </c>
      <c r="W205" s="60"/>
      <c r="X205" s="62">
        <f t="shared" si="39"/>
        <v>2</v>
      </c>
      <c r="Y205" s="55">
        <f t="shared" si="39"/>
        <v>0</v>
      </c>
      <c r="Z205">
        <f t="shared" si="40"/>
        <v>2</v>
      </c>
    </row>
    <row r="206" spans="1:26" x14ac:dyDescent="0.2">
      <c r="A206" s="3"/>
      <c r="B206" s="3"/>
      <c r="D206" s="69"/>
      <c r="E206" s="70" t="s">
        <v>47</v>
      </c>
      <c r="F206">
        <f t="shared" ref="F206:Z206" si="41">SUM(F184:F205)</f>
        <v>1</v>
      </c>
      <c r="G206">
        <f t="shared" si="41"/>
        <v>1</v>
      </c>
      <c r="H206">
        <f t="shared" si="41"/>
        <v>1</v>
      </c>
      <c r="I206">
        <f t="shared" si="41"/>
        <v>0</v>
      </c>
      <c r="J206">
        <f t="shared" si="41"/>
        <v>5</v>
      </c>
      <c r="K206">
        <f t="shared" si="41"/>
        <v>4</v>
      </c>
      <c r="L206">
        <f t="shared" si="41"/>
        <v>2</v>
      </c>
      <c r="M206">
        <f t="shared" si="41"/>
        <v>5</v>
      </c>
      <c r="N206">
        <f t="shared" si="41"/>
        <v>3</v>
      </c>
      <c r="O206">
        <f t="shared" si="41"/>
        <v>5</v>
      </c>
      <c r="P206">
        <f t="shared" si="41"/>
        <v>0</v>
      </c>
      <c r="Q206">
        <f t="shared" si="41"/>
        <v>0</v>
      </c>
      <c r="R206">
        <f t="shared" si="41"/>
        <v>8</v>
      </c>
      <c r="S206">
        <f t="shared" si="41"/>
        <v>11</v>
      </c>
      <c r="T206">
        <f t="shared" si="41"/>
        <v>0</v>
      </c>
      <c r="U206">
        <f t="shared" si="41"/>
        <v>0</v>
      </c>
      <c r="V206">
        <f t="shared" si="41"/>
        <v>77</v>
      </c>
      <c r="W206">
        <f t="shared" si="41"/>
        <v>115</v>
      </c>
      <c r="X206">
        <f t="shared" si="41"/>
        <v>97</v>
      </c>
      <c r="Y206">
        <f t="shared" si="41"/>
        <v>141</v>
      </c>
      <c r="Z206">
        <f t="shared" si="41"/>
        <v>238</v>
      </c>
    </row>
    <row r="207" spans="1:26" x14ac:dyDescent="0.2">
      <c r="A207" s="3"/>
      <c r="B207" s="3"/>
      <c r="F207"/>
    </row>
    <row r="208" spans="1:26" x14ac:dyDescent="0.2">
      <c r="A208" s="63" t="s">
        <v>19</v>
      </c>
      <c r="B208" s="64">
        <v>512001</v>
      </c>
      <c r="C208" s="18" t="s">
        <v>10</v>
      </c>
      <c r="D208" s="18" t="s">
        <v>11</v>
      </c>
      <c r="E208" s="65" t="s">
        <v>94</v>
      </c>
      <c r="F208" s="22">
        <v>3</v>
      </c>
      <c r="G208" s="18">
        <v>3</v>
      </c>
      <c r="H208" s="18"/>
      <c r="I208" s="18"/>
      <c r="J208" s="18">
        <v>6</v>
      </c>
      <c r="K208" s="18">
        <v>11</v>
      </c>
      <c r="L208" s="18"/>
      <c r="M208" s="18">
        <v>6</v>
      </c>
      <c r="N208" s="18">
        <v>8</v>
      </c>
      <c r="O208" s="18">
        <v>9</v>
      </c>
      <c r="P208" s="18"/>
      <c r="Q208" s="18"/>
      <c r="R208" s="18">
        <v>5</v>
      </c>
      <c r="S208" s="18">
        <v>7</v>
      </c>
      <c r="T208" s="18"/>
      <c r="U208" s="18"/>
      <c r="V208" s="18">
        <v>56</v>
      </c>
      <c r="W208" s="20">
        <v>116</v>
      </c>
      <c r="X208" s="66">
        <f>F208+H208+J208+L208+N208+P208+R208+T208+V208</f>
        <v>78</v>
      </c>
      <c r="Y208" s="65">
        <f>G208+I208+K208+M208+O208+Q208+S208+U208+W208</f>
        <v>152</v>
      </c>
      <c r="Z208">
        <f>SUM(X208:Y208)</f>
        <v>230</v>
      </c>
    </row>
    <row r="209" spans="1:26" x14ac:dyDescent="0.2">
      <c r="B209"/>
      <c r="E209" s="67" t="s">
        <v>113</v>
      </c>
      <c r="F209">
        <f>SUM(F208)</f>
        <v>3</v>
      </c>
      <c r="G209">
        <f t="shared" ref="G209:Z209" si="42">SUM(G208)</f>
        <v>3</v>
      </c>
      <c r="H209">
        <f t="shared" si="42"/>
        <v>0</v>
      </c>
      <c r="I209">
        <f t="shared" si="42"/>
        <v>0</v>
      </c>
      <c r="J209">
        <f t="shared" si="42"/>
        <v>6</v>
      </c>
      <c r="K209">
        <f t="shared" si="42"/>
        <v>11</v>
      </c>
      <c r="L209">
        <f t="shared" si="42"/>
        <v>0</v>
      </c>
      <c r="M209">
        <f t="shared" si="42"/>
        <v>6</v>
      </c>
      <c r="N209">
        <f t="shared" si="42"/>
        <v>8</v>
      </c>
      <c r="O209">
        <f t="shared" si="42"/>
        <v>9</v>
      </c>
      <c r="P209">
        <f t="shared" si="42"/>
        <v>0</v>
      </c>
      <c r="Q209">
        <f t="shared" si="42"/>
        <v>0</v>
      </c>
      <c r="R209">
        <f t="shared" si="42"/>
        <v>5</v>
      </c>
      <c r="S209">
        <f t="shared" si="42"/>
        <v>7</v>
      </c>
      <c r="T209">
        <f t="shared" si="42"/>
        <v>0</v>
      </c>
      <c r="U209">
        <f t="shared" si="42"/>
        <v>0</v>
      </c>
      <c r="V209">
        <f t="shared" si="42"/>
        <v>56</v>
      </c>
      <c r="W209">
        <f t="shared" si="42"/>
        <v>116</v>
      </c>
      <c r="X209">
        <f t="shared" si="42"/>
        <v>78</v>
      </c>
      <c r="Y209">
        <f t="shared" si="42"/>
        <v>152</v>
      </c>
      <c r="Z209">
        <f t="shared" si="42"/>
        <v>230</v>
      </c>
    </row>
    <row r="210" spans="1:26" x14ac:dyDescent="0.2">
      <c r="B210"/>
      <c r="F210"/>
    </row>
    <row r="211" spans="1:26" x14ac:dyDescent="0.2">
      <c r="B211" t="s">
        <v>52</v>
      </c>
      <c r="E211" s="3" t="s">
        <v>9</v>
      </c>
      <c r="F211" s="75">
        <f t="shared" ref="F211:Z211" si="43">F10+F118+F132+F182+F206+F209</f>
        <v>103</v>
      </c>
      <c r="G211" s="75">
        <f t="shared" si="43"/>
        <v>166</v>
      </c>
      <c r="H211" s="75">
        <f t="shared" si="43"/>
        <v>9</v>
      </c>
      <c r="I211" s="75">
        <f t="shared" si="43"/>
        <v>18</v>
      </c>
      <c r="J211" s="75">
        <f t="shared" si="43"/>
        <v>189</v>
      </c>
      <c r="K211" s="75">
        <f t="shared" si="43"/>
        <v>208</v>
      </c>
      <c r="L211" s="75">
        <f t="shared" si="43"/>
        <v>310</v>
      </c>
      <c r="M211" s="75">
        <f t="shared" si="43"/>
        <v>409</v>
      </c>
      <c r="N211" s="75">
        <f t="shared" si="43"/>
        <v>492</v>
      </c>
      <c r="O211" s="75">
        <f t="shared" si="43"/>
        <v>699</v>
      </c>
      <c r="P211" s="75">
        <f t="shared" si="43"/>
        <v>2</v>
      </c>
      <c r="Q211" s="75">
        <f t="shared" si="43"/>
        <v>3</v>
      </c>
      <c r="R211" s="75">
        <f t="shared" si="43"/>
        <v>276</v>
      </c>
      <c r="S211" s="75">
        <f t="shared" si="43"/>
        <v>313</v>
      </c>
      <c r="T211" s="75">
        <f t="shared" si="43"/>
        <v>3</v>
      </c>
      <c r="U211" s="75">
        <f t="shared" si="43"/>
        <v>6</v>
      </c>
      <c r="V211" s="146">
        <f t="shared" si="43"/>
        <v>3070</v>
      </c>
      <c r="W211" s="75">
        <f t="shared" si="43"/>
        <v>3416</v>
      </c>
      <c r="X211" s="75">
        <f t="shared" si="43"/>
        <v>4454</v>
      </c>
      <c r="Y211" s="75">
        <f t="shared" si="43"/>
        <v>5238</v>
      </c>
      <c r="Z211" s="1">
        <f t="shared" si="43"/>
        <v>9692</v>
      </c>
    </row>
    <row r="212" spans="1:26" x14ac:dyDescent="0.2">
      <c r="B212"/>
      <c r="E212" s="3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2">
      <c r="B213"/>
      <c r="E213" s="3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87"/>
    </row>
    <row r="214" spans="1:26" x14ac:dyDescent="0.2">
      <c r="B214"/>
      <c r="F214"/>
    </row>
    <row r="215" spans="1:26" x14ac:dyDescent="0.2">
      <c r="A215" s="2" t="s">
        <v>3</v>
      </c>
      <c r="F215"/>
    </row>
    <row r="216" spans="1:26" x14ac:dyDescent="0.2">
      <c r="A216" s="2" t="s">
        <v>104</v>
      </c>
      <c r="F216"/>
    </row>
    <row r="217" spans="1:26" x14ac:dyDescent="0.2">
      <c r="A217" s="2" t="s">
        <v>560</v>
      </c>
      <c r="F217"/>
    </row>
    <row r="218" spans="1:26" x14ac:dyDescent="0.2">
      <c r="F218"/>
    </row>
    <row r="219" spans="1:26" x14ac:dyDescent="0.2">
      <c r="A219" s="104" t="s">
        <v>100</v>
      </c>
      <c r="F219" s="174" t="s">
        <v>85</v>
      </c>
      <c r="G219" s="173"/>
      <c r="H219" s="174" t="s">
        <v>86</v>
      </c>
      <c r="I219" s="175"/>
      <c r="J219" s="172" t="s">
        <v>87</v>
      </c>
      <c r="K219" s="173"/>
      <c r="L219" s="174" t="s">
        <v>88</v>
      </c>
      <c r="M219" s="175"/>
      <c r="N219" s="172" t="s">
        <v>4</v>
      </c>
      <c r="O219" s="173"/>
      <c r="P219" s="174" t="s">
        <v>89</v>
      </c>
      <c r="Q219" s="175"/>
      <c r="R219" s="170" t="s">
        <v>90</v>
      </c>
      <c r="S219" s="171"/>
      <c r="T219" s="170" t="s">
        <v>91</v>
      </c>
      <c r="U219" s="171"/>
      <c r="V219" s="172" t="s">
        <v>92</v>
      </c>
      <c r="W219" s="173"/>
      <c r="X219" s="174" t="s">
        <v>9</v>
      </c>
      <c r="Y219" s="175"/>
    </row>
    <row r="220" spans="1:26" x14ac:dyDescent="0.2">
      <c r="A220" s="88" t="s">
        <v>6</v>
      </c>
      <c r="B220" s="89" t="s">
        <v>98</v>
      </c>
      <c r="C220" s="90" t="s">
        <v>8</v>
      </c>
      <c r="D220" s="90" t="s">
        <v>7</v>
      </c>
      <c r="E220" s="90" t="s">
        <v>12</v>
      </c>
      <c r="F220" s="91" t="s">
        <v>1</v>
      </c>
      <c r="G220" s="92" t="s">
        <v>2</v>
      </c>
      <c r="H220" s="91" t="s">
        <v>1</v>
      </c>
      <c r="I220" s="93" t="s">
        <v>2</v>
      </c>
      <c r="J220" s="94" t="s">
        <v>1</v>
      </c>
      <c r="K220" s="92" t="s">
        <v>2</v>
      </c>
      <c r="L220" s="91" t="s">
        <v>1</v>
      </c>
      <c r="M220" s="93" t="s">
        <v>2</v>
      </c>
      <c r="N220" s="94" t="s">
        <v>1</v>
      </c>
      <c r="O220" s="92" t="s">
        <v>2</v>
      </c>
      <c r="P220" s="91" t="s">
        <v>1</v>
      </c>
      <c r="Q220" s="93" t="s">
        <v>2</v>
      </c>
      <c r="R220" s="91" t="s">
        <v>1</v>
      </c>
      <c r="S220" s="93" t="s">
        <v>2</v>
      </c>
      <c r="T220" s="91" t="s">
        <v>1</v>
      </c>
      <c r="U220" s="93" t="s">
        <v>2</v>
      </c>
      <c r="V220" s="94" t="s">
        <v>1</v>
      </c>
      <c r="W220" s="92" t="s">
        <v>2</v>
      </c>
      <c r="X220" s="91" t="s">
        <v>1</v>
      </c>
      <c r="Y220" s="93" t="s">
        <v>2</v>
      </c>
      <c r="Z220" s="10" t="s">
        <v>0</v>
      </c>
    </row>
    <row r="221" spans="1:26" s="132" customFormat="1" x14ac:dyDescent="0.2">
      <c r="A221" s="147" t="s">
        <v>55</v>
      </c>
      <c r="B221" s="148"/>
      <c r="C221" s="149"/>
      <c r="D221" s="149"/>
      <c r="E221" s="150"/>
      <c r="F221" s="151"/>
      <c r="G221" s="152"/>
      <c r="H221" s="152"/>
      <c r="I221" s="152"/>
      <c r="J221" s="152"/>
      <c r="K221" s="152"/>
      <c r="L221" s="152"/>
      <c r="M221" s="152"/>
      <c r="N221" s="152"/>
      <c r="O221" s="152"/>
      <c r="P221" s="152"/>
      <c r="Q221" s="152"/>
      <c r="R221" s="152"/>
      <c r="S221" s="152"/>
      <c r="T221" s="152"/>
      <c r="U221" s="152"/>
      <c r="V221" s="152"/>
      <c r="W221" s="153"/>
      <c r="X221" s="154">
        <f>F221+H221+J221+L221+N221+P221+R221+T221+V221</f>
        <v>0</v>
      </c>
      <c r="Y221" s="155">
        <f>G221+I221+K221+M221+O221+Q221+S221+U221+W221</f>
        <v>0</v>
      </c>
      <c r="Z221" s="10">
        <f>SUM(X221:Y221)</f>
        <v>0</v>
      </c>
    </row>
    <row r="222" spans="1:26" x14ac:dyDescent="0.2">
      <c r="B222"/>
      <c r="D222" s="25"/>
      <c r="E222" s="67" t="s">
        <v>51</v>
      </c>
      <c r="F222">
        <f t="shared" ref="F222:Z222" si="44">SUM(F221:F221)</f>
        <v>0</v>
      </c>
      <c r="G222">
        <f t="shared" si="44"/>
        <v>0</v>
      </c>
      <c r="H222">
        <f t="shared" si="44"/>
        <v>0</v>
      </c>
      <c r="I222">
        <f t="shared" si="44"/>
        <v>0</v>
      </c>
      <c r="J222">
        <f t="shared" si="44"/>
        <v>0</v>
      </c>
      <c r="K222">
        <f t="shared" si="44"/>
        <v>0</v>
      </c>
      <c r="L222">
        <f t="shared" si="44"/>
        <v>0</v>
      </c>
      <c r="M222">
        <f t="shared" si="44"/>
        <v>0</v>
      </c>
      <c r="N222">
        <f t="shared" si="44"/>
        <v>0</v>
      </c>
      <c r="O222">
        <f t="shared" si="44"/>
        <v>0</v>
      </c>
      <c r="P222">
        <f t="shared" si="44"/>
        <v>0</v>
      </c>
      <c r="Q222">
        <f t="shared" si="44"/>
        <v>0</v>
      </c>
      <c r="R222">
        <f t="shared" si="44"/>
        <v>0</v>
      </c>
      <c r="S222">
        <f t="shared" si="44"/>
        <v>0</v>
      </c>
      <c r="T222">
        <f t="shared" si="44"/>
        <v>0</v>
      </c>
      <c r="U222">
        <f t="shared" si="44"/>
        <v>0</v>
      </c>
      <c r="V222">
        <f t="shared" si="44"/>
        <v>0</v>
      </c>
      <c r="W222">
        <f t="shared" si="44"/>
        <v>0</v>
      </c>
      <c r="X222">
        <f t="shared" si="44"/>
        <v>0</v>
      </c>
      <c r="Y222">
        <f t="shared" si="44"/>
        <v>0</v>
      </c>
      <c r="Z222">
        <f t="shared" si="44"/>
        <v>0</v>
      </c>
    </row>
    <row r="223" spans="1:26" x14ac:dyDescent="0.2">
      <c r="A223" s="95"/>
      <c r="B223" s="96"/>
      <c r="C223" s="97"/>
      <c r="D223" s="97"/>
      <c r="E223" s="97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x14ac:dyDescent="0.2">
      <c r="A224" s="49" t="s">
        <v>16</v>
      </c>
      <c r="B224" s="112" t="s">
        <v>525</v>
      </c>
      <c r="C224" s="13" t="s">
        <v>138</v>
      </c>
      <c r="D224" s="13" t="s">
        <v>136</v>
      </c>
      <c r="E224" s="50" t="s">
        <v>137</v>
      </c>
      <c r="F224" s="21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5">
        <v>2</v>
      </c>
      <c r="X224" s="19">
        <f t="shared" ref="X224:Y288" si="45">F224+H224+J224+L224+N224+P224+R224+T224+V224</f>
        <v>0</v>
      </c>
      <c r="Y224" s="50">
        <f t="shared" si="45"/>
        <v>2</v>
      </c>
      <c r="Z224">
        <f t="shared" ref="Z224:Z288" si="46">SUM(X224:Y224)</f>
        <v>2</v>
      </c>
    </row>
    <row r="225" spans="1:26" x14ac:dyDescent="0.2">
      <c r="A225" s="51" t="s">
        <v>16</v>
      </c>
      <c r="B225" s="113" t="s">
        <v>526</v>
      </c>
      <c r="C225" s="47" t="s">
        <v>138</v>
      </c>
      <c r="D225" s="47" t="s">
        <v>139</v>
      </c>
      <c r="E225" s="52" t="s">
        <v>140</v>
      </c>
      <c r="F225" s="56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8">
        <v>1</v>
      </c>
      <c r="X225" s="61">
        <f t="shared" si="45"/>
        <v>0</v>
      </c>
      <c r="Y225" s="52">
        <f t="shared" si="45"/>
        <v>1</v>
      </c>
      <c r="Z225">
        <f t="shared" si="46"/>
        <v>1</v>
      </c>
    </row>
    <row r="226" spans="1:26" x14ac:dyDescent="0.2">
      <c r="A226" s="51" t="s">
        <v>16</v>
      </c>
      <c r="B226" s="113" t="s">
        <v>527</v>
      </c>
      <c r="C226" s="47" t="s">
        <v>138</v>
      </c>
      <c r="D226" s="47" t="s">
        <v>141</v>
      </c>
      <c r="E226" s="52" t="s">
        <v>142</v>
      </c>
      <c r="F226" s="56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>
        <v>1</v>
      </c>
      <c r="W226" s="48"/>
      <c r="X226" s="61">
        <f t="shared" si="45"/>
        <v>1</v>
      </c>
      <c r="Y226" s="52">
        <f t="shared" si="45"/>
        <v>0</v>
      </c>
      <c r="Z226">
        <f t="shared" si="46"/>
        <v>1</v>
      </c>
    </row>
    <row r="227" spans="1:26" x14ac:dyDescent="0.2">
      <c r="A227" s="51" t="s">
        <v>16</v>
      </c>
      <c r="B227" s="113" t="s">
        <v>528</v>
      </c>
      <c r="C227" s="47" t="s">
        <v>138</v>
      </c>
      <c r="D227" s="47" t="s">
        <v>143</v>
      </c>
      <c r="E227" s="52" t="s">
        <v>144</v>
      </c>
      <c r="F227" s="56"/>
      <c r="G227" s="47"/>
      <c r="H227" s="47"/>
      <c r="I227" s="47"/>
      <c r="J227" s="47"/>
      <c r="K227" s="47"/>
      <c r="L227" s="47"/>
      <c r="M227" s="47"/>
      <c r="N227" s="47">
        <v>1</v>
      </c>
      <c r="O227" s="47">
        <v>1</v>
      </c>
      <c r="P227" s="47"/>
      <c r="Q227" s="47"/>
      <c r="R227" s="47"/>
      <c r="S227" s="47"/>
      <c r="T227" s="47"/>
      <c r="U227" s="47"/>
      <c r="V227" s="47"/>
      <c r="W227" s="48">
        <v>2</v>
      </c>
      <c r="X227" s="61">
        <f t="shared" si="45"/>
        <v>1</v>
      </c>
      <c r="Y227" s="52">
        <f t="shared" si="45"/>
        <v>3</v>
      </c>
      <c r="Z227">
        <f t="shared" si="46"/>
        <v>4</v>
      </c>
    </row>
    <row r="228" spans="1:26" x14ac:dyDescent="0.2">
      <c r="A228" s="51" t="s">
        <v>16</v>
      </c>
      <c r="B228" s="113" t="s">
        <v>529</v>
      </c>
      <c r="C228" s="47" t="s">
        <v>138</v>
      </c>
      <c r="D228" s="47" t="s">
        <v>145</v>
      </c>
      <c r="E228" s="52" t="s">
        <v>146</v>
      </c>
      <c r="F228" s="56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>
        <v>2</v>
      </c>
      <c r="W228" s="48">
        <v>2</v>
      </c>
      <c r="X228" s="61">
        <f t="shared" si="45"/>
        <v>2</v>
      </c>
      <c r="Y228" s="52">
        <f t="shared" si="45"/>
        <v>2</v>
      </c>
      <c r="Z228">
        <f t="shared" si="46"/>
        <v>4</v>
      </c>
    </row>
    <row r="229" spans="1:26" x14ac:dyDescent="0.2">
      <c r="A229" s="51" t="s">
        <v>16</v>
      </c>
      <c r="B229" s="113" t="s">
        <v>531</v>
      </c>
      <c r="C229" s="47" t="s">
        <v>138</v>
      </c>
      <c r="D229" s="47" t="s">
        <v>149</v>
      </c>
      <c r="E229" s="52" t="s">
        <v>150</v>
      </c>
      <c r="F229" s="56"/>
      <c r="G229" s="47"/>
      <c r="H229" s="47"/>
      <c r="I229" s="47"/>
      <c r="J229" s="47"/>
      <c r="K229" s="47"/>
      <c r="L229" s="47"/>
      <c r="M229" s="47"/>
      <c r="N229" s="47"/>
      <c r="O229" s="47">
        <v>1</v>
      </c>
      <c r="P229" s="47"/>
      <c r="Q229" s="47"/>
      <c r="R229" s="47"/>
      <c r="S229" s="47"/>
      <c r="T229" s="47"/>
      <c r="U229" s="47">
        <v>1</v>
      </c>
      <c r="V229" s="47">
        <v>2</v>
      </c>
      <c r="W229" s="48">
        <v>4</v>
      </c>
      <c r="X229" s="61">
        <f t="shared" si="45"/>
        <v>2</v>
      </c>
      <c r="Y229" s="52">
        <f t="shared" si="45"/>
        <v>6</v>
      </c>
      <c r="Z229">
        <f t="shared" si="46"/>
        <v>8</v>
      </c>
    </row>
    <row r="230" spans="1:26" x14ac:dyDescent="0.2">
      <c r="A230" s="51" t="s">
        <v>16</v>
      </c>
      <c r="B230" s="113" t="s">
        <v>533</v>
      </c>
      <c r="C230" s="47" t="s">
        <v>151</v>
      </c>
      <c r="D230" s="47" t="s">
        <v>154</v>
      </c>
      <c r="E230" s="52" t="s">
        <v>155</v>
      </c>
      <c r="F230" s="56"/>
      <c r="G230" s="47"/>
      <c r="H230" s="47"/>
      <c r="I230" s="47"/>
      <c r="J230" s="47"/>
      <c r="K230" s="47"/>
      <c r="L230" s="47"/>
      <c r="M230" s="47">
        <v>1</v>
      </c>
      <c r="N230" s="47"/>
      <c r="O230" s="47"/>
      <c r="P230" s="47"/>
      <c r="Q230" s="47"/>
      <c r="R230" s="47"/>
      <c r="S230" s="47"/>
      <c r="T230" s="47"/>
      <c r="U230" s="47"/>
      <c r="V230" s="47"/>
      <c r="W230" s="48"/>
      <c r="X230" s="61">
        <f t="shared" si="45"/>
        <v>0</v>
      </c>
      <c r="Y230" s="52">
        <f t="shared" si="45"/>
        <v>1</v>
      </c>
      <c r="Z230">
        <f t="shared" si="46"/>
        <v>1</v>
      </c>
    </row>
    <row r="231" spans="1:26" x14ac:dyDescent="0.2">
      <c r="A231" s="51" t="s">
        <v>16</v>
      </c>
      <c r="B231" s="113" t="s">
        <v>534</v>
      </c>
      <c r="C231" s="47" t="s">
        <v>151</v>
      </c>
      <c r="D231" s="47" t="s">
        <v>156</v>
      </c>
      <c r="E231" s="52" t="s">
        <v>157</v>
      </c>
      <c r="F231" s="56"/>
      <c r="G231" s="47">
        <v>2</v>
      </c>
      <c r="H231" s="47"/>
      <c r="I231" s="47"/>
      <c r="J231" s="47"/>
      <c r="K231" s="47"/>
      <c r="L231" s="47"/>
      <c r="M231" s="47"/>
      <c r="N231" s="47"/>
      <c r="O231" s="47">
        <v>4</v>
      </c>
      <c r="P231" s="47"/>
      <c r="Q231" s="47"/>
      <c r="R231" s="47"/>
      <c r="S231" s="47"/>
      <c r="T231" s="47"/>
      <c r="U231" s="47"/>
      <c r="V231" s="47"/>
      <c r="W231" s="48">
        <v>4</v>
      </c>
      <c r="X231" s="61">
        <f t="shared" si="45"/>
        <v>0</v>
      </c>
      <c r="Y231" s="52">
        <f t="shared" si="45"/>
        <v>10</v>
      </c>
      <c r="Z231">
        <f t="shared" si="46"/>
        <v>10</v>
      </c>
    </row>
    <row r="232" spans="1:26" x14ac:dyDescent="0.2">
      <c r="A232" s="51" t="s">
        <v>16</v>
      </c>
      <c r="B232" s="113" t="s">
        <v>535</v>
      </c>
      <c r="C232" s="47" t="s">
        <v>151</v>
      </c>
      <c r="D232" s="47" t="s">
        <v>158</v>
      </c>
      <c r="E232" s="52" t="s">
        <v>159</v>
      </c>
      <c r="F232" s="56"/>
      <c r="G232" s="47">
        <v>1</v>
      </c>
      <c r="H232" s="47"/>
      <c r="I232" s="47"/>
      <c r="J232" s="47"/>
      <c r="K232" s="47"/>
      <c r="L232" s="47"/>
      <c r="M232" s="47">
        <v>1</v>
      </c>
      <c r="N232" s="47">
        <v>1</v>
      </c>
      <c r="O232" s="47">
        <v>1</v>
      </c>
      <c r="P232" s="47"/>
      <c r="Q232" s="47"/>
      <c r="R232" s="47"/>
      <c r="S232" s="47"/>
      <c r="T232" s="47"/>
      <c r="U232" s="47"/>
      <c r="V232" s="47"/>
      <c r="W232" s="48">
        <v>10</v>
      </c>
      <c r="X232" s="61">
        <f t="shared" si="45"/>
        <v>1</v>
      </c>
      <c r="Y232" s="52">
        <f t="shared" si="45"/>
        <v>13</v>
      </c>
      <c r="Z232">
        <f t="shared" si="46"/>
        <v>14</v>
      </c>
    </row>
    <row r="233" spans="1:26" x14ac:dyDescent="0.2">
      <c r="A233" s="51" t="s">
        <v>16</v>
      </c>
      <c r="B233" s="113" t="s">
        <v>535</v>
      </c>
      <c r="C233" s="47" t="s">
        <v>160</v>
      </c>
      <c r="D233" s="47" t="s">
        <v>570</v>
      </c>
      <c r="E233" s="52" t="s">
        <v>571</v>
      </c>
      <c r="F233" s="56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8">
        <v>1</v>
      </c>
      <c r="X233" s="61">
        <f t="shared" si="45"/>
        <v>0</v>
      </c>
      <c r="Y233" s="52">
        <f t="shared" si="45"/>
        <v>1</v>
      </c>
      <c r="Z233">
        <f t="shared" si="46"/>
        <v>1</v>
      </c>
    </row>
    <row r="234" spans="1:26" x14ac:dyDescent="0.2">
      <c r="A234" s="51" t="s">
        <v>16</v>
      </c>
      <c r="B234" s="113" t="s">
        <v>536</v>
      </c>
      <c r="C234" s="47" t="s">
        <v>151</v>
      </c>
      <c r="D234" s="47" t="s">
        <v>161</v>
      </c>
      <c r="E234" s="52" t="s">
        <v>162</v>
      </c>
      <c r="F234" s="56"/>
      <c r="G234" s="47"/>
      <c r="H234" s="47"/>
      <c r="I234" s="47"/>
      <c r="J234" s="47"/>
      <c r="K234" s="47"/>
      <c r="L234" s="47"/>
      <c r="M234" s="47"/>
      <c r="N234" s="47">
        <v>1</v>
      </c>
      <c r="O234" s="47">
        <v>2</v>
      </c>
      <c r="P234" s="47"/>
      <c r="Q234" s="47"/>
      <c r="R234" s="47"/>
      <c r="S234" s="47">
        <v>1</v>
      </c>
      <c r="T234" s="47"/>
      <c r="U234" s="47"/>
      <c r="V234" s="47">
        <v>5</v>
      </c>
      <c r="W234" s="48">
        <v>3</v>
      </c>
      <c r="X234" s="61">
        <f t="shared" si="45"/>
        <v>6</v>
      </c>
      <c r="Y234" s="52">
        <f t="shared" si="45"/>
        <v>6</v>
      </c>
      <c r="Z234">
        <f t="shared" si="46"/>
        <v>12</v>
      </c>
    </row>
    <row r="235" spans="1:26" x14ac:dyDescent="0.2">
      <c r="A235" s="51" t="s">
        <v>16</v>
      </c>
      <c r="B235" s="113" t="s">
        <v>537</v>
      </c>
      <c r="C235" s="47" t="s">
        <v>151</v>
      </c>
      <c r="D235" s="47" t="s">
        <v>163</v>
      </c>
      <c r="E235" s="52" t="s">
        <v>164</v>
      </c>
      <c r="F235" s="56"/>
      <c r="G235" s="47">
        <v>1</v>
      </c>
      <c r="H235" s="47"/>
      <c r="I235" s="47"/>
      <c r="J235" s="47">
        <v>1</v>
      </c>
      <c r="K235" s="47">
        <v>1</v>
      </c>
      <c r="L235" s="47">
        <v>2</v>
      </c>
      <c r="M235" s="47">
        <v>4</v>
      </c>
      <c r="N235" s="47">
        <v>1</v>
      </c>
      <c r="O235" s="47">
        <v>7</v>
      </c>
      <c r="P235" s="47"/>
      <c r="Q235" s="47"/>
      <c r="R235" s="47"/>
      <c r="S235" s="47">
        <v>1</v>
      </c>
      <c r="T235" s="47"/>
      <c r="U235" s="47"/>
      <c r="V235" s="47">
        <v>2</v>
      </c>
      <c r="W235" s="48">
        <v>24</v>
      </c>
      <c r="X235" s="61">
        <f t="shared" si="45"/>
        <v>6</v>
      </c>
      <c r="Y235" s="52">
        <f t="shared" si="45"/>
        <v>38</v>
      </c>
      <c r="Z235">
        <f t="shared" si="46"/>
        <v>44</v>
      </c>
    </row>
    <row r="236" spans="1:26" x14ac:dyDescent="0.2">
      <c r="A236" s="51" t="s">
        <v>16</v>
      </c>
      <c r="B236" s="16" t="s">
        <v>595</v>
      </c>
      <c r="C236" s="47" t="s">
        <v>151</v>
      </c>
      <c r="D236" s="47" t="s">
        <v>165</v>
      </c>
      <c r="E236" s="52" t="s">
        <v>166</v>
      </c>
      <c r="F236" s="56"/>
      <c r="G236" s="47"/>
      <c r="H236" s="47"/>
      <c r="I236" s="47"/>
      <c r="J236" s="47"/>
      <c r="K236" s="47"/>
      <c r="L236" s="47"/>
      <c r="M236" s="47"/>
      <c r="N236" s="47"/>
      <c r="O236" s="47">
        <v>1</v>
      </c>
      <c r="P236" s="47"/>
      <c r="Q236" s="47"/>
      <c r="R236" s="47"/>
      <c r="S236" s="47">
        <v>1</v>
      </c>
      <c r="T236" s="47"/>
      <c r="U236" s="47"/>
      <c r="V236" s="47">
        <v>3</v>
      </c>
      <c r="W236" s="48">
        <v>4</v>
      </c>
      <c r="X236" s="61">
        <f t="shared" si="45"/>
        <v>3</v>
      </c>
      <c r="Y236" s="52">
        <f t="shared" si="45"/>
        <v>6</v>
      </c>
      <c r="Z236">
        <f t="shared" si="46"/>
        <v>9</v>
      </c>
    </row>
    <row r="237" spans="1:26" x14ac:dyDescent="0.2">
      <c r="A237" s="51" t="s">
        <v>16</v>
      </c>
      <c r="B237" s="16" t="s">
        <v>595</v>
      </c>
      <c r="C237" s="47" t="s">
        <v>151</v>
      </c>
      <c r="D237" s="47" t="s">
        <v>167</v>
      </c>
      <c r="E237" s="52" t="s">
        <v>168</v>
      </c>
      <c r="F237" s="56"/>
      <c r="G237" s="47">
        <v>2</v>
      </c>
      <c r="H237" s="47"/>
      <c r="I237" s="47"/>
      <c r="J237" s="47">
        <v>1</v>
      </c>
      <c r="K237" s="47"/>
      <c r="L237" s="47"/>
      <c r="M237" s="47">
        <v>1</v>
      </c>
      <c r="N237" s="47">
        <v>1</v>
      </c>
      <c r="O237" s="47"/>
      <c r="P237" s="47"/>
      <c r="Q237" s="47"/>
      <c r="R237" s="47">
        <v>2</v>
      </c>
      <c r="S237" s="47"/>
      <c r="T237" s="47"/>
      <c r="U237" s="47"/>
      <c r="V237" s="47">
        <v>2</v>
      </c>
      <c r="W237" s="48">
        <v>2</v>
      </c>
      <c r="X237" s="61">
        <f t="shared" si="45"/>
        <v>6</v>
      </c>
      <c r="Y237" s="52">
        <f t="shared" si="45"/>
        <v>5</v>
      </c>
      <c r="Z237">
        <f t="shared" si="46"/>
        <v>11</v>
      </c>
    </row>
    <row r="238" spans="1:26" x14ac:dyDescent="0.2">
      <c r="A238" s="51" t="s">
        <v>16</v>
      </c>
      <c r="B238" s="16" t="s">
        <v>597</v>
      </c>
      <c r="C238" s="47" t="s">
        <v>169</v>
      </c>
      <c r="D238" s="47" t="s">
        <v>174</v>
      </c>
      <c r="E238" s="52" t="s">
        <v>175</v>
      </c>
      <c r="F238" s="56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8">
        <v>2</v>
      </c>
      <c r="X238" s="61">
        <f t="shared" si="45"/>
        <v>0</v>
      </c>
      <c r="Y238" s="52">
        <f t="shared" si="45"/>
        <v>2</v>
      </c>
      <c r="Z238">
        <f t="shared" si="46"/>
        <v>2</v>
      </c>
    </row>
    <row r="239" spans="1:26" x14ac:dyDescent="0.2">
      <c r="A239" s="51" t="s">
        <v>16</v>
      </c>
      <c r="B239" s="16" t="s">
        <v>602</v>
      </c>
      <c r="C239" s="47" t="s">
        <v>178</v>
      </c>
      <c r="D239" s="47" t="s">
        <v>187</v>
      </c>
      <c r="E239" s="52" t="s">
        <v>188</v>
      </c>
      <c r="F239" s="56"/>
      <c r="G239" s="47"/>
      <c r="H239" s="47"/>
      <c r="I239" s="47"/>
      <c r="J239" s="47">
        <v>2</v>
      </c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>
        <v>5</v>
      </c>
      <c r="W239" s="48"/>
      <c r="X239" s="61">
        <f t="shared" si="45"/>
        <v>7</v>
      </c>
      <c r="Y239" s="52">
        <f t="shared" si="45"/>
        <v>0</v>
      </c>
      <c r="Z239">
        <f t="shared" si="46"/>
        <v>7</v>
      </c>
    </row>
    <row r="240" spans="1:26" x14ac:dyDescent="0.2">
      <c r="A240" s="51" t="s">
        <v>16</v>
      </c>
      <c r="B240" s="16" t="s">
        <v>604</v>
      </c>
      <c r="C240" s="47" t="s">
        <v>178</v>
      </c>
      <c r="D240" s="47" t="s">
        <v>191</v>
      </c>
      <c r="E240" s="52" t="s">
        <v>192</v>
      </c>
      <c r="F240" s="56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>
        <v>1</v>
      </c>
      <c r="W240" s="48"/>
      <c r="X240" s="61">
        <f t="shared" si="45"/>
        <v>1</v>
      </c>
      <c r="Y240" s="52">
        <f t="shared" si="45"/>
        <v>0</v>
      </c>
      <c r="Z240">
        <f t="shared" si="46"/>
        <v>1</v>
      </c>
    </row>
    <row r="241" spans="1:26" x14ac:dyDescent="0.2">
      <c r="A241" s="51" t="s">
        <v>16</v>
      </c>
      <c r="B241" s="16" t="s">
        <v>606</v>
      </c>
      <c r="C241" s="47" t="s">
        <v>151</v>
      </c>
      <c r="D241" s="47" t="s">
        <v>195</v>
      </c>
      <c r="E241" s="52" t="s">
        <v>196</v>
      </c>
      <c r="F241" s="56">
        <v>1</v>
      </c>
      <c r="G241" s="47"/>
      <c r="H241" s="47"/>
      <c r="I241" s="47"/>
      <c r="J241" s="47">
        <v>9</v>
      </c>
      <c r="K241" s="47">
        <v>8</v>
      </c>
      <c r="L241" s="47">
        <v>1</v>
      </c>
      <c r="M241" s="47">
        <v>2</v>
      </c>
      <c r="N241" s="47">
        <v>4</v>
      </c>
      <c r="O241" s="47">
        <v>3</v>
      </c>
      <c r="P241" s="47"/>
      <c r="Q241" s="47"/>
      <c r="R241" s="47"/>
      <c r="S241" s="47"/>
      <c r="T241" s="47"/>
      <c r="U241" s="47"/>
      <c r="V241" s="47">
        <v>9</v>
      </c>
      <c r="W241" s="48">
        <v>4</v>
      </c>
      <c r="X241" s="61">
        <f t="shared" si="45"/>
        <v>24</v>
      </c>
      <c r="Y241" s="52">
        <f t="shared" si="45"/>
        <v>17</v>
      </c>
      <c r="Z241">
        <f t="shared" si="46"/>
        <v>41</v>
      </c>
    </row>
    <row r="242" spans="1:26" x14ac:dyDescent="0.2">
      <c r="A242" s="51" t="s">
        <v>16</v>
      </c>
      <c r="B242" s="16" t="s">
        <v>607</v>
      </c>
      <c r="C242" s="47" t="s">
        <v>151</v>
      </c>
      <c r="D242" s="47" t="s">
        <v>197</v>
      </c>
      <c r="E242" s="52" t="s">
        <v>198</v>
      </c>
      <c r="F242" s="56">
        <v>1</v>
      </c>
      <c r="G242" s="47"/>
      <c r="H242" s="47"/>
      <c r="I242" s="47"/>
      <c r="J242" s="47">
        <v>2</v>
      </c>
      <c r="K242" s="47"/>
      <c r="L242" s="47"/>
      <c r="M242" s="47">
        <v>1</v>
      </c>
      <c r="N242" s="47">
        <v>7</v>
      </c>
      <c r="O242" s="47">
        <v>4</v>
      </c>
      <c r="P242" s="47"/>
      <c r="Q242" s="47"/>
      <c r="R242" s="47">
        <v>4</v>
      </c>
      <c r="S242" s="47">
        <v>2</v>
      </c>
      <c r="T242" s="47"/>
      <c r="U242" s="47"/>
      <c r="V242" s="47">
        <v>60</v>
      </c>
      <c r="W242" s="48">
        <v>19</v>
      </c>
      <c r="X242" s="61">
        <f t="shared" si="45"/>
        <v>74</v>
      </c>
      <c r="Y242" s="52">
        <f t="shared" si="45"/>
        <v>26</v>
      </c>
      <c r="Z242">
        <f t="shared" si="46"/>
        <v>100</v>
      </c>
    </row>
    <row r="243" spans="1:26" x14ac:dyDescent="0.2">
      <c r="A243" s="51" t="s">
        <v>16</v>
      </c>
      <c r="B243" s="16" t="s">
        <v>608</v>
      </c>
      <c r="C243" s="47" t="s">
        <v>151</v>
      </c>
      <c r="D243" s="47" t="s">
        <v>199</v>
      </c>
      <c r="E243" s="52" t="s">
        <v>200</v>
      </c>
      <c r="F243" s="56"/>
      <c r="G243" s="47">
        <v>2</v>
      </c>
      <c r="H243" s="47"/>
      <c r="I243" s="47"/>
      <c r="J243" s="47"/>
      <c r="K243" s="47"/>
      <c r="L243" s="47">
        <v>1</v>
      </c>
      <c r="M243" s="47">
        <v>8</v>
      </c>
      <c r="N243" s="47">
        <v>5</v>
      </c>
      <c r="O243" s="47">
        <v>1</v>
      </c>
      <c r="P243" s="47"/>
      <c r="Q243" s="47"/>
      <c r="R243" s="47">
        <v>1</v>
      </c>
      <c r="S243" s="47">
        <v>3</v>
      </c>
      <c r="T243" s="47"/>
      <c r="U243" s="47"/>
      <c r="V243" s="47">
        <v>15</v>
      </c>
      <c r="W243" s="48">
        <v>13</v>
      </c>
      <c r="X243" s="61">
        <f t="shared" si="45"/>
        <v>22</v>
      </c>
      <c r="Y243" s="52">
        <f t="shared" si="45"/>
        <v>27</v>
      </c>
      <c r="Z243">
        <f t="shared" si="46"/>
        <v>49</v>
      </c>
    </row>
    <row r="244" spans="1:26" x14ac:dyDescent="0.2">
      <c r="A244" s="51" t="s">
        <v>16</v>
      </c>
      <c r="B244" s="16" t="s">
        <v>609</v>
      </c>
      <c r="C244" s="47" t="s">
        <v>151</v>
      </c>
      <c r="D244" s="47" t="s">
        <v>201</v>
      </c>
      <c r="E244" s="52" t="s">
        <v>202</v>
      </c>
      <c r="F244" s="56"/>
      <c r="G244" s="47">
        <v>1</v>
      </c>
      <c r="H244" s="47"/>
      <c r="I244" s="47"/>
      <c r="J244" s="47"/>
      <c r="K244" s="47">
        <v>1</v>
      </c>
      <c r="L244" s="47">
        <v>2</v>
      </c>
      <c r="M244" s="47">
        <v>1</v>
      </c>
      <c r="N244" s="47">
        <v>1</v>
      </c>
      <c r="O244" s="47"/>
      <c r="P244" s="47"/>
      <c r="Q244" s="47"/>
      <c r="R244" s="47"/>
      <c r="S244" s="47"/>
      <c r="T244" s="47"/>
      <c r="U244" s="47"/>
      <c r="V244" s="47">
        <v>9</v>
      </c>
      <c r="W244" s="48">
        <v>8</v>
      </c>
      <c r="X244" s="61">
        <f t="shared" si="45"/>
        <v>12</v>
      </c>
      <c r="Y244" s="52">
        <f t="shared" si="45"/>
        <v>11</v>
      </c>
      <c r="Z244">
        <f t="shared" si="46"/>
        <v>23</v>
      </c>
    </row>
    <row r="245" spans="1:26" x14ac:dyDescent="0.2">
      <c r="A245" s="51" t="s">
        <v>16</v>
      </c>
      <c r="B245" s="16" t="s">
        <v>610</v>
      </c>
      <c r="C245" s="47" t="s">
        <v>151</v>
      </c>
      <c r="D245" s="47" t="s">
        <v>203</v>
      </c>
      <c r="E245" s="52" t="s">
        <v>204</v>
      </c>
      <c r="F245" s="56"/>
      <c r="G245" s="47">
        <v>3</v>
      </c>
      <c r="H245" s="47"/>
      <c r="I245" s="47"/>
      <c r="J245" s="47"/>
      <c r="K245" s="47"/>
      <c r="L245" s="47">
        <v>1</v>
      </c>
      <c r="M245" s="47">
        <v>4</v>
      </c>
      <c r="N245" s="47">
        <v>17</v>
      </c>
      <c r="O245" s="47">
        <v>24</v>
      </c>
      <c r="P245" s="47"/>
      <c r="Q245" s="47"/>
      <c r="R245" s="47">
        <v>1</v>
      </c>
      <c r="S245" s="47">
        <v>1</v>
      </c>
      <c r="T245" s="47"/>
      <c r="U245" s="47"/>
      <c r="V245" s="47">
        <v>23</v>
      </c>
      <c r="W245" s="48">
        <v>17</v>
      </c>
      <c r="X245" s="61">
        <f t="shared" si="45"/>
        <v>42</v>
      </c>
      <c r="Y245" s="52">
        <f t="shared" si="45"/>
        <v>49</v>
      </c>
      <c r="Z245">
        <f t="shared" si="46"/>
        <v>91</v>
      </c>
    </row>
    <row r="246" spans="1:26" x14ac:dyDescent="0.2">
      <c r="A246" s="51" t="s">
        <v>16</v>
      </c>
      <c r="B246" s="16" t="s">
        <v>611</v>
      </c>
      <c r="C246" s="47" t="s">
        <v>151</v>
      </c>
      <c r="D246" s="47" t="s">
        <v>205</v>
      </c>
      <c r="E246" s="52" t="s">
        <v>206</v>
      </c>
      <c r="F246" s="56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8">
        <v>1</v>
      </c>
      <c r="X246" s="61">
        <f t="shared" si="45"/>
        <v>0</v>
      </c>
      <c r="Y246" s="52">
        <f t="shared" si="45"/>
        <v>1</v>
      </c>
      <c r="Z246">
        <f t="shared" si="46"/>
        <v>1</v>
      </c>
    </row>
    <row r="247" spans="1:26" x14ac:dyDescent="0.2">
      <c r="A247" s="51" t="s">
        <v>16</v>
      </c>
      <c r="B247" s="16" t="s">
        <v>612</v>
      </c>
      <c r="C247" s="47" t="s">
        <v>230</v>
      </c>
      <c r="D247" s="47" t="s">
        <v>207</v>
      </c>
      <c r="E247" s="52" t="s">
        <v>208</v>
      </c>
      <c r="F247" s="56"/>
      <c r="G247" s="47">
        <v>1</v>
      </c>
      <c r="H247" s="47">
        <v>1</v>
      </c>
      <c r="I247" s="47"/>
      <c r="J247" s="47"/>
      <c r="K247" s="47">
        <v>2</v>
      </c>
      <c r="L247" s="47">
        <v>1</v>
      </c>
      <c r="M247" s="47">
        <v>1</v>
      </c>
      <c r="N247" s="47"/>
      <c r="O247" s="47">
        <v>6</v>
      </c>
      <c r="P247" s="47"/>
      <c r="Q247" s="47"/>
      <c r="R247" s="47"/>
      <c r="S247" s="47"/>
      <c r="T247" s="47"/>
      <c r="U247" s="47"/>
      <c r="V247" s="47">
        <v>1</v>
      </c>
      <c r="W247" s="48">
        <v>11</v>
      </c>
      <c r="X247" s="61">
        <f t="shared" si="45"/>
        <v>3</v>
      </c>
      <c r="Y247" s="52">
        <f t="shared" si="45"/>
        <v>21</v>
      </c>
      <c r="Z247">
        <f t="shared" si="46"/>
        <v>24</v>
      </c>
    </row>
    <row r="248" spans="1:26" x14ac:dyDescent="0.2">
      <c r="A248" s="51" t="s">
        <v>16</v>
      </c>
      <c r="B248" s="16" t="s">
        <v>613</v>
      </c>
      <c r="C248" s="47" t="s">
        <v>209</v>
      </c>
      <c r="D248" s="47" t="s">
        <v>210</v>
      </c>
      <c r="E248" s="52" t="s">
        <v>211</v>
      </c>
      <c r="F248" s="56"/>
      <c r="G248" s="47"/>
      <c r="H248" s="47"/>
      <c r="I248" s="47"/>
      <c r="J248" s="47"/>
      <c r="K248" s="47"/>
      <c r="L248" s="47"/>
      <c r="M248" s="47"/>
      <c r="N248" s="47"/>
      <c r="O248" s="47">
        <v>3</v>
      </c>
      <c r="P248" s="47"/>
      <c r="Q248" s="47"/>
      <c r="R248" s="47"/>
      <c r="S248" s="47"/>
      <c r="T248" s="47"/>
      <c r="U248" s="47"/>
      <c r="V248" s="47">
        <v>1</v>
      </c>
      <c r="W248" s="48">
        <v>3</v>
      </c>
      <c r="X248" s="61">
        <f t="shared" si="45"/>
        <v>1</v>
      </c>
      <c r="Y248" s="52">
        <f t="shared" si="45"/>
        <v>6</v>
      </c>
      <c r="Z248">
        <f t="shared" si="46"/>
        <v>7</v>
      </c>
    </row>
    <row r="249" spans="1:26" x14ac:dyDescent="0.2">
      <c r="A249" s="51" t="s">
        <v>16</v>
      </c>
      <c r="B249" s="16" t="s">
        <v>614</v>
      </c>
      <c r="C249" s="47" t="s">
        <v>151</v>
      </c>
      <c r="D249" s="47" t="s">
        <v>212</v>
      </c>
      <c r="E249" s="52" t="s">
        <v>213</v>
      </c>
      <c r="F249" s="56"/>
      <c r="G249" s="47">
        <v>1</v>
      </c>
      <c r="H249" s="47"/>
      <c r="I249" s="47"/>
      <c r="J249" s="47"/>
      <c r="K249" s="47">
        <v>1</v>
      </c>
      <c r="L249" s="47"/>
      <c r="M249" s="47">
        <v>3</v>
      </c>
      <c r="N249" s="47">
        <v>2</v>
      </c>
      <c r="O249" s="47">
        <v>2</v>
      </c>
      <c r="P249" s="47"/>
      <c r="Q249" s="47"/>
      <c r="R249" s="47"/>
      <c r="S249" s="47">
        <v>1</v>
      </c>
      <c r="T249" s="47"/>
      <c r="U249" s="47"/>
      <c r="V249" s="47">
        <v>11</v>
      </c>
      <c r="W249" s="48">
        <v>27</v>
      </c>
      <c r="X249" s="61">
        <f t="shared" si="45"/>
        <v>13</v>
      </c>
      <c r="Y249" s="52">
        <f t="shared" si="45"/>
        <v>35</v>
      </c>
      <c r="Z249">
        <f t="shared" si="46"/>
        <v>48</v>
      </c>
    </row>
    <row r="250" spans="1:26" x14ac:dyDescent="0.2">
      <c r="A250" s="51" t="s">
        <v>16</v>
      </c>
      <c r="B250" s="16" t="s">
        <v>615</v>
      </c>
      <c r="C250" s="47" t="s">
        <v>151</v>
      </c>
      <c r="D250" s="47" t="s">
        <v>214</v>
      </c>
      <c r="E250" s="52" t="s">
        <v>215</v>
      </c>
      <c r="F250" s="56">
        <v>1</v>
      </c>
      <c r="G250" s="47"/>
      <c r="H250" s="47"/>
      <c r="I250" s="47"/>
      <c r="J250" s="47"/>
      <c r="K250" s="47"/>
      <c r="L250" s="47"/>
      <c r="M250" s="47">
        <v>1</v>
      </c>
      <c r="N250" s="47">
        <v>2</v>
      </c>
      <c r="O250" s="47">
        <v>2</v>
      </c>
      <c r="P250" s="47"/>
      <c r="Q250" s="47"/>
      <c r="R250" s="47"/>
      <c r="S250" s="47"/>
      <c r="T250" s="47"/>
      <c r="U250" s="47"/>
      <c r="V250" s="47">
        <v>3</v>
      </c>
      <c r="W250" s="48">
        <v>16</v>
      </c>
      <c r="X250" s="61">
        <f t="shared" si="45"/>
        <v>6</v>
      </c>
      <c r="Y250" s="52">
        <f t="shared" si="45"/>
        <v>19</v>
      </c>
      <c r="Z250">
        <f t="shared" si="46"/>
        <v>25</v>
      </c>
    </row>
    <row r="251" spans="1:26" x14ac:dyDescent="0.2">
      <c r="A251" s="51" t="s">
        <v>16</v>
      </c>
      <c r="B251" s="16" t="s">
        <v>617</v>
      </c>
      <c r="C251" s="47" t="s">
        <v>138</v>
      </c>
      <c r="D251" s="47" t="s">
        <v>218</v>
      </c>
      <c r="E251" s="52" t="s">
        <v>219</v>
      </c>
      <c r="F251" s="56"/>
      <c r="G251" s="47"/>
      <c r="H251" s="47"/>
      <c r="I251" s="47"/>
      <c r="J251" s="47"/>
      <c r="K251" s="47"/>
      <c r="L251" s="47"/>
      <c r="M251" s="47"/>
      <c r="N251" s="47"/>
      <c r="O251" s="47">
        <v>1</v>
      </c>
      <c r="P251" s="47"/>
      <c r="Q251" s="47"/>
      <c r="R251" s="47"/>
      <c r="S251" s="47"/>
      <c r="T251" s="47"/>
      <c r="U251" s="47"/>
      <c r="V251" s="47"/>
      <c r="W251" s="48">
        <v>8</v>
      </c>
      <c r="X251" s="61">
        <f t="shared" si="45"/>
        <v>0</v>
      </c>
      <c r="Y251" s="52">
        <f t="shared" si="45"/>
        <v>9</v>
      </c>
      <c r="Z251">
        <f t="shared" si="46"/>
        <v>9</v>
      </c>
    </row>
    <row r="252" spans="1:26" x14ac:dyDescent="0.2">
      <c r="A252" s="51" t="s">
        <v>16</v>
      </c>
      <c r="B252" s="16" t="s">
        <v>617</v>
      </c>
      <c r="C252" s="47" t="s">
        <v>138</v>
      </c>
      <c r="D252" s="47" t="s">
        <v>220</v>
      </c>
      <c r="E252" s="52" t="s">
        <v>221</v>
      </c>
      <c r="F252" s="56"/>
      <c r="G252" s="47"/>
      <c r="H252" s="47"/>
      <c r="I252" s="47"/>
      <c r="J252" s="47"/>
      <c r="K252" s="47"/>
      <c r="L252" s="47"/>
      <c r="M252" s="47">
        <v>1</v>
      </c>
      <c r="N252" s="47"/>
      <c r="O252" s="47">
        <v>2</v>
      </c>
      <c r="P252" s="47"/>
      <c r="Q252" s="47"/>
      <c r="R252" s="47">
        <v>1</v>
      </c>
      <c r="S252" s="47"/>
      <c r="T252" s="47"/>
      <c r="U252" s="47"/>
      <c r="V252" s="47">
        <v>1</v>
      </c>
      <c r="W252" s="48">
        <v>5</v>
      </c>
      <c r="X252" s="61">
        <f t="shared" si="45"/>
        <v>2</v>
      </c>
      <c r="Y252" s="52">
        <f t="shared" si="45"/>
        <v>8</v>
      </c>
      <c r="Z252">
        <f t="shared" si="46"/>
        <v>10</v>
      </c>
    </row>
    <row r="253" spans="1:26" x14ac:dyDescent="0.2">
      <c r="A253" s="51" t="s">
        <v>16</v>
      </c>
      <c r="B253" s="16" t="s">
        <v>618</v>
      </c>
      <c r="C253" s="47" t="s">
        <v>138</v>
      </c>
      <c r="D253" s="47" t="s">
        <v>222</v>
      </c>
      <c r="E253" s="52" t="s">
        <v>223</v>
      </c>
      <c r="F253" s="56"/>
      <c r="G253" s="47"/>
      <c r="H253" s="47"/>
      <c r="I253" s="47"/>
      <c r="J253" s="47"/>
      <c r="K253" s="47">
        <v>1</v>
      </c>
      <c r="L253" s="47"/>
      <c r="M253" s="47">
        <v>1</v>
      </c>
      <c r="N253" s="47"/>
      <c r="O253" s="47">
        <v>1</v>
      </c>
      <c r="P253" s="47"/>
      <c r="Q253" s="47"/>
      <c r="R253" s="47"/>
      <c r="S253" s="47"/>
      <c r="T253" s="47"/>
      <c r="U253" s="47"/>
      <c r="V253" s="47">
        <v>3</v>
      </c>
      <c r="W253" s="48"/>
      <c r="X253" s="61">
        <f t="shared" si="45"/>
        <v>3</v>
      </c>
      <c r="Y253" s="52">
        <f t="shared" si="45"/>
        <v>3</v>
      </c>
      <c r="Z253">
        <f t="shared" si="46"/>
        <v>6</v>
      </c>
    </row>
    <row r="254" spans="1:26" x14ac:dyDescent="0.2">
      <c r="A254" s="51" t="s">
        <v>16</v>
      </c>
      <c r="B254" s="16" t="s">
        <v>619</v>
      </c>
      <c r="C254" s="47" t="s">
        <v>138</v>
      </c>
      <c r="D254" s="47" t="s">
        <v>224</v>
      </c>
      <c r="E254" s="52" t="s">
        <v>225</v>
      </c>
      <c r="F254" s="56"/>
      <c r="G254" s="47"/>
      <c r="H254" s="47"/>
      <c r="I254" s="47"/>
      <c r="J254" s="47"/>
      <c r="K254" s="47"/>
      <c r="L254" s="47"/>
      <c r="M254" s="47"/>
      <c r="N254" s="47"/>
      <c r="O254" s="47">
        <v>1</v>
      </c>
      <c r="P254" s="47"/>
      <c r="Q254" s="47"/>
      <c r="R254" s="47"/>
      <c r="S254" s="47">
        <v>1</v>
      </c>
      <c r="T254" s="47"/>
      <c r="U254" s="47"/>
      <c r="V254" s="47"/>
      <c r="W254" s="48">
        <v>4</v>
      </c>
      <c r="X254" s="61">
        <f t="shared" si="45"/>
        <v>0</v>
      </c>
      <c r="Y254" s="52">
        <f t="shared" si="45"/>
        <v>6</v>
      </c>
      <c r="Z254">
        <f t="shared" si="46"/>
        <v>6</v>
      </c>
    </row>
    <row r="255" spans="1:26" x14ac:dyDescent="0.2">
      <c r="A255" s="51" t="s">
        <v>16</v>
      </c>
      <c r="B255" s="16" t="s">
        <v>620</v>
      </c>
      <c r="C255" s="47" t="s">
        <v>151</v>
      </c>
      <c r="D255" s="47" t="s">
        <v>226</v>
      </c>
      <c r="E255" s="52" t="s">
        <v>227</v>
      </c>
      <c r="F255" s="56"/>
      <c r="G255" s="47">
        <v>1</v>
      </c>
      <c r="H255" s="47"/>
      <c r="I255" s="47"/>
      <c r="J255" s="47"/>
      <c r="K255" s="47">
        <v>1</v>
      </c>
      <c r="L255" s="47"/>
      <c r="M255" s="47"/>
      <c r="N255" s="47"/>
      <c r="O255" s="47"/>
      <c r="P255" s="47"/>
      <c r="Q255" s="47"/>
      <c r="R255" s="47">
        <v>1</v>
      </c>
      <c r="S255" s="47"/>
      <c r="T255" s="47"/>
      <c r="U255" s="47"/>
      <c r="V255" s="47">
        <v>7</v>
      </c>
      <c r="W255" s="48">
        <v>4</v>
      </c>
      <c r="X255" s="61">
        <f t="shared" si="45"/>
        <v>8</v>
      </c>
      <c r="Y255" s="52">
        <f t="shared" si="45"/>
        <v>6</v>
      </c>
      <c r="Z255">
        <f t="shared" si="46"/>
        <v>14</v>
      </c>
    </row>
    <row r="256" spans="1:26" x14ac:dyDescent="0.2">
      <c r="A256" s="51" t="s">
        <v>16</v>
      </c>
      <c r="B256" s="16" t="s">
        <v>620</v>
      </c>
      <c r="C256" s="47" t="s">
        <v>151</v>
      </c>
      <c r="D256" s="47" t="s">
        <v>228</v>
      </c>
      <c r="E256" s="52" t="s">
        <v>229</v>
      </c>
      <c r="F256" s="56"/>
      <c r="G256" s="47"/>
      <c r="H256" s="47"/>
      <c r="I256" s="47"/>
      <c r="J256" s="47"/>
      <c r="K256" s="47"/>
      <c r="L256" s="47"/>
      <c r="M256" s="47"/>
      <c r="N256" s="47">
        <v>1</v>
      </c>
      <c r="O256" s="47"/>
      <c r="P256" s="47"/>
      <c r="Q256" s="47"/>
      <c r="R256" s="47">
        <v>1</v>
      </c>
      <c r="S256" s="47"/>
      <c r="T256" s="47"/>
      <c r="U256" s="47"/>
      <c r="V256" s="47">
        <v>12</v>
      </c>
      <c r="W256" s="48">
        <v>1</v>
      </c>
      <c r="X256" s="61">
        <f t="shared" si="45"/>
        <v>14</v>
      </c>
      <c r="Y256" s="52">
        <f t="shared" si="45"/>
        <v>1</v>
      </c>
      <c r="Z256">
        <f t="shared" si="46"/>
        <v>15</v>
      </c>
    </row>
    <row r="257" spans="1:26" x14ac:dyDescent="0.2">
      <c r="A257" s="51" t="s">
        <v>16</v>
      </c>
      <c r="B257" s="16" t="s">
        <v>622</v>
      </c>
      <c r="C257" s="47" t="s">
        <v>230</v>
      </c>
      <c r="D257" s="47" t="s">
        <v>231</v>
      </c>
      <c r="E257" s="52" t="s">
        <v>232</v>
      </c>
      <c r="F257" s="56"/>
      <c r="G257" s="47"/>
      <c r="H257" s="47"/>
      <c r="I257" s="47"/>
      <c r="J257" s="47"/>
      <c r="K257" s="47"/>
      <c r="L257" s="47"/>
      <c r="M257" s="47">
        <v>1</v>
      </c>
      <c r="N257" s="47"/>
      <c r="O257" s="47"/>
      <c r="P257" s="47"/>
      <c r="Q257" s="47"/>
      <c r="R257" s="47"/>
      <c r="S257" s="47"/>
      <c r="T257" s="47"/>
      <c r="U257" s="47"/>
      <c r="V257" s="47">
        <v>1</v>
      </c>
      <c r="W257" s="48">
        <v>2</v>
      </c>
      <c r="X257" s="61">
        <f t="shared" si="45"/>
        <v>1</v>
      </c>
      <c r="Y257" s="52">
        <f t="shared" si="45"/>
        <v>3</v>
      </c>
      <c r="Z257">
        <f t="shared" si="46"/>
        <v>4</v>
      </c>
    </row>
    <row r="258" spans="1:26" x14ac:dyDescent="0.2">
      <c r="A258" s="51" t="s">
        <v>16</v>
      </c>
      <c r="B258" s="16" t="s">
        <v>623</v>
      </c>
      <c r="C258" s="47" t="s">
        <v>230</v>
      </c>
      <c r="D258" s="47" t="s">
        <v>233</v>
      </c>
      <c r="E258" s="52" t="s">
        <v>234</v>
      </c>
      <c r="F258" s="56"/>
      <c r="G258" s="47"/>
      <c r="H258" s="47"/>
      <c r="I258" s="47"/>
      <c r="J258" s="47"/>
      <c r="K258" s="47"/>
      <c r="L258" s="47"/>
      <c r="M258" s="47"/>
      <c r="N258" s="47"/>
      <c r="O258" s="47">
        <v>2</v>
      </c>
      <c r="P258" s="47"/>
      <c r="Q258" s="47"/>
      <c r="R258" s="47"/>
      <c r="S258" s="47">
        <v>1</v>
      </c>
      <c r="T258" s="47"/>
      <c r="U258" s="47"/>
      <c r="V258" s="47"/>
      <c r="W258" s="48">
        <v>1</v>
      </c>
      <c r="X258" s="61">
        <f t="shared" si="45"/>
        <v>0</v>
      </c>
      <c r="Y258" s="52">
        <f t="shared" si="45"/>
        <v>4</v>
      </c>
      <c r="Z258">
        <f t="shared" si="46"/>
        <v>4</v>
      </c>
    </row>
    <row r="259" spans="1:26" x14ac:dyDescent="0.2">
      <c r="A259" s="51" t="s">
        <v>16</v>
      </c>
      <c r="B259" s="16" t="s">
        <v>624</v>
      </c>
      <c r="C259" s="47" t="s">
        <v>151</v>
      </c>
      <c r="D259" s="47" t="s">
        <v>235</v>
      </c>
      <c r="E259" s="52" t="s">
        <v>236</v>
      </c>
      <c r="F259" s="56"/>
      <c r="G259" s="47">
        <v>1</v>
      </c>
      <c r="H259" s="47"/>
      <c r="I259" s="47"/>
      <c r="J259" s="47"/>
      <c r="K259" s="47"/>
      <c r="L259" s="47"/>
      <c r="M259" s="47">
        <v>1</v>
      </c>
      <c r="N259" s="47">
        <v>2</v>
      </c>
      <c r="O259" s="47"/>
      <c r="P259" s="47"/>
      <c r="Q259" s="47"/>
      <c r="R259" s="47">
        <v>1</v>
      </c>
      <c r="S259" s="47"/>
      <c r="T259" s="47"/>
      <c r="U259" s="47"/>
      <c r="V259" s="47">
        <v>5</v>
      </c>
      <c r="W259" s="48">
        <v>4</v>
      </c>
      <c r="X259" s="61">
        <f t="shared" si="45"/>
        <v>8</v>
      </c>
      <c r="Y259" s="52">
        <f t="shared" si="45"/>
        <v>6</v>
      </c>
      <c r="Z259">
        <f t="shared" si="46"/>
        <v>14</v>
      </c>
    </row>
    <row r="260" spans="1:26" x14ac:dyDescent="0.2">
      <c r="A260" s="51" t="s">
        <v>16</v>
      </c>
      <c r="B260" s="16" t="s">
        <v>626</v>
      </c>
      <c r="C260" s="47" t="s">
        <v>151</v>
      </c>
      <c r="D260" s="47" t="s">
        <v>241</v>
      </c>
      <c r="E260" s="52" t="s">
        <v>242</v>
      </c>
      <c r="F260" s="56"/>
      <c r="G260" s="47"/>
      <c r="H260" s="47"/>
      <c r="I260" s="47"/>
      <c r="J260" s="47"/>
      <c r="K260" s="47"/>
      <c r="L260" s="47"/>
      <c r="M260" s="47">
        <v>2</v>
      </c>
      <c r="N260" s="47"/>
      <c r="O260" s="47"/>
      <c r="P260" s="47"/>
      <c r="Q260" s="47"/>
      <c r="R260" s="47"/>
      <c r="S260" s="47"/>
      <c r="T260" s="47"/>
      <c r="U260" s="47"/>
      <c r="V260" s="47"/>
      <c r="W260" s="48"/>
      <c r="X260" s="61">
        <f t="shared" si="45"/>
        <v>0</v>
      </c>
      <c r="Y260" s="52">
        <f t="shared" si="45"/>
        <v>2</v>
      </c>
      <c r="Z260">
        <f t="shared" si="46"/>
        <v>2</v>
      </c>
    </row>
    <row r="261" spans="1:26" x14ac:dyDescent="0.2">
      <c r="A261" s="51" t="s">
        <v>16</v>
      </c>
      <c r="B261" s="16" t="s">
        <v>628</v>
      </c>
      <c r="C261" s="47" t="s">
        <v>151</v>
      </c>
      <c r="D261" s="47" t="s">
        <v>245</v>
      </c>
      <c r="E261" s="52" t="s">
        <v>246</v>
      </c>
      <c r="F261" s="56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>
        <v>10</v>
      </c>
      <c r="W261" s="48">
        <v>1</v>
      </c>
      <c r="X261" s="61">
        <f t="shared" si="45"/>
        <v>10</v>
      </c>
      <c r="Y261" s="52">
        <f t="shared" si="45"/>
        <v>1</v>
      </c>
      <c r="Z261">
        <f t="shared" si="46"/>
        <v>11</v>
      </c>
    </row>
    <row r="262" spans="1:26" x14ac:dyDescent="0.2">
      <c r="A262" s="51" t="s">
        <v>16</v>
      </c>
      <c r="B262" s="16" t="s">
        <v>630</v>
      </c>
      <c r="C262" s="47" t="s">
        <v>230</v>
      </c>
      <c r="D262" s="47" t="s">
        <v>249</v>
      </c>
      <c r="E262" s="52" t="s">
        <v>250</v>
      </c>
      <c r="F262" s="56"/>
      <c r="G262" s="47"/>
      <c r="H262" s="47"/>
      <c r="I262" s="47"/>
      <c r="J262" s="47">
        <v>2</v>
      </c>
      <c r="K262" s="47">
        <v>1</v>
      </c>
      <c r="L262" s="47">
        <v>1</v>
      </c>
      <c r="M262" s="47">
        <v>3</v>
      </c>
      <c r="N262" s="47">
        <v>1</v>
      </c>
      <c r="O262" s="47">
        <v>10</v>
      </c>
      <c r="P262" s="47"/>
      <c r="Q262" s="47"/>
      <c r="R262" s="47">
        <v>1</v>
      </c>
      <c r="S262" s="47">
        <v>1</v>
      </c>
      <c r="T262" s="47"/>
      <c r="U262" s="47"/>
      <c r="V262" s="47">
        <v>3</v>
      </c>
      <c r="W262" s="48">
        <v>17</v>
      </c>
      <c r="X262" s="61">
        <f t="shared" si="45"/>
        <v>8</v>
      </c>
      <c r="Y262" s="52">
        <f t="shared" si="45"/>
        <v>32</v>
      </c>
      <c r="Z262">
        <f t="shared" si="46"/>
        <v>40</v>
      </c>
    </row>
    <row r="263" spans="1:26" x14ac:dyDescent="0.2">
      <c r="A263" s="51" t="s">
        <v>16</v>
      </c>
      <c r="B263" s="16" t="s">
        <v>630</v>
      </c>
      <c r="C263" s="47" t="s">
        <v>230</v>
      </c>
      <c r="D263" s="47" t="s">
        <v>251</v>
      </c>
      <c r="E263" s="52" t="s">
        <v>252</v>
      </c>
      <c r="F263" s="56"/>
      <c r="G263" s="47"/>
      <c r="H263" s="47"/>
      <c r="I263" s="47"/>
      <c r="J263" s="47"/>
      <c r="K263" s="47"/>
      <c r="L263" s="47">
        <v>1</v>
      </c>
      <c r="M263" s="47"/>
      <c r="N263" s="47">
        <v>1</v>
      </c>
      <c r="O263" s="47">
        <v>4</v>
      </c>
      <c r="P263" s="47"/>
      <c r="Q263" s="47"/>
      <c r="R263" s="47">
        <v>1</v>
      </c>
      <c r="S263" s="47">
        <v>1</v>
      </c>
      <c r="T263" s="47"/>
      <c r="U263" s="47"/>
      <c r="V263" s="47">
        <v>2</v>
      </c>
      <c r="W263" s="48">
        <v>7</v>
      </c>
      <c r="X263" s="61">
        <f t="shared" si="45"/>
        <v>5</v>
      </c>
      <c r="Y263" s="52">
        <f t="shared" si="45"/>
        <v>12</v>
      </c>
      <c r="Z263">
        <f t="shared" si="46"/>
        <v>17</v>
      </c>
    </row>
    <row r="264" spans="1:26" x14ac:dyDescent="0.2">
      <c r="A264" s="51" t="s">
        <v>16</v>
      </c>
      <c r="B264" s="16" t="s">
        <v>631</v>
      </c>
      <c r="C264" s="47" t="s">
        <v>138</v>
      </c>
      <c r="D264" s="47" t="s">
        <v>253</v>
      </c>
      <c r="E264" s="52" t="s">
        <v>254</v>
      </c>
      <c r="F264" s="56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>
        <v>1</v>
      </c>
      <c r="W264" s="48"/>
      <c r="X264" s="61">
        <f t="shared" si="45"/>
        <v>1</v>
      </c>
      <c r="Y264" s="52">
        <f t="shared" si="45"/>
        <v>0</v>
      </c>
      <c r="Z264">
        <f t="shared" si="46"/>
        <v>1</v>
      </c>
    </row>
    <row r="265" spans="1:26" x14ac:dyDescent="0.2">
      <c r="A265" s="51" t="s">
        <v>16</v>
      </c>
      <c r="B265" s="16" t="s">
        <v>632</v>
      </c>
      <c r="C265" s="47" t="s">
        <v>151</v>
      </c>
      <c r="D265" s="47" t="s">
        <v>257</v>
      </c>
      <c r="E265" s="52" t="s">
        <v>258</v>
      </c>
      <c r="F265" s="56"/>
      <c r="G265" s="47"/>
      <c r="H265" s="47"/>
      <c r="I265" s="47"/>
      <c r="J265" s="47"/>
      <c r="K265" s="47"/>
      <c r="L265" s="47"/>
      <c r="M265" s="47">
        <v>1</v>
      </c>
      <c r="N265" s="47"/>
      <c r="O265" s="47"/>
      <c r="P265" s="47"/>
      <c r="Q265" s="47"/>
      <c r="R265" s="47"/>
      <c r="S265" s="47"/>
      <c r="T265" s="47"/>
      <c r="U265" s="47"/>
      <c r="V265" s="47"/>
      <c r="W265" s="48">
        <v>2</v>
      </c>
      <c r="X265" s="61">
        <f t="shared" si="45"/>
        <v>0</v>
      </c>
      <c r="Y265" s="52">
        <f t="shared" si="45"/>
        <v>3</v>
      </c>
      <c r="Z265">
        <f t="shared" si="46"/>
        <v>3</v>
      </c>
    </row>
    <row r="266" spans="1:26" x14ac:dyDescent="0.2">
      <c r="A266" s="51" t="s">
        <v>16</v>
      </c>
      <c r="B266" s="16" t="s">
        <v>633</v>
      </c>
      <c r="C266" s="47" t="s">
        <v>151</v>
      </c>
      <c r="D266" s="47" t="s">
        <v>548</v>
      </c>
      <c r="E266" s="52" t="s">
        <v>549</v>
      </c>
      <c r="F266" s="56"/>
      <c r="G266" s="47"/>
      <c r="H266" s="47"/>
      <c r="I266" s="47"/>
      <c r="J266" s="47"/>
      <c r="K266" s="47"/>
      <c r="L266" s="47"/>
      <c r="M266" s="47"/>
      <c r="N266" s="47"/>
      <c r="O266" s="47">
        <v>3</v>
      </c>
      <c r="P266" s="47"/>
      <c r="Q266" s="47"/>
      <c r="R266" s="47"/>
      <c r="S266" s="47"/>
      <c r="T266" s="47"/>
      <c r="U266" s="47"/>
      <c r="V266" s="47"/>
      <c r="W266" s="48">
        <v>5</v>
      </c>
      <c r="X266" s="61">
        <f t="shared" si="45"/>
        <v>0</v>
      </c>
      <c r="Y266" s="52">
        <f t="shared" si="45"/>
        <v>8</v>
      </c>
      <c r="Z266">
        <f t="shared" si="46"/>
        <v>8</v>
      </c>
    </row>
    <row r="267" spans="1:26" x14ac:dyDescent="0.2">
      <c r="A267" s="51" t="s">
        <v>16</v>
      </c>
      <c r="B267" s="16" t="s">
        <v>634</v>
      </c>
      <c r="C267" s="47" t="s">
        <v>151</v>
      </c>
      <c r="D267" s="47" t="s">
        <v>259</v>
      </c>
      <c r="E267" s="52" t="s">
        <v>260</v>
      </c>
      <c r="F267" s="56"/>
      <c r="G267" s="47"/>
      <c r="H267" s="47"/>
      <c r="I267" s="47"/>
      <c r="J267" s="47"/>
      <c r="K267" s="47"/>
      <c r="L267" s="47"/>
      <c r="M267" s="47"/>
      <c r="N267" s="47">
        <v>1</v>
      </c>
      <c r="O267" s="47"/>
      <c r="P267" s="47"/>
      <c r="Q267" s="47"/>
      <c r="R267" s="47"/>
      <c r="S267" s="47"/>
      <c r="T267" s="47"/>
      <c r="U267" s="47"/>
      <c r="V267" s="47">
        <v>1</v>
      </c>
      <c r="W267" s="48">
        <v>1</v>
      </c>
      <c r="X267" s="61">
        <f t="shared" si="45"/>
        <v>2</v>
      </c>
      <c r="Y267" s="52">
        <f t="shared" si="45"/>
        <v>1</v>
      </c>
      <c r="Z267">
        <f t="shared" si="46"/>
        <v>3</v>
      </c>
    </row>
    <row r="268" spans="1:26" x14ac:dyDescent="0.2">
      <c r="A268" s="51" t="s">
        <v>16</v>
      </c>
      <c r="B268" s="16" t="s">
        <v>635</v>
      </c>
      <c r="C268" s="47" t="s">
        <v>151</v>
      </c>
      <c r="D268" s="47" t="s">
        <v>261</v>
      </c>
      <c r="E268" s="52" t="s">
        <v>262</v>
      </c>
      <c r="F268" s="56">
        <v>1</v>
      </c>
      <c r="G268" s="47"/>
      <c r="H268" s="47"/>
      <c r="I268" s="47"/>
      <c r="J268" s="47"/>
      <c r="K268" s="47"/>
      <c r="L268" s="47">
        <v>1</v>
      </c>
      <c r="M268" s="47"/>
      <c r="N268" s="47">
        <v>1</v>
      </c>
      <c r="O268" s="47"/>
      <c r="P268" s="47"/>
      <c r="Q268" s="47"/>
      <c r="R268" s="47">
        <v>1</v>
      </c>
      <c r="S268" s="47"/>
      <c r="T268" s="47"/>
      <c r="U268" s="47"/>
      <c r="V268" s="47">
        <v>2</v>
      </c>
      <c r="W268" s="48">
        <v>2</v>
      </c>
      <c r="X268" s="61">
        <f t="shared" si="45"/>
        <v>6</v>
      </c>
      <c r="Y268" s="52">
        <f t="shared" si="45"/>
        <v>2</v>
      </c>
      <c r="Z268">
        <f t="shared" si="46"/>
        <v>8</v>
      </c>
    </row>
    <row r="269" spans="1:26" x14ac:dyDescent="0.2">
      <c r="A269" s="51" t="s">
        <v>16</v>
      </c>
      <c r="B269" s="16" t="s">
        <v>636</v>
      </c>
      <c r="C269" s="47" t="s">
        <v>151</v>
      </c>
      <c r="D269" s="47" t="s">
        <v>576</v>
      </c>
      <c r="E269" s="52" t="s">
        <v>577</v>
      </c>
      <c r="F269" s="56">
        <v>1</v>
      </c>
      <c r="G269" s="47"/>
      <c r="H269" s="47"/>
      <c r="I269" s="47"/>
      <c r="J269" s="47"/>
      <c r="K269" s="47">
        <v>1</v>
      </c>
      <c r="L269" s="47"/>
      <c r="M269" s="47"/>
      <c r="N269" s="47"/>
      <c r="O269" s="47">
        <v>1</v>
      </c>
      <c r="P269" s="47"/>
      <c r="Q269" s="47"/>
      <c r="R269" s="47"/>
      <c r="S269" s="47"/>
      <c r="T269" s="47"/>
      <c r="U269" s="47"/>
      <c r="V269" s="47"/>
      <c r="W269" s="48">
        <v>2</v>
      </c>
      <c r="X269" s="61">
        <f t="shared" si="45"/>
        <v>1</v>
      </c>
      <c r="Y269" s="52">
        <f t="shared" si="45"/>
        <v>4</v>
      </c>
      <c r="Z269">
        <f t="shared" si="46"/>
        <v>5</v>
      </c>
    </row>
    <row r="270" spans="1:26" x14ac:dyDescent="0.2">
      <c r="A270" s="51" t="s">
        <v>16</v>
      </c>
      <c r="B270" s="16" t="s">
        <v>637</v>
      </c>
      <c r="C270" s="47" t="s">
        <v>151</v>
      </c>
      <c r="D270" s="47" t="s">
        <v>263</v>
      </c>
      <c r="E270" s="52" t="s">
        <v>264</v>
      </c>
      <c r="F270" s="56">
        <v>3</v>
      </c>
      <c r="G270" s="47"/>
      <c r="H270" s="47"/>
      <c r="I270" s="47"/>
      <c r="J270" s="47">
        <v>2</v>
      </c>
      <c r="K270" s="47"/>
      <c r="L270" s="47">
        <v>4</v>
      </c>
      <c r="M270" s="47">
        <v>3</v>
      </c>
      <c r="N270" s="47">
        <v>5</v>
      </c>
      <c r="O270" s="47">
        <v>2</v>
      </c>
      <c r="P270" s="47"/>
      <c r="Q270" s="47">
        <v>1</v>
      </c>
      <c r="R270" s="47">
        <v>1</v>
      </c>
      <c r="S270" s="47">
        <v>2</v>
      </c>
      <c r="T270" s="47"/>
      <c r="U270" s="47"/>
      <c r="V270" s="47">
        <v>33</v>
      </c>
      <c r="W270" s="48">
        <v>18</v>
      </c>
      <c r="X270" s="61">
        <f t="shared" si="45"/>
        <v>48</v>
      </c>
      <c r="Y270" s="52">
        <f t="shared" si="45"/>
        <v>26</v>
      </c>
      <c r="Z270">
        <f t="shared" si="46"/>
        <v>74</v>
      </c>
    </row>
    <row r="271" spans="1:26" x14ac:dyDescent="0.2">
      <c r="A271" s="51" t="s">
        <v>16</v>
      </c>
      <c r="B271" s="16" t="s">
        <v>638</v>
      </c>
      <c r="C271" s="47" t="s">
        <v>151</v>
      </c>
      <c r="D271" s="47" t="s">
        <v>265</v>
      </c>
      <c r="E271" s="52" t="s">
        <v>266</v>
      </c>
      <c r="F271" s="56"/>
      <c r="G271" s="47">
        <v>1</v>
      </c>
      <c r="H271" s="47"/>
      <c r="I271" s="47"/>
      <c r="J271" s="47"/>
      <c r="K271" s="47"/>
      <c r="L271" s="47"/>
      <c r="M271" s="47">
        <v>2</v>
      </c>
      <c r="N271" s="47"/>
      <c r="O271" s="47"/>
      <c r="P271" s="47"/>
      <c r="Q271" s="47"/>
      <c r="R271" s="47">
        <v>1</v>
      </c>
      <c r="S271" s="47"/>
      <c r="T271" s="47"/>
      <c r="U271" s="47"/>
      <c r="V271" s="47">
        <v>2</v>
      </c>
      <c r="W271" s="48">
        <v>3</v>
      </c>
      <c r="X271" s="61">
        <f t="shared" si="45"/>
        <v>3</v>
      </c>
      <c r="Y271" s="52">
        <f t="shared" si="45"/>
        <v>6</v>
      </c>
      <c r="Z271">
        <f t="shared" si="46"/>
        <v>9</v>
      </c>
    </row>
    <row r="272" spans="1:26" x14ac:dyDescent="0.2">
      <c r="A272" s="51" t="s">
        <v>16</v>
      </c>
      <c r="B272" s="16" t="s">
        <v>639</v>
      </c>
      <c r="C272" s="47" t="s">
        <v>151</v>
      </c>
      <c r="D272" s="47" t="s">
        <v>267</v>
      </c>
      <c r="E272" s="52" t="s">
        <v>268</v>
      </c>
      <c r="F272" s="56"/>
      <c r="G272" s="47">
        <v>1</v>
      </c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>
        <v>1</v>
      </c>
      <c r="T272" s="47"/>
      <c r="U272" s="47"/>
      <c r="V272" s="47"/>
      <c r="W272" s="48">
        <v>1</v>
      </c>
      <c r="X272" s="61">
        <f t="shared" si="45"/>
        <v>0</v>
      </c>
      <c r="Y272" s="52">
        <f t="shared" si="45"/>
        <v>3</v>
      </c>
      <c r="Z272">
        <f t="shared" si="46"/>
        <v>3</v>
      </c>
    </row>
    <row r="273" spans="1:26" x14ac:dyDescent="0.2">
      <c r="A273" s="51" t="s">
        <v>16</v>
      </c>
      <c r="B273" s="16" t="s">
        <v>640</v>
      </c>
      <c r="C273" s="47" t="s">
        <v>151</v>
      </c>
      <c r="D273" s="47" t="s">
        <v>519</v>
      </c>
      <c r="E273" s="52" t="s">
        <v>520</v>
      </c>
      <c r="F273" s="56"/>
      <c r="G273" s="47"/>
      <c r="H273" s="47"/>
      <c r="I273" s="47"/>
      <c r="J273" s="47"/>
      <c r="K273" s="47"/>
      <c r="L273" s="47">
        <v>1</v>
      </c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8"/>
      <c r="X273" s="61">
        <f t="shared" si="45"/>
        <v>1</v>
      </c>
      <c r="Y273" s="52">
        <f t="shared" si="45"/>
        <v>0</v>
      </c>
      <c r="Z273">
        <f t="shared" si="46"/>
        <v>1</v>
      </c>
    </row>
    <row r="274" spans="1:26" x14ac:dyDescent="0.2">
      <c r="A274" s="51" t="s">
        <v>16</v>
      </c>
      <c r="B274" s="16" t="s">
        <v>640</v>
      </c>
      <c r="C274" s="47" t="s">
        <v>151</v>
      </c>
      <c r="D274" s="47" t="s">
        <v>269</v>
      </c>
      <c r="E274" s="52" t="s">
        <v>270</v>
      </c>
      <c r="F274" s="56"/>
      <c r="G274" s="47"/>
      <c r="H274" s="47"/>
      <c r="I274" s="47"/>
      <c r="J274" s="47"/>
      <c r="K274" s="47"/>
      <c r="L274" s="47"/>
      <c r="M274" s="47">
        <v>1</v>
      </c>
      <c r="N274" s="47">
        <v>2</v>
      </c>
      <c r="O274" s="47">
        <v>1</v>
      </c>
      <c r="P274" s="47"/>
      <c r="Q274" s="47"/>
      <c r="R274" s="47"/>
      <c r="S274" s="47"/>
      <c r="T274" s="47"/>
      <c r="U274" s="47"/>
      <c r="V274" s="47">
        <v>2</v>
      </c>
      <c r="W274" s="48">
        <v>2</v>
      </c>
      <c r="X274" s="61">
        <f t="shared" si="45"/>
        <v>4</v>
      </c>
      <c r="Y274" s="52">
        <f t="shared" si="45"/>
        <v>4</v>
      </c>
      <c r="Z274">
        <f t="shared" si="46"/>
        <v>8</v>
      </c>
    </row>
    <row r="275" spans="1:26" x14ac:dyDescent="0.2">
      <c r="A275" s="51" t="s">
        <v>16</v>
      </c>
      <c r="B275" s="16" t="s">
        <v>641</v>
      </c>
      <c r="C275" s="47" t="s">
        <v>151</v>
      </c>
      <c r="D275" s="47" t="s">
        <v>271</v>
      </c>
      <c r="E275" s="52" t="s">
        <v>272</v>
      </c>
      <c r="F275" s="56">
        <v>1</v>
      </c>
      <c r="G275" s="47"/>
      <c r="H275" s="47"/>
      <c r="I275" s="47"/>
      <c r="J275" s="47"/>
      <c r="K275" s="47"/>
      <c r="L275" s="47">
        <v>2</v>
      </c>
      <c r="M275" s="47"/>
      <c r="N275" s="47">
        <v>2</v>
      </c>
      <c r="O275" s="47"/>
      <c r="P275" s="47"/>
      <c r="Q275" s="47"/>
      <c r="R275" s="47">
        <v>1</v>
      </c>
      <c r="S275" s="47"/>
      <c r="T275" s="47"/>
      <c r="U275" s="47"/>
      <c r="V275" s="47">
        <v>9</v>
      </c>
      <c r="W275" s="48">
        <v>4</v>
      </c>
      <c r="X275" s="61">
        <f t="shared" si="45"/>
        <v>15</v>
      </c>
      <c r="Y275" s="52">
        <f t="shared" si="45"/>
        <v>4</v>
      </c>
      <c r="Z275">
        <f t="shared" si="46"/>
        <v>19</v>
      </c>
    </row>
    <row r="276" spans="1:26" x14ac:dyDescent="0.2">
      <c r="A276" s="51" t="s">
        <v>16</v>
      </c>
      <c r="B276" s="16" t="s">
        <v>642</v>
      </c>
      <c r="C276" s="47" t="s">
        <v>151</v>
      </c>
      <c r="D276" s="47" t="s">
        <v>273</v>
      </c>
      <c r="E276" s="52" t="s">
        <v>274</v>
      </c>
      <c r="F276" s="56"/>
      <c r="G276" s="47"/>
      <c r="H276" s="47"/>
      <c r="I276" s="47"/>
      <c r="J276" s="47"/>
      <c r="K276" s="47"/>
      <c r="L276" s="47"/>
      <c r="M276" s="47"/>
      <c r="N276" s="47"/>
      <c r="O276" s="47">
        <v>1</v>
      </c>
      <c r="P276" s="47"/>
      <c r="Q276" s="47"/>
      <c r="R276" s="47"/>
      <c r="S276" s="47"/>
      <c r="T276" s="47"/>
      <c r="U276" s="47"/>
      <c r="V276" s="47"/>
      <c r="W276" s="48"/>
      <c r="X276" s="61">
        <f t="shared" si="45"/>
        <v>0</v>
      </c>
      <c r="Y276" s="52">
        <f t="shared" si="45"/>
        <v>1</v>
      </c>
      <c r="Z276">
        <f t="shared" si="46"/>
        <v>1</v>
      </c>
    </row>
    <row r="277" spans="1:26" x14ac:dyDescent="0.2">
      <c r="A277" s="51" t="s">
        <v>16</v>
      </c>
      <c r="B277" s="16" t="s">
        <v>644</v>
      </c>
      <c r="C277" s="47" t="s">
        <v>151</v>
      </c>
      <c r="D277" s="47" t="s">
        <v>279</v>
      </c>
      <c r="E277" s="52" t="s">
        <v>280</v>
      </c>
      <c r="F277" s="56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>
        <v>1</v>
      </c>
      <c r="W277" s="48">
        <v>1</v>
      </c>
      <c r="X277" s="61">
        <f t="shared" si="45"/>
        <v>1</v>
      </c>
      <c r="Y277" s="52">
        <f t="shared" si="45"/>
        <v>1</v>
      </c>
      <c r="Z277">
        <f t="shared" si="46"/>
        <v>2</v>
      </c>
    </row>
    <row r="278" spans="1:26" x14ac:dyDescent="0.2">
      <c r="A278" s="51" t="s">
        <v>16</v>
      </c>
      <c r="B278" s="16" t="s">
        <v>644</v>
      </c>
      <c r="C278" s="47" t="s">
        <v>151</v>
      </c>
      <c r="D278" s="47" t="s">
        <v>281</v>
      </c>
      <c r="E278" s="52" t="s">
        <v>558</v>
      </c>
      <c r="F278" s="56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>
        <v>1</v>
      </c>
      <c r="W278" s="48"/>
      <c r="X278" s="61">
        <f t="shared" si="45"/>
        <v>1</v>
      </c>
      <c r="Y278" s="52">
        <f t="shared" si="45"/>
        <v>0</v>
      </c>
      <c r="Z278">
        <f t="shared" si="46"/>
        <v>1</v>
      </c>
    </row>
    <row r="279" spans="1:26" x14ac:dyDescent="0.2">
      <c r="A279" s="51" t="s">
        <v>16</v>
      </c>
      <c r="B279" s="16" t="s">
        <v>682</v>
      </c>
      <c r="C279" s="47" t="s">
        <v>160</v>
      </c>
      <c r="D279" s="47" t="s">
        <v>284</v>
      </c>
      <c r="E279" s="52" t="s">
        <v>285</v>
      </c>
      <c r="F279" s="56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>
        <v>1</v>
      </c>
      <c r="S279" s="47"/>
      <c r="T279" s="47"/>
      <c r="U279" s="47"/>
      <c r="V279" s="47"/>
      <c r="W279" s="48">
        <v>1</v>
      </c>
      <c r="X279" s="61">
        <f t="shared" ref="X279" si="47">F279+H279+J279+L279+N279+P279+R279+T279+V279</f>
        <v>1</v>
      </c>
      <c r="Y279" s="52">
        <f t="shared" ref="Y279" si="48">G279+I279+K279+M279+O279+Q279+S279+U279+W279</f>
        <v>1</v>
      </c>
      <c r="Z279">
        <f t="shared" ref="Z279" si="49">SUM(X279:Y279)</f>
        <v>2</v>
      </c>
    </row>
    <row r="280" spans="1:26" x14ac:dyDescent="0.2">
      <c r="A280" s="51" t="s">
        <v>16</v>
      </c>
      <c r="B280" s="16" t="s">
        <v>646</v>
      </c>
      <c r="C280" s="47" t="s">
        <v>138</v>
      </c>
      <c r="D280" s="47" t="s">
        <v>286</v>
      </c>
      <c r="E280" s="52" t="s">
        <v>287</v>
      </c>
      <c r="F280" s="56"/>
      <c r="G280" s="47"/>
      <c r="H280" s="47"/>
      <c r="I280" s="47"/>
      <c r="J280" s="47"/>
      <c r="K280" s="47"/>
      <c r="L280" s="47">
        <v>1</v>
      </c>
      <c r="M280" s="47"/>
      <c r="N280" s="47"/>
      <c r="O280" s="47">
        <v>1</v>
      </c>
      <c r="P280" s="47"/>
      <c r="Q280" s="47"/>
      <c r="R280" s="47"/>
      <c r="S280" s="47"/>
      <c r="T280" s="47"/>
      <c r="U280" s="47"/>
      <c r="V280" s="47"/>
      <c r="W280" s="48">
        <v>2</v>
      </c>
      <c r="X280" s="61">
        <f t="shared" si="45"/>
        <v>1</v>
      </c>
      <c r="Y280" s="52">
        <f t="shared" si="45"/>
        <v>3</v>
      </c>
      <c r="Z280">
        <f t="shared" si="46"/>
        <v>4</v>
      </c>
    </row>
    <row r="281" spans="1:26" x14ac:dyDescent="0.2">
      <c r="A281" s="51" t="s">
        <v>16</v>
      </c>
      <c r="B281" s="16" t="s">
        <v>647</v>
      </c>
      <c r="C281" s="47" t="s">
        <v>10</v>
      </c>
      <c r="D281" s="47" t="s">
        <v>288</v>
      </c>
      <c r="E281" s="52" t="s">
        <v>289</v>
      </c>
      <c r="F281" s="56"/>
      <c r="G281" s="47"/>
      <c r="H281" s="47"/>
      <c r="I281" s="47"/>
      <c r="J281" s="47"/>
      <c r="K281" s="47">
        <v>1</v>
      </c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8"/>
      <c r="X281" s="61">
        <f t="shared" si="45"/>
        <v>0</v>
      </c>
      <c r="Y281" s="52">
        <f t="shared" si="45"/>
        <v>1</v>
      </c>
      <c r="Z281">
        <f t="shared" si="46"/>
        <v>1</v>
      </c>
    </row>
    <row r="282" spans="1:26" x14ac:dyDescent="0.2">
      <c r="A282" s="51" t="s">
        <v>16</v>
      </c>
      <c r="B282" s="16" t="s">
        <v>648</v>
      </c>
      <c r="C282" s="47" t="s">
        <v>230</v>
      </c>
      <c r="D282" s="47" t="s">
        <v>290</v>
      </c>
      <c r="E282" s="52" t="s">
        <v>291</v>
      </c>
      <c r="F282" s="56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8">
        <v>3</v>
      </c>
      <c r="X282" s="61">
        <f t="shared" si="45"/>
        <v>0</v>
      </c>
      <c r="Y282" s="52">
        <f t="shared" si="45"/>
        <v>3</v>
      </c>
      <c r="Z282">
        <f t="shared" si="46"/>
        <v>3</v>
      </c>
    </row>
    <row r="283" spans="1:26" x14ac:dyDescent="0.2">
      <c r="A283" s="51" t="s">
        <v>16</v>
      </c>
      <c r="B283" s="16" t="s">
        <v>649</v>
      </c>
      <c r="C283" s="47" t="s">
        <v>295</v>
      </c>
      <c r="D283" s="47" t="s">
        <v>296</v>
      </c>
      <c r="E283" s="52" t="s">
        <v>297</v>
      </c>
      <c r="F283" s="56"/>
      <c r="G283" s="47">
        <v>1</v>
      </c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8">
        <v>1</v>
      </c>
      <c r="X283" s="61">
        <f t="shared" si="45"/>
        <v>0</v>
      </c>
      <c r="Y283" s="52">
        <f t="shared" si="45"/>
        <v>2</v>
      </c>
      <c r="Z283">
        <f t="shared" si="46"/>
        <v>2</v>
      </c>
    </row>
    <row r="284" spans="1:26" x14ac:dyDescent="0.2">
      <c r="A284" s="51" t="s">
        <v>16</v>
      </c>
      <c r="B284" s="16" t="s">
        <v>651</v>
      </c>
      <c r="C284" s="47" t="s">
        <v>209</v>
      </c>
      <c r="D284" s="47" t="s">
        <v>300</v>
      </c>
      <c r="E284" s="52" t="s">
        <v>301</v>
      </c>
      <c r="F284" s="56"/>
      <c r="G284" s="47"/>
      <c r="H284" s="47"/>
      <c r="I284" s="47"/>
      <c r="J284" s="47"/>
      <c r="K284" s="47">
        <v>1</v>
      </c>
      <c r="L284" s="47"/>
      <c r="M284" s="47"/>
      <c r="N284" s="47"/>
      <c r="O284" s="47">
        <v>1</v>
      </c>
      <c r="P284" s="47"/>
      <c r="Q284" s="47"/>
      <c r="R284" s="47"/>
      <c r="S284" s="47"/>
      <c r="T284" s="47"/>
      <c r="U284" s="47"/>
      <c r="V284" s="47"/>
      <c r="W284" s="48">
        <v>1</v>
      </c>
      <c r="X284" s="61">
        <f t="shared" si="45"/>
        <v>0</v>
      </c>
      <c r="Y284" s="52">
        <f t="shared" si="45"/>
        <v>3</v>
      </c>
      <c r="Z284">
        <f t="shared" si="46"/>
        <v>3</v>
      </c>
    </row>
    <row r="285" spans="1:26" x14ac:dyDescent="0.2">
      <c r="A285" s="51" t="s">
        <v>16</v>
      </c>
      <c r="B285" s="16" t="s">
        <v>653</v>
      </c>
      <c r="C285" s="47" t="s">
        <v>209</v>
      </c>
      <c r="D285" s="47" t="s">
        <v>306</v>
      </c>
      <c r="E285" s="52" t="s">
        <v>307</v>
      </c>
      <c r="F285" s="56"/>
      <c r="G285" s="47"/>
      <c r="H285" s="47"/>
      <c r="I285" s="47"/>
      <c r="J285" s="47"/>
      <c r="K285" s="47">
        <v>1</v>
      </c>
      <c r="L285" s="47">
        <v>1</v>
      </c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8">
        <v>1</v>
      </c>
      <c r="X285" s="61">
        <f t="shared" si="45"/>
        <v>1</v>
      </c>
      <c r="Y285" s="52">
        <f t="shared" si="45"/>
        <v>2</v>
      </c>
      <c r="Z285">
        <f t="shared" si="46"/>
        <v>3</v>
      </c>
    </row>
    <row r="286" spans="1:26" x14ac:dyDescent="0.2">
      <c r="A286" s="51" t="s">
        <v>16</v>
      </c>
      <c r="B286" s="16" t="s">
        <v>655</v>
      </c>
      <c r="C286" s="47" t="s">
        <v>209</v>
      </c>
      <c r="D286" s="47" t="s">
        <v>308</v>
      </c>
      <c r="E286" s="52" t="s">
        <v>309</v>
      </c>
      <c r="F286" s="56"/>
      <c r="G286" s="47"/>
      <c r="H286" s="47"/>
      <c r="I286" s="47"/>
      <c r="J286" s="47">
        <v>1</v>
      </c>
      <c r="K286" s="47"/>
      <c r="L286" s="47">
        <v>1</v>
      </c>
      <c r="M286" s="47"/>
      <c r="N286" s="47"/>
      <c r="O286" s="47">
        <v>1</v>
      </c>
      <c r="P286" s="47"/>
      <c r="Q286" s="47"/>
      <c r="R286" s="47"/>
      <c r="S286" s="47"/>
      <c r="T286" s="47"/>
      <c r="U286" s="47"/>
      <c r="V286" s="47">
        <v>5</v>
      </c>
      <c r="W286" s="48">
        <v>3</v>
      </c>
      <c r="X286" s="61">
        <f t="shared" si="45"/>
        <v>7</v>
      </c>
      <c r="Y286" s="52">
        <f t="shared" si="45"/>
        <v>4</v>
      </c>
      <c r="Z286">
        <f t="shared" si="46"/>
        <v>11</v>
      </c>
    </row>
    <row r="287" spans="1:26" x14ac:dyDescent="0.2">
      <c r="A287" s="51" t="s">
        <v>16</v>
      </c>
      <c r="B287" s="16" t="s">
        <v>657</v>
      </c>
      <c r="C287" s="47" t="s">
        <v>209</v>
      </c>
      <c r="D287" s="47" t="s">
        <v>312</v>
      </c>
      <c r="E287" s="52" t="s">
        <v>313</v>
      </c>
      <c r="F287" s="56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8">
        <v>1</v>
      </c>
      <c r="X287" s="61">
        <f t="shared" si="45"/>
        <v>0</v>
      </c>
      <c r="Y287" s="52">
        <f t="shared" si="45"/>
        <v>1</v>
      </c>
      <c r="Z287">
        <f t="shared" si="46"/>
        <v>1</v>
      </c>
    </row>
    <row r="288" spans="1:26" x14ac:dyDescent="0.2">
      <c r="A288" s="51" t="s">
        <v>16</v>
      </c>
      <c r="B288" s="16" t="s">
        <v>659</v>
      </c>
      <c r="C288" s="47" t="s">
        <v>151</v>
      </c>
      <c r="D288" s="47" t="s">
        <v>316</v>
      </c>
      <c r="E288" s="52" t="s">
        <v>317</v>
      </c>
      <c r="F288" s="56">
        <v>1</v>
      </c>
      <c r="G288" s="47">
        <v>2</v>
      </c>
      <c r="H288" s="47"/>
      <c r="I288" s="47"/>
      <c r="J288" s="47">
        <v>1</v>
      </c>
      <c r="K288" s="47"/>
      <c r="L288" s="47"/>
      <c r="M288" s="47"/>
      <c r="N288" s="47">
        <v>1</v>
      </c>
      <c r="O288" s="47">
        <v>1</v>
      </c>
      <c r="P288" s="47"/>
      <c r="Q288" s="47"/>
      <c r="R288" s="47"/>
      <c r="S288" s="47">
        <v>1</v>
      </c>
      <c r="T288" s="47"/>
      <c r="U288" s="47"/>
      <c r="V288" s="47">
        <v>23</v>
      </c>
      <c r="W288" s="48">
        <v>15</v>
      </c>
      <c r="X288" s="61">
        <f t="shared" si="45"/>
        <v>26</v>
      </c>
      <c r="Y288" s="52">
        <f t="shared" si="45"/>
        <v>19</v>
      </c>
      <c r="Z288">
        <f t="shared" si="46"/>
        <v>45</v>
      </c>
    </row>
    <row r="289" spans="1:26" x14ac:dyDescent="0.2">
      <c r="A289" s="51" t="s">
        <v>16</v>
      </c>
      <c r="B289" s="16"/>
      <c r="C289" s="47" t="s">
        <v>151</v>
      </c>
      <c r="D289" s="47" t="s">
        <v>318</v>
      </c>
      <c r="E289" s="52" t="s">
        <v>319</v>
      </c>
      <c r="F289" s="56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>
        <v>1</v>
      </c>
      <c r="W289" s="48"/>
      <c r="X289" s="61">
        <f t="shared" ref="X289:Y296" si="50">F289+H289+J289+L289+N289+P289+R289+T289+V289</f>
        <v>1</v>
      </c>
      <c r="Y289" s="52">
        <f t="shared" si="50"/>
        <v>0</v>
      </c>
      <c r="Z289">
        <f t="shared" ref="Z289:Z296" si="51">SUM(X289:Y289)</f>
        <v>1</v>
      </c>
    </row>
    <row r="290" spans="1:26" x14ac:dyDescent="0.2">
      <c r="A290" s="51" t="s">
        <v>16</v>
      </c>
      <c r="B290" s="16"/>
      <c r="C290" s="47" t="s">
        <v>138</v>
      </c>
      <c r="D290" s="47" t="s">
        <v>320</v>
      </c>
      <c r="E290" s="52" t="s">
        <v>321</v>
      </c>
      <c r="F290" s="56"/>
      <c r="G290" s="47"/>
      <c r="H290" s="47"/>
      <c r="I290" s="47"/>
      <c r="J290" s="47"/>
      <c r="K290" s="47"/>
      <c r="L290" s="47"/>
      <c r="M290" s="47"/>
      <c r="N290" s="47"/>
      <c r="O290" s="47">
        <v>1</v>
      </c>
      <c r="P290" s="47"/>
      <c r="Q290" s="47"/>
      <c r="R290" s="47"/>
      <c r="S290" s="47"/>
      <c r="T290" s="47"/>
      <c r="U290" s="47"/>
      <c r="V290" s="47"/>
      <c r="W290" s="48"/>
      <c r="X290" s="61">
        <f t="shared" si="50"/>
        <v>0</v>
      </c>
      <c r="Y290" s="52">
        <f t="shared" si="50"/>
        <v>1</v>
      </c>
      <c r="Z290">
        <f t="shared" si="51"/>
        <v>1</v>
      </c>
    </row>
    <row r="291" spans="1:26" x14ac:dyDescent="0.2">
      <c r="A291" s="51" t="s">
        <v>16</v>
      </c>
      <c r="B291" s="16"/>
      <c r="C291" s="47" t="s">
        <v>138</v>
      </c>
      <c r="D291" s="47" t="s">
        <v>322</v>
      </c>
      <c r="E291" s="52" t="s">
        <v>323</v>
      </c>
      <c r="F291" s="56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>
        <v>1</v>
      </c>
      <c r="W291" s="48"/>
      <c r="X291" s="61">
        <f t="shared" si="50"/>
        <v>1</v>
      </c>
      <c r="Y291" s="52">
        <f t="shared" si="50"/>
        <v>0</v>
      </c>
      <c r="Z291">
        <f t="shared" si="51"/>
        <v>1</v>
      </c>
    </row>
    <row r="292" spans="1:26" x14ac:dyDescent="0.2">
      <c r="A292" s="51" t="s">
        <v>16</v>
      </c>
      <c r="B292" s="16"/>
      <c r="C292" s="47" t="s">
        <v>209</v>
      </c>
      <c r="D292" s="47" t="s">
        <v>324</v>
      </c>
      <c r="E292" s="52" t="s">
        <v>325</v>
      </c>
      <c r="F292" s="56"/>
      <c r="G292" s="47"/>
      <c r="H292" s="47"/>
      <c r="I292" s="47"/>
      <c r="J292" s="47">
        <v>1</v>
      </c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>
        <v>1</v>
      </c>
      <c r="W292" s="48">
        <v>1</v>
      </c>
      <c r="X292" s="61">
        <f t="shared" si="50"/>
        <v>2</v>
      </c>
      <c r="Y292" s="52">
        <f t="shared" si="50"/>
        <v>1</v>
      </c>
      <c r="Z292">
        <f t="shared" si="51"/>
        <v>3</v>
      </c>
    </row>
    <row r="293" spans="1:26" x14ac:dyDescent="0.2">
      <c r="A293" s="51" t="s">
        <v>16</v>
      </c>
      <c r="B293" s="16"/>
      <c r="C293" s="47" t="s">
        <v>178</v>
      </c>
      <c r="D293" s="47" t="s">
        <v>332</v>
      </c>
      <c r="E293" s="52" t="s">
        <v>333</v>
      </c>
      <c r="F293" s="56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>
        <v>1</v>
      </c>
      <c r="T293" s="47"/>
      <c r="U293" s="47"/>
      <c r="V293" s="47"/>
      <c r="W293" s="48"/>
      <c r="X293" s="61">
        <f t="shared" si="50"/>
        <v>0</v>
      </c>
      <c r="Y293" s="52">
        <f t="shared" si="50"/>
        <v>1</v>
      </c>
      <c r="Z293">
        <f t="shared" si="51"/>
        <v>1</v>
      </c>
    </row>
    <row r="294" spans="1:26" x14ac:dyDescent="0.2">
      <c r="A294" s="51" t="s">
        <v>16</v>
      </c>
      <c r="B294" s="16"/>
      <c r="C294" s="47" t="s">
        <v>230</v>
      </c>
      <c r="D294" s="47" t="s">
        <v>334</v>
      </c>
      <c r="E294" s="52" t="s">
        <v>335</v>
      </c>
      <c r="F294" s="56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>
        <v>1</v>
      </c>
      <c r="W294" s="48">
        <v>1</v>
      </c>
      <c r="X294" s="61">
        <f t="shared" si="50"/>
        <v>1</v>
      </c>
      <c r="Y294" s="52">
        <f t="shared" si="50"/>
        <v>1</v>
      </c>
      <c r="Z294">
        <f t="shared" si="51"/>
        <v>2</v>
      </c>
    </row>
    <row r="295" spans="1:26" x14ac:dyDescent="0.2">
      <c r="A295" s="51" t="s">
        <v>16</v>
      </c>
      <c r="B295" s="16"/>
      <c r="C295" s="47" t="s">
        <v>230</v>
      </c>
      <c r="D295" s="47" t="s">
        <v>341</v>
      </c>
      <c r="E295" s="52" t="s">
        <v>342</v>
      </c>
      <c r="F295" s="56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8">
        <v>1</v>
      </c>
      <c r="X295" s="61">
        <f t="shared" si="50"/>
        <v>0</v>
      </c>
      <c r="Y295" s="52">
        <f t="shared" si="50"/>
        <v>1</v>
      </c>
      <c r="Z295">
        <f t="shared" si="51"/>
        <v>1</v>
      </c>
    </row>
    <row r="296" spans="1:26" x14ac:dyDescent="0.2">
      <c r="A296" s="53" t="s">
        <v>16</v>
      </c>
      <c r="B296" s="17"/>
      <c r="C296" s="54" t="s">
        <v>151</v>
      </c>
      <c r="D296" s="54" t="s">
        <v>345</v>
      </c>
      <c r="E296" s="55" t="s">
        <v>346</v>
      </c>
      <c r="F296" s="57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>
        <v>2</v>
      </c>
      <c r="W296" s="60">
        <v>1</v>
      </c>
      <c r="X296" s="62">
        <f t="shared" si="50"/>
        <v>2</v>
      </c>
      <c r="Y296" s="55">
        <f t="shared" si="50"/>
        <v>1</v>
      </c>
      <c r="Z296">
        <f t="shared" si="51"/>
        <v>3</v>
      </c>
    </row>
    <row r="297" spans="1:26" x14ac:dyDescent="0.2">
      <c r="A297" s="46"/>
      <c r="B297" s="3"/>
      <c r="E297" s="3" t="s">
        <v>50</v>
      </c>
      <c r="F297">
        <f t="shared" ref="F297:Z297" si="52">SUM(F224:F296)</f>
        <v>10</v>
      </c>
      <c r="G297">
        <f t="shared" si="52"/>
        <v>21</v>
      </c>
      <c r="H297">
        <f t="shared" si="52"/>
        <v>1</v>
      </c>
      <c r="I297">
        <f t="shared" si="52"/>
        <v>0</v>
      </c>
      <c r="J297">
        <f t="shared" si="52"/>
        <v>22</v>
      </c>
      <c r="K297">
        <f t="shared" si="52"/>
        <v>20</v>
      </c>
      <c r="L297">
        <f t="shared" si="52"/>
        <v>21</v>
      </c>
      <c r="M297">
        <f t="shared" si="52"/>
        <v>44</v>
      </c>
      <c r="N297">
        <f t="shared" si="52"/>
        <v>60</v>
      </c>
      <c r="O297">
        <f t="shared" si="52"/>
        <v>96</v>
      </c>
      <c r="P297">
        <f t="shared" si="52"/>
        <v>0</v>
      </c>
      <c r="Q297">
        <f t="shared" si="52"/>
        <v>1</v>
      </c>
      <c r="R297">
        <f t="shared" si="52"/>
        <v>19</v>
      </c>
      <c r="S297">
        <f t="shared" si="52"/>
        <v>19</v>
      </c>
      <c r="T297">
        <f t="shared" si="52"/>
        <v>0</v>
      </c>
      <c r="U297">
        <f t="shared" si="52"/>
        <v>1</v>
      </c>
      <c r="V297">
        <f t="shared" si="52"/>
        <v>285</v>
      </c>
      <c r="W297">
        <f t="shared" si="52"/>
        <v>307</v>
      </c>
      <c r="X297">
        <f t="shared" si="52"/>
        <v>418</v>
      </c>
      <c r="Y297">
        <f t="shared" si="52"/>
        <v>509</v>
      </c>
      <c r="Z297">
        <f t="shared" si="52"/>
        <v>927</v>
      </c>
    </row>
    <row r="298" spans="1:26" x14ac:dyDescent="0.2">
      <c r="A298" s="3"/>
      <c r="B298" s="3"/>
      <c r="F298"/>
    </row>
    <row r="299" spans="1:26" x14ac:dyDescent="0.2">
      <c r="A299" s="145" t="s">
        <v>593</v>
      </c>
      <c r="B299" s="140" t="s">
        <v>594</v>
      </c>
      <c r="C299" s="134" t="s">
        <v>138</v>
      </c>
      <c r="D299" s="134" t="s">
        <v>555</v>
      </c>
      <c r="E299" s="138" t="s">
        <v>556</v>
      </c>
      <c r="F299" s="137"/>
      <c r="G299" s="135"/>
      <c r="H299" s="135"/>
      <c r="I299" s="135"/>
      <c r="J299" s="135"/>
      <c r="K299" s="135"/>
      <c r="L299" s="135"/>
      <c r="M299" s="135"/>
      <c r="N299" s="135"/>
      <c r="O299" s="135"/>
      <c r="P299" s="135"/>
      <c r="Q299" s="135"/>
      <c r="R299" s="135"/>
      <c r="S299" s="135"/>
      <c r="T299" s="135"/>
      <c r="U299" s="135"/>
      <c r="V299" s="135">
        <v>1</v>
      </c>
      <c r="W299" s="136"/>
      <c r="X299" s="19">
        <f t="shared" ref="X299:Y311" si="53">F299+H299+J299+L299+N299+P299+R299+T299+V299</f>
        <v>1</v>
      </c>
      <c r="Y299" s="50">
        <f t="shared" si="53"/>
        <v>0</v>
      </c>
      <c r="Z299">
        <f>SUM(X299:Y299)</f>
        <v>1</v>
      </c>
    </row>
    <row r="300" spans="1:26" x14ac:dyDescent="0.2">
      <c r="A300" s="51" t="s">
        <v>56</v>
      </c>
      <c r="B300" s="113" t="s">
        <v>691</v>
      </c>
      <c r="C300" s="47" t="s">
        <v>347</v>
      </c>
      <c r="D300" s="47" t="s">
        <v>348</v>
      </c>
      <c r="E300" s="52" t="s">
        <v>349</v>
      </c>
      <c r="F300" s="56"/>
      <c r="G300" s="47"/>
      <c r="H300" s="47"/>
      <c r="I300" s="47"/>
      <c r="J300" s="47"/>
      <c r="K300" s="47"/>
      <c r="L300" s="47"/>
      <c r="M300" s="47">
        <v>1</v>
      </c>
      <c r="N300" s="47"/>
      <c r="O300" s="47"/>
      <c r="P300" s="47"/>
      <c r="Q300" s="47"/>
      <c r="R300" s="47">
        <v>1</v>
      </c>
      <c r="S300" s="47">
        <v>1</v>
      </c>
      <c r="T300" s="47"/>
      <c r="U300" s="47"/>
      <c r="V300" s="47"/>
      <c r="W300" s="52"/>
      <c r="X300" s="61">
        <f t="shared" ref="X300" si="54">F300+H300+J300+L300+N300+P300+R300+T300+V300</f>
        <v>1</v>
      </c>
      <c r="Y300" s="52">
        <f t="shared" ref="Y300" si="55">G300+I300+K300+M300+O300+Q300+S300+U300+W300</f>
        <v>2</v>
      </c>
      <c r="Z300">
        <f>SUM(X300:Y300)</f>
        <v>3</v>
      </c>
    </row>
    <row r="301" spans="1:26" x14ac:dyDescent="0.2">
      <c r="A301" s="51" t="s">
        <v>56</v>
      </c>
      <c r="B301" s="113" t="s">
        <v>534</v>
      </c>
      <c r="C301" s="47" t="s">
        <v>352</v>
      </c>
      <c r="D301" s="47" t="s">
        <v>521</v>
      </c>
      <c r="E301" s="52" t="s">
        <v>522</v>
      </c>
      <c r="F301" s="56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52">
        <v>1</v>
      </c>
      <c r="X301" s="61">
        <f t="shared" si="53"/>
        <v>0</v>
      </c>
      <c r="Y301" s="52">
        <f t="shared" si="53"/>
        <v>1</v>
      </c>
      <c r="Z301">
        <f>SUM(X301:Y301)</f>
        <v>1</v>
      </c>
    </row>
    <row r="302" spans="1:26" x14ac:dyDescent="0.2">
      <c r="A302" s="51" t="s">
        <v>56</v>
      </c>
      <c r="B302" s="113" t="s">
        <v>539</v>
      </c>
      <c r="C302" s="47" t="s">
        <v>383</v>
      </c>
      <c r="D302" s="47" t="s">
        <v>350</v>
      </c>
      <c r="E302" s="52" t="s">
        <v>351</v>
      </c>
      <c r="F302" s="56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>
        <v>1</v>
      </c>
      <c r="T302" s="47"/>
      <c r="U302" s="47"/>
      <c r="V302" s="47"/>
      <c r="W302" s="52">
        <v>1</v>
      </c>
      <c r="X302" s="61">
        <f t="shared" ref="X302:X310" si="56">F302+H302+J302+L302+N302+P302+R302+T302+V302</f>
        <v>0</v>
      </c>
      <c r="Y302" s="52">
        <f t="shared" ref="Y302:Y310" si="57">G302+I302+K302+M302+O302+Q302+S302+U302+W302</f>
        <v>2</v>
      </c>
      <c r="Z302">
        <f t="shared" ref="Z302:Z310" si="58">SUM(X302:Y302)</f>
        <v>2</v>
      </c>
    </row>
    <row r="303" spans="1:26" x14ac:dyDescent="0.2">
      <c r="A303" s="51" t="s">
        <v>56</v>
      </c>
      <c r="B303" s="16" t="s">
        <v>688</v>
      </c>
      <c r="C303" s="47" t="s">
        <v>383</v>
      </c>
      <c r="D303" s="47" t="s">
        <v>356</v>
      </c>
      <c r="E303" s="52" t="s">
        <v>357</v>
      </c>
      <c r="F303" s="56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52">
        <v>1</v>
      </c>
      <c r="X303" s="61">
        <f t="shared" si="56"/>
        <v>0</v>
      </c>
      <c r="Y303" s="52">
        <f t="shared" si="57"/>
        <v>1</v>
      </c>
      <c r="Z303">
        <f t="shared" si="58"/>
        <v>1</v>
      </c>
    </row>
    <row r="304" spans="1:26" x14ac:dyDescent="0.2">
      <c r="A304" s="51" t="s">
        <v>56</v>
      </c>
      <c r="B304" s="16" t="s">
        <v>683</v>
      </c>
      <c r="C304" s="47" t="s">
        <v>386</v>
      </c>
      <c r="D304" s="47" t="s">
        <v>584</v>
      </c>
      <c r="E304" s="52" t="s">
        <v>585</v>
      </c>
      <c r="F304" s="56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>
        <v>1</v>
      </c>
      <c r="W304" s="52"/>
      <c r="X304" s="61">
        <f t="shared" ref="X304:X305" si="59">F304+H304+J304+L304+N304+P304+R304+T304+V304</f>
        <v>1</v>
      </c>
      <c r="Y304" s="52">
        <f t="shared" ref="Y304:Y305" si="60">G304+I304+K304+M304+O304+Q304+S304+U304+W304</f>
        <v>0</v>
      </c>
      <c r="Z304">
        <f t="shared" ref="Z304:Z305" si="61">SUM(X304:Y304)</f>
        <v>1</v>
      </c>
    </row>
    <row r="305" spans="1:26" x14ac:dyDescent="0.2">
      <c r="A305" s="51" t="s">
        <v>56</v>
      </c>
      <c r="B305" s="16" t="s">
        <v>612</v>
      </c>
      <c r="C305" s="47" t="s">
        <v>541</v>
      </c>
      <c r="D305" s="47" t="s">
        <v>358</v>
      </c>
      <c r="E305" s="52" t="s">
        <v>359</v>
      </c>
      <c r="F305" s="56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>
        <v>1</v>
      </c>
      <c r="W305" s="52"/>
      <c r="X305" s="61">
        <f t="shared" si="59"/>
        <v>1</v>
      </c>
      <c r="Y305" s="52">
        <f t="shared" si="60"/>
        <v>0</v>
      </c>
      <c r="Z305">
        <f t="shared" si="61"/>
        <v>1</v>
      </c>
    </row>
    <row r="306" spans="1:26" x14ac:dyDescent="0.2">
      <c r="A306" s="51" t="s">
        <v>56</v>
      </c>
      <c r="B306" s="16" t="s">
        <v>684</v>
      </c>
      <c r="C306" s="47" t="s">
        <v>352</v>
      </c>
      <c r="D306" s="47" t="s">
        <v>360</v>
      </c>
      <c r="E306" s="52" t="s">
        <v>361</v>
      </c>
      <c r="F306" s="56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>
        <v>2</v>
      </c>
      <c r="W306" s="52"/>
      <c r="X306" s="61">
        <f t="shared" si="56"/>
        <v>2</v>
      </c>
      <c r="Y306" s="52">
        <f t="shared" si="57"/>
        <v>0</v>
      </c>
      <c r="Z306">
        <f t="shared" si="58"/>
        <v>2</v>
      </c>
    </row>
    <row r="307" spans="1:26" x14ac:dyDescent="0.2">
      <c r="A307" s="51" t="s">
        <v>56</v>
      </c>
      <c r="B307" s="16" t="s">
        <v>685</v>
      </c>
      <c r="C307" s="47" t="s">
        <v>347</v>
      </c>
      <c r="D307" s="47" t="s">
        <v>523</v>
      </c>
      <c r="E307" s="52" t="s">
        <v>524</v>
      </c>
      <c r="F307" s="56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52">
        <v>2</v>
      </c>
      <c r="X307" s="61">
        <f t="shared" si="56"/>
        <v>0</v>
      </c>
      <c r="Y307" s="52">
        <f t="shared" si="57"/>
        <v>2</v>
      </c>
      <c r="Z307">
        <f t="shared" si="58"/>
        <v>2</v>
      </c>
    </row>
    <row r="308" spans="1:26" x14ac:dyDescent="0.2">
      <c r="A308" s="51" t="s">
        <v>56</v>
      </c>
      <c r="B308" s="16" t="s">
        <v>686</v>
      </c>
      <c r="C308" s="47" t="s">
        <v>352</v>
      </c>
      <c r="D308" s="47" t="s">
        <v>362</v>
      </c>
      <c r="E308" s="52" t="s">
        <v>363</v>
      </c>
      <c r="F308" s="56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>
        <v>5</v>
      </c>
      <c r="W308" s="52">
        <v>2</v>
      </c>
      <c r="X308" s="61">
        <f t="shared" si="56"/>
        <v>5</v>
      </c>
      <c r="Y308" s="52">
        <f t="shared" si="57"/>
        <v>2</v>
      </c>
      <c r="Z308">
        <f t="shared" si="58"/>
        <v>7</v>
      </c>
    </row>
    <row r="309" spans="1:26" x14ac:dyDescent="0.2">
      <c r="A309" s="51" t="s">
        <v>56</v>
      </c>
      <c r="B309" s="16" t="s">
        <v>660</v>
      </c>
      <c r="C309" s="47" t="s">
        <v>347</v>
      </c>
      <c r="D309" s="47" t="s">
        <v>364</v>
      </c>
      <c r="E309" s="52" t="s">
        <v>365</v>
      </c>
      <c r="F309" s="56"/>
      <c r="G309" s="47"/>
      <c r="H309" s="47"/>
      <c r="I309" s="47"/>
      <c r="J309" s="47"/>
      <c r="K309" s="47"/>
      <c r="L309" s="47"/>
      <c r="M309" s="47"/>
      <c r="N309" s="47">
        <v>1</v>
      </c>
      <c r="O309" s="47"/>
      <c r="P309" s="47"/>
      <c r="Q309" s="47"/>
      <c r="R309" s="47"/>
      <c r="S309" s="47"/>
      <c r="T309" s="47"/>
      <c r="U309" s="47"/>
      <c r="V309" s="47">
        <v>3</v>
      </c>
      <c r="W309" s="52"/>
      <c r="X309" s="61">
        <f t="shared" si="56"/>
        <v>4</v>
      </c>
      <c r="Y309" s="52">
        <f t="shared" si="57"/>
        <v>0</v>
      </c>
      <c r="Z309">
        <f t="shared" si="58"/>
        <v>4</v>
      </c>
    </row>
    <row r="310" spans="1:26" x14ac:dyDescent="0.2">
      <c r="A310" s="51" t="s">
        <v>56</v>
      </c>
      <c r="B310" s="16" t="s">
        <v>661</v>
      </c>
      <c r="C310" s="47" t="s">
        <v>369</v>
      </c>
      <c r="D310" s="47" t="s">
        <v>370</v>
      </c>
      <c r="E310" s="52" t="s">
        <v>371</v>
      </c>
      <c r="F310" s="56"/>
      <c r="G310" s="47"/>
      <c r="H310" s="47"/>
      <c r="I310" s="47"/>
      <c r="J310" s="47"/>
      <c r="K310" s="47">
        <v>1</v>
      </c>
      <c r="L310" s="47"/>
      <c r="M310" s="47">
        <v>1</v>
      </c>
      <c r="N310" s="47"/>
      <c r="O310" s="47"/>
      <c r="P310" s="47"/>
      <c r="Q310" s="47"/>
      <c r="R310" s="47"/>
      <c r="S310" s="47"/>
      <c r="T310" s="47"/>
      <c r="U310" s="47"/>
      <c r="V310" s="47">
        <v>3</v>
      </c>
      <c r="W310" s="48">
        <v>6</v>
      </c>
      <c r="X310" s="61">
        <f t="shared" si="56"/>
        <v>3</v>
      </c>
      <c r="Y310" s="52">
        <f t="shared" si="57"/>
        <v>8</v>
      </c>
      <c r="Z310">
        <f t="shared" si="58"/>
        <v>11</v>
      </c>
    </row>
    <row r="311" spans="1:26" x14ac:dyDescent="0.2">
      <c r="A311" s="53" t="s">
        <v>56</v>
      </c>
      <c r="B311" s="17" t="s">
        <v>689</v>
      </c>
      <c r="C311" s="54" t="s">
        <v>369</v>
      </c>
      <c r="D311" s="54" t="s">
        <v>586</v>
      </c>
      <c r="E311" s="55" t="s">
        <v>587</v>
      </c>
      <c r="F311" s="57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>
        <v>1</v>
      </c>
      <c r="U311" s="54"/>
      <c r="V311" s="54"/>
      <c r="W311" s="60"/>
      <c r="X311" s="62">
        <f t="shared" si="53"/>
        <v>1</v>
      </c>
      <c r="Y311" s="55">
        <f t="shared" si="53"/>
        <v>0</v>
      </c>
      <c r="Z311">
        <f>SUM(X311:Y311)</f>
        <v>1</v>
      </c>
    </row>
    <row r="312" spans="1:26" x14ac:dyDescent="0.2">
      <c r="A312" s="3"/>
      <c r="B312" s="3"/>
      <c r="E312" s="67" t="s">
        <v>49</v>
      </c>
      <c r="F312">
        <f t="shared" ref="F312:Z312" si="62">SUM(F299:F311)</f>
        <v>0</v>
      </c>
      <c r="G312">
        <f t="shared" si="62"/>
        <v>0</v>
      </c>
      <c r="H312">
        <f t="shared" si="62"/>
        <v>0</v>
      </c>
      <c r="I312">
        <f t="shared" si="62"/>
        <v>0</v>
      </c>
      <c r="J312">
        <f t="shared" si="62"/>
        <v>0</v>
      </c>
      <c r="K312">
        <f t="shared" si="62"/>
        <v>1</v>
      </c>
      <c r="L312">
        <f t="shared" si="62"/>
        <v>0</v>
      </c>
      <c r="M312">
        <f t="shared" si="62"/>
        <v>2</v>
      </c>
      <c r="N312">
        <f t="shared" si="62"/>
        <v>1</v>
      </c>
      <c r="O312">
        <f t="shared" si="62"/>
        <v>0</v>
      </c>
      <c r="P312">
        <f t="shared" si="62"/>
        <v>0</v>
      </c>
      <c r="Q312">
        <f t="shared" si="62"/>
        <v>0</v>
      </c>
      <c r="R312">
        <f t="shared" si="62"/>
        <v>1</v>
      </c>
      <c r="S312">
        <f t="shared" si="62"/>
        <v>2</v>
      </c>
      <c r="T312">
        <f t="shared" si="62"/>
        <v>1</v>
      </c>
      <c r="U312">
        <f t="shared" si="62"/>
        <v>0</v>
      </c>
      <c r="V312">
        <f t="shared" si="62"/>
        <v>16</v>
      </c>
      <c r="W312">
        <f t="shared" si="62"/>
        <v>13</v>
      </c>
      <c r="X312">
        <f t="shared" si="62"/>
        <v>19</v>
      </c>
      <c r="Y312">
        <f t="shared" si="62"/>
        <v>18</v>
      </c>
      <c r="Z312">
        <f t="shared" si="62"/>
        <v>37</v>
      </c>
    </row>
    <row r="313" spans="1:26" x14ac:dyDescent="0.2">
      <c r="A313" s="3"/>
      <c r="B313" s="3"/>
      <c r="F313"/>
    </row>
    <row r="314" spans="1:26" x14ac:dyDescent="0.2">
      <c r="A314" s="49" t="s">
        <v>17</v>
      </c>
      <c r="B314" s="59" t="s">
        <v>664</v>
      </c>
      <c r="C314" s="13" t="s">
        <v>383</v>
      </c>
      <c r="D314" s="13" t="s">
        <v>381</v>
      </c>
      <c r="E314" s="50" t="s">
        <v>382</v>
      </c>
      <c r="F314" s="21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>
        <v>1</v>
      </c>
      <c r="T314" s="13"/>
      <c r="U314" s="13"/>
      <c r="V314" s="13"/>
      <c r="W314" s="15"/>
      <c r="X314" s="19">
        <f t="shared" ref="X314:Y323" si="63">F314+H314+J314+L314+N314+P314+R314+T314+V314</f>
        <v>0</v>
      </c>
      <c r="Y314" s="50">
        <f t="shared" si="63"/>
        <v>1</v>
      </c>
      <c r="Z314">
        <f t="shared" ref="Z314:Z323" si="64">SUM(X314:Y314)</f>
        <v>1</v>
      </c>
    </row>
    <row r="315" spans="1:26" x14ac:dyDescent="0.2">
      <c r="A315" s="51" t="s">
        <v>17</v>
      </c>
      <c r="B315" s="58" t="s">
        <v>667</v>
      </c>
      <c r="C315" s="47" t="s">
        <v>352</v>
      </c>
      <c r="D315" s="47" t="s">
        <v>409</v>
      </c>
      <c r="E315" s="52" t="s">
        <v>410</v>
      </c>
      <c r="F315" s="56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>
        <v>1</v>
      </c>
      <c r="W315" s="48">
        <v>1</v>
      </c>
      <c r="X315" s="61">
        <f t="shared" si="63"/>
        <v>1</v>
      </c>
      <c r="Y315" s="52">
        <f t="shared" si="63"/>
        <v>1</v>
      </c>
      <c r="Z315">
        <f t="shared" si="64"/>
        <v>2</v>
      </c>
    </row>
    <row r="316" spans="1:26" x14ac:dyDescent="0.2">
      <c r="A316" s="51" t="s">
        <v>17</v>
      </c>
      <c r="B316" s="58" t="s">
        <v>630</v>
      </c>
      <c r="C316" s="47" t="s">
        <v>541</v>
      </c>
      <c r="D316" s="47" t="s">
        <v>430</v>
      </c>
      <c r="E316" s="52" t="s">
        <v>431</v>
      </c>
      <c r="F316" s="56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8">
        <v>1</v>
      </c>
      <c r="X316" s="61">
        <f t="shared" si="63"/>
        <v>0</v>
      </c>
      <c r="Y316" s="52">
        <f t="shared" si="63"/>
        <v>1</v>
      </c>
      <c r="Z316">
        <f t="shared" si="64"/>
        <v>1</v>
      </c>
    </row>
    <row r="317" spans="1:26" x14ac:dyDescent="0.2">
      <c r="A317" s="51" t="s">
        <v>17</v>
      </c>
      <c r="B317" s="16" t="s">
        <v>672</v>
      </c>
      <c r="C317" s="47" t="s">
        <v>541</v>
      </c>
      <c r="D317" s="47" t="s">
        <v>432</v>
      </c>
      <c r="E317" s="52" t="s">
        <v>433</v>
      </c>
      <c r="F317" s="56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8">
        <v>2</v>
      </c>
      <c r="X317" s="61">
        <f t="shared" si="63"/>
        <v>0</v>
      </c>
      <c r="Y317" s="52">
        <f t="shared" si="63"/>
        <v>2</v>
      </c>
      <c r="Z317">
        <f t="shared" si="64"/>
        <v>2</v>
      </c>
    </row>
    <row r="318" spans="1:26" x14ac:dyDescent="0.2">
      <c r="A318" s="51" t="s">
        <v>17</v>
      </c>
      <c r="B318" s="16" t="s">
        <v>631</v>
      </c>
      <c r="C318" s="47" t="s">
        <v>347</v>
      </c>
      <c r="D318" s="47" t="s">
        <v>438</v>
      </c>
      <c r="E318" s="52" t="s">
        <v>439</v>
      </c>
      <c r="F318" s="56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>
        <v>1</v>
      </c>
      <c r="W318" s="48"/>
      <c r="X318" s="61">
        <f t="shared" si="63"/>
        <v>1</v>
      </c>
      <c r="Y318" s="52">
        <f t="shared" si="63"/>
        <v>0</v>
      </c>
      <c r="Z318">
        <f t="shared" si="64"/>
        <v>1</v>
      </c>
    </row>
    <row r="319" spans="1:26" x14ac:dyDescent="0.2">
      <c r="A319" s="51" t="s">
        <v>17</v>
      </c>
      <c r="B319" s="16" t="s">
        <v>647</v>
      </c>
      <c r="C319" s="47" t="s">
        <v>450</v>
      </c>
      <c r="D319" s="47" t="s">
        <v>451</v>
      </c>
      <c r="E319" s="52" t="s">
        <v>452</v>
      </c>
      <c r="F319" s="56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>
        <v>1</v>
      </c>
      <c r="W319" s="48"/>
      <c r="X319" s="61">
        <f t="shared" si="63"/>
        <v>1</v>
      </c>
      <c r="Y319" s="52">
        <f t="shared" si="63"/>
        <v>0</v>
      </c>
      <c r="Z319">
        <f t="shared" si="64"/>
        <v>1</v>
      </c>
    </row>
    <row r="320" spans="1:26" x14ac:dyDescent="0.2">
      <c r="A320" s="51" t="s">
        <v>17</v>
      </c>
      <c r="B320" s="16" t="s">
        <v>677</v>
      </c>
      <c r="C320" s="47" t="s">
        <v>366</v>
      </c>
      <c r="D320" s="47" t="s">
        <v>456</v>
      </c>
      <c r="E320" s="52" t="s">
        <v>457</v>
      </c>
      <c r="F320" s="56">
        <v>1</v>
      </c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>
        <v>1</v>
      </c>
      <c r="T320" s="47"/>
      <c r="U320" s="47"/>
      <c r="V320" s="47">
        <v>2</v>
      </c>
      <c r="W320" s="48">
        <v>6</v>
      </c>
      <c r="X320" s="61">
        <f t="shared" si="63"/>
        <v>3</v>
      </c>
      <c r="Y320" s="52">
        <f t="shared" si="63"/>
        <v>7</v>
      </c>
      <c r="Z320">
        <f t="shared" si="64"/>
        <v>10</v>
      </c>
    </row>
    <row r="321" spans="1:26" x14ac:dyDescent="0.2">
      <c r="A321" s="51" t="s">
        <v>17</v>
      </c>
      <c r="B321" s="16" t="s">
        <v>651</v>
      </c>
      <c r="C321" s="47" t="s">
        <v>458</v>
      </c>
      <c r="D321" s="47" t="s">
        <v>461</v>
      </c>
      <c r="E321" s="52" t="s">
        <v>462</v>
      </c>
      <c r="F321" s="56"/>
      <c r="G321" s="47"/>
      <c r="H321" s="47"/>
      <c r="I321" s="47"/>
      <c r="J321" s="47">
        <v>1</v>
      </c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8">
        <v>1</v>
      </c>
      <c r="X321" s="61">
        <f t="shared" ref="X321:X322" si="65">F321+H321+J321+L321+N321+P321+R321+T321+V321</f>
        <v>1</v>
      </c>
      <c r="Y321" s="52">
        <f t="shared" ref="Y321:Y322" si="66">G321+I321+K321+M321+O321+Q321+S321+U321+W321</f>
        <v>1</v>
      </c>
      <c r="Z321">
        <f t="shared" ref="Z321:Z322" si="67">SUM(X321:Y321)</f>
        <v>2</v>
      </c>
    </row>
    <row r="322" spans="1:26" x14ac:dyDescent="0.2">
      <c r="A322" s="51" t="s">
        <v>17</v>
      </c>
      <c r="B322" s="16" t="s">
        <v>655</v>
      </c>
      <c r="C322" s="47" t="s">
        <v>458</v>
      </c>
      <c r="D322" s="47" t="s">
        <v>467</v>
      </c>
      <c r="E322" s="52" t="s">
        <v>468</v>
      </c>
      <c r="F322" s="56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>
        <v>1</v>
      </c>
      <c r="W322" s="48"/>
      <c r="X322" s="61">
        <f t="shared" si="65"/>
        <v>1</v>
      </c>
      <c r="Y322" s="52">
        <f t="shared" si="66"/>
        <v>0</v>
      </c>
      <c r="Z322">
        <f t="shared" si="67"/>
        <v>1</v>
      </c>
    </row>
    <row r="323" spans="1:26" x14ac:dyDescent="0.2">
      <c r="A323" s="53" t="s">
        <v>17</v>
      </c>
      <c r="B323" s="17" t="s">
        <v>659</v>
      </c>
      <c r="C323" s="54" t="s">
        <v>352</v>
      </c>
      <c r="D323" s="54" t="s">
        <v>471</v>
      </c>
      <c r="E323" s="55" t="s">
        <v>472</v>
      </c>
      <c r="F323" s="57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>
        <v>1</v>
      </c>
      <c r="W323" s="60"/>
      <c r="X323" s="62">
        <f t="shared" si="63"/>
        <v>1</v>
      </c>
      <c r="Y323" s="55">
        <f t="shared" si="63"/>
        <v>0</v>
      </c>
      <c r="Z323">
        <f t="shared" si="64"/>
        <v>1</v>
      </c>
    </row>
    <row r="324" spans="1:26" x14ac:dyDescent="0.2">
      <c r="A324" s="46"/>
      <c r="B324" s="3"/>
      <c r="E324" s="67" t="s">
        <v>48</v>
      </c>
      <c r="F324">
        <f t="shared" ref="F324:Z324" si="68">SUM(F314:F323)</f>
        <v>1</v>
      </c>
      <c r="G324">
        <f t="shared" si="68"/>
        <v>0</v>
      </c>
      <c r="H324">
        <f t="shared" si="68"/>
        <v>0</v>
      </c>
      <c r="I324">
        <f t="shared" si="68"/>
        <v>0</v>
      </c>
      <c r="J324">
        <f t="shared" si="68"/>
        <v>1</v>
      </c>
      <c r="K324">
        <f t="shared" si="68"/>
        <v>0</v>
      </c>
      <c r="L324">
        <f t="shared" si="68"/>
        <v>0</v>
      </c>
      <c r="M324">
        <f t="shared" si="68"/>
        <v>0</v>
      </c>
      <c r="N324">
        <f t="shared" si="68"/>
        <v>0</v>
      </c>
      <c r="O324">
        <f t="shared" si="68"/>
        <v>0</v>
      </c>
      <c r="P324">
        <f t="shared" si="68"/>
        <v>0</v>
      </c>
      <c r="Q324">
        <f t="shared" si="68"/>
        <v>0</v>
      </c>
      <c r="R324">
        <f t="shared" si="68"/>
        <v>0</v>
      </c>
      <c r="S324">
        <f t="shared" si="68"/>
        <v>2</v>
      </c>
      <c r="T324">
        <f t="shared" si="68"/>
        <v>0</v>
      </c>
      <c r="U324">
        <f t="shared" si="68"/>
        <v>0</v>
      </c>
      <c r="V324">
        <f t="shared" si="68"/>
        <v>7</v>
      </c>
      <c r="W324">
        <f t="shared" si="68"/>
        <v>11</v>
      </c>
      <c r="X324">
        <f t="shared" si="68"/>
        <v>9</v>
      </c>
      <c r="Y324">
        <f t="shared" si="68"/>
        <v>13</v>
      </c>
      <c r="Z324">
        <f t="shared" si="68"/>
        <v>22</v>
      </c>
    </row>
    <row r="325" spans="1:26" x14ac:dyDescent="0.2">
      <c r="A325" s="3"/>
      <c r="B325" s="3"/>
      <c r="F325"/>
    </row>
    <row r="326" spans="1:26" x14ac:dyDescent="0.2">
      <c r="A326" s="38" t="s">
        <v>18</v>
      </c>
      <c r="B326" s="59" t="s">
        <v>670</v>
      </c>
      <c r="C326" s="13" t="s">
        <v>347</v>
      </c>
      <c r="D326" s="13" t="s">
        <v>495</v>
      </c>
      <c r="E326" s="50" t="s">
        <v>496</v>
      </c>
      <c r="F326" s="19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>
        <v>1</v>
      </c>
      <c r="W326" s="15"/>
      <c r="X326" s="19">
        <f t="shared" ref="X326:Y328" si="69">F326+H326+J326+L326+N326+P326+R326+T326+V326</f>
        <v>1</v>
      </c>
      <c r="Y326" s="50">
        <f t="shared" si="69"/>
        <v>0</v>
      </c>
      <c r="Z326">
        <f t="shared" ref="Z326:Z328" si="70">SUM(X326:Y326)</f>
        <v>1</v>
      </c>
    </row>
    <row r="327" spans="1:26" x14ac:dyDescent="0.2">
      <c r="A327" s="41" t="s">
        <v>18</v>
      </c>
      <c r="B327" s="16" t="s">
        <v>679</v>
      </c>
      <c r="C327" s="47" t="s">
        <v>541</v>
      </c>
      <c r="D327" s="47" t="s">
        <v>503</v>
      </c>
      <c r="E327" s="52" t="s">
        <v>504</v>
      </c>
      <c r="F327" s="61"/>
      <c r="G327" s="47"/>
      <c r="H327" s="47"/>
      <c r="I327" s="47"/>
      <c r="J327" s="47"/>
      <c r="K327" s="47"/>
      <c r="L327" s="47"/>
      <c r="M327" s="47"/>
      <c r="N327" s="47"/>
      <c r="O327" s="47">
        <v>1</v>
      </c>
      <c r="P327" s="47"/>
      <c r="Q327" s="47"/>
      <c r="R327" s="47"/>
      <c r="S327" s="47"/>
      <c r="T327" s="47"/>
      <c r="U327" s="47"/>
      <c r="V327" s="47"/>
      <c r="W327" s="48">
        <v>1</v>
      </c>
      <c r="X327" s="61">
        <f t="shared" si="69"/>
        <v>0</v>
      </c>
      <c r="Y327" s="52">
        <f t="shared" si="69"/>
        <v>2</v>
      </c>
      <c r="Z327">
        <f t="shared" si="70"/>
        <v>2</v>
      </c>
    </row>
    <row r="328" spans="1:26" x14ac:dyDescent="0.2">
      <c r="A328" s="43" t="s">
        <v>18</v>
      </c>
      <c r="B328" s="17" t="s">
        <v>681</v>
      </c>
      <c r="C328" s="54" t="s">
        <v>366</v>
      </c>
      <c r="D328" s="54" t="s">
        <v>515</v>
      </c>
      <c r="E328" s="55" t="s">
        <v>516</v>
      </c>
      <c r="F328" s="62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>
        <v>2</v>
      </c>
      <c r="T328" s="54"/>
      <c r="U328" s="54"/>
      <c r="V328" s="54"/>
      <c r="W328" s="60">
        <v>2</v>
      </c>
      <c r="X328" s="62">
        <f t="shared" si="69"/>
        <v>0</v>
      </c>
      <c r="Y328" s="55">
        <f t="shared" si="69"/>
        <v>4</v>
      </c>
      <c r="Z328">
        <f t="shared" si="70"/>
        <v>4</v>
      </c>
    </row>
    <row r="329" spans="1:26" x14ac:dyDescent="0.2">
      <c r="A329" s="46"/>
      <c r="B329" s="3"/>
      <c r="E329" s="67" t="s">
        <v>47</v>
      </c>
      <c r="F329">
        <f t="shared" ref="F329:Z329" si="71">SUM(F326:F328)</f>
        <v>0</v>
      </c>
      <c r="G329">
        <f t="shared" si="71"/>
        <v>0</v>
      </c>
      <c r="H329">
        <f t="shared" si="71"/>
        <v>0</v>
      </c>
      <c r="I329">
        <f t="shared" si="71"/>
        <v>0</v>
      </c>
      <c r="J329">
        <f t="shared" si="71"/>
        <v>0</v>
      </c>
      <c r="K329">
        <f t="shared" si="71"/>
        <v>0</v>
      </c>
      <c r="L329">
        <f t="shared" si="71"/>
        <v>0</v>
      </c>
      <c r="M329">
        <f t="shared" si="71"/>
        <v>0</v>
      </c>
      <c r="N329">
        <f t="shared" si="71"/>
        <v>0</v>
      </c>
      <c r="O329">
        <f t="shared" si="71"/>
        <v>1</v>
      </c>
      <c r="P329">
        <f t="shared" si="71"/>
        <v>0</v>
      </c>
      <c r="Q329">
        <f t="shared" si="71"/>
        <v>0</v>
      </c>
      <c r="R329">
        <f t="shared" si="71"/>
        <v>0</v>
      </c>
      <c r="S329">
        <f t="shared" si="71"/>
        <v>2</v>
      </c>
      <c r="T329">
        <f t="shared" si="71"/>
        <v>0</v>
      </c>
      <c r="U329">
        <f t="shared" si="71"/>
        <v>0</v>
      </c>
      <c r="V329">
        <f t="shared" si="71"/>
        <v>1</v>
      </c>
      <c r="W329">
        <f t="shared" si="71"/>
        <v>3</v>
      </c>
      <c r="X329">
        <f t="shared" si="71"/>
        <v>1</v>
      </c>
      <c r="Y329">
        <f t="shared" si="71"/>
        <v>6</v>
      </c>
      <c r="Z329">
        <f t="shared" si="71"/>
        <v>7</v>
      </c>
    </row>
    <row r="330" spans="1:26" x14ac:dyDescent="0.2">
      <c r="A330" s="3"/>
      <c r="B330" s="3"/>
      <c r="F330"/>
    </row>
    <row r="331" spans="1:26" x14ac:dyDescent="0.2">
      <c r="A331" s="63" t="s">
        <v>19</v>
      </c>
      <c r="B331" s="64">
        <v>512001</v>
      </c>
      <c r="C331" s="18" t="s">
        <v>10</v>
      </c>
      <c r="D331" s="18" t="s">
        <v>11</v>
      </c>
      <c r="E331" s="65" t="s">
        <v>94</v>
      </c>
      <c r="F331" s="22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20"/>
      <c r="X331" s="66">
        <f>F331+H331+J331+L331+N331+P331+R331+T331+V331</f>
        <v>0</v>
      </c>
      <c r="Y331" s="65">
        <f>G331+I331+K331+M331+O331+Q331+S331+U331+W331</f>
        <v>0</v>
      </c>
      <c r="Z331">
        <f>SUM(X331:Y331)</f>
        <v>0</v>
      </c>
    </row>
    <row r="332" spans="1:26" x14ac:dyDescent="0.2">
      <c r="A332" s="3"/>
      <c r="B332" s="3"/>
      <c r="E332" s="67" t="s">
        <v>113</v>
      </c>
      <c r="F332">
        <f>SUM(F331)</f>
        <v>0</v>
      </c>
      <c r="G332">
        <f t="shared" ref="G332:Z332" si="72">SUM(G331)</f>
        <v>0</v>
      </c>
      <c r="H332">
        <f t="shared" si="72"/>
        <v>0</v>
      </c>
      <c r="I332">
        <f t="shared" si="72"/>
        <v>0</v>
      </c>
      <c r="J332">
        <f t="shared" si="72"/>
        <v>0</v>
      </c>
      <c r="K332">
        <f t="shared" si="72"/>
        <v>0</v>
      </c>
      <c r="L332">
        <f t="shared" si="72"/>
        <v>0</v>
      </c>
      <c r="M332">
        <f t="shared" si="72"/>
        <v>0</v>
      </c>
      <c r="N332">
        <f t="shared" si="72"/>
        <v>0</v>
      </c>
      <c r="O332">
        <f t="shared" si="72"/>
        <v>0</v>
      </c>
      <c r="P332">
        <f t="shared" si="72"/>
        <v>0</v>
      </c>
      <c r="Q332">
        <f t="shared" si="72"/>
        <v>0</v>
      </c>
      <c r="R332">
        <f t="shared" si="72"/>
        <v>0</v>
      </c>
      <c r="S332">
        <f t="shared" si="72"/>
        <v>0</v>
      </c>
      <c r="T332">
        <f t="shared" si="72"/>
        <v>0</v>
      </c>
      <c r="U332">
        <f t="shared" si="72"/>
        <v>0</v>
      </c>
      <c r="V332">
        <f t="shared" si="72"/>
        <v>0</v>
      </c>
      <c r="W332">
        <f t="shared" si="72"/>
        <v>0</v>
      </c>
      <c r="X332">
        <f t="shared" si="72"/>
        <v>0</v>
      </c>
      <c r="Y332">
        <f t="shared" si="72"/>
        <v>0</v>
      </c>
      <c r="Z332">
        <f t="shared" si="72"/>
        <v>0</v>
      </c>
    </row>
    <row r="333" spans="1:26" x14ac:dyDescent="0.2">
      <c r="B333"/>
      <c r="F333"/>
    </row>
    <row r="334" spans="1:26" x14ac:dyDescent="0.2">
      <c r="B334" t="s">
        <v>53</v>
      </c>
      <c r="E334" s="3" t="s">
        <v>9</v>
      </c>
      <c r="F334" s="1">
        <f t="shared" ref="F334:Z334" si="73">F222+F297+F312+F324+F329+F332</f>
        <v>11</v>
      </c>
      <c r="G334" s="1">
        <f t="shared" si="73"/>
        <v>21</v>
      </c>
      <c r="H334" s="1">
        <f t="shared" si="73"/>
        <v>1</v>
      </c>
      <c r="I334" s="1">
        <f t="shared" si="73"/>
        <v>0</v>
      </c>
      <c r="J334" s="1">
        <f t="shared" si="73"/>
        <v>23</v>
      </c>
      <c r="K334" s="1">
        <f t="shared" si="73"/>
        <v>21</v>
      </c>
      <c r="L334" s="1">
        <f t="shared" si="73"/>
        <v>21</v>
      </c>
      <c r="M334" s="1">
        <f t="shared" si="73"/>
        <v>46</v>
      </c>
      <c r="N334" s="1">
        <f t="shared" si="73"/>
        <v>61</v>
      </c>
      <c r="O334" s="1">
        <f t="shared" si="73"/>
        <v>97</v>
      </c>
      <c r="P334" s="1">
        <f t="shared" si="73"/>
        <v>0</v>
      </c>
      <c r="Q334" s="1">
        <f t="shared" si="73"/>
        <v>1</v>
      </c>
      <c r="R334" s="1">
        <f t="shared" si="73"/>
        <v>20</v>
      </c>
      <c r="S334" s="1">
        <f t="shared" si="73"/>
        <v>25</v>
      </c>
      <c r="T334" s="1">
        <f t="shared" si="73"/>
        <v>1</v>
      </c>
      <c r="U334" s="1">
        <f t="shared" si="73"/>
        <v>1</v>
      </c>
      <c r="V334" s="1">
        <f t="shared" si="73"/>
        <v>309</v>
      </c>
      <c r="W334" s="1">
        <f t="shared" si="73"/>
        <v>334</v>
      </c>
      <c r="X334" s="1">
        <f t="shared" si="73"/>
        <v>447</v>
      </c>
      <c r="Y334" s="1">
        <f t="shared" si="73"/>
        <v>546</v>
      </c>
      <c r="Z334" s="1">
        <f t="shared" si="73"/>
        <v>993</v>
      </c>
    </row>
    <row r="335" spans="1:26" x14ac:dyDescent="0.2">
      <c r="B335"/>
      <c r="F335"/>
    </row>
    <row r="336" spans="1:26" x14ac:dyDescent="0.2">
      <c r="B336"/>
      <c r="F336"/>
    </row>
    <row r="337" spans="1:26" x14ac:dyDescent="0.2">
      <c r="A337" s="2" t="s">
        <v>3</v>
      </c>
      <c r="F337"/>
    </row>
    <row r="338" spans="1:26" x14ac:dyDescent="0.2">
      <c r="A338" s="2" t="s">
        <v>106</v>
      </c>
      <c r="F338"/>
      <c r="G338" s="68"/>
    </row>
    <row r="339" spans="1:26" x14ac:dyDescent="0.2">
      <c r="A339" s="2" t="s">
        <v>560</v>
      </c>
      <c r="F339"/>
    </row>
    <row r="340" spans="1:26" x14ac:dyDescent="0.2">
      <c r="F340"/>
    </row>
    <row r="341" spans="1:26" x14ac:dyDescent="0.2">
      <c r="A341" s="104" t="s">
        <v>100</v>
      </c>
      <c r="F341" s="174" t="s">
        <v>85</v>
      </c>
      <c r="G341" s="173"/>
      <c r="H341" s="174" t="s">
        <v>86</v>
      </c>
      <c r="I341" s="175"/>
      <c r="J341" s="172" t="s">
        <v>87</v>
      </c>
      <c r="K341" s="173"/>
      <c r="L341" s="174" t="s">
        <v>88</v>
      </c>
      <c r="M341" s="175"/>
      <c r="N341" s="172" t="s">
        <v>4</v>
      </c>
      <c r="O341" s="173"/>
      <c r="P341" s="174" t="s">
        <v>89</v>
      </c>
      <c r="Q341" s="175"/>
      <c r="R341" s="170" t="s">
        <v>90</v>
      </c>
      <c r="S341" s="171"/>
      <c r="T341" s="170" t="s">
        <v>91</v>
      </c>
      <c r="U341" s="171"/>
      <c r="V341" s="172" t="s">
        <v>92</v>
      </c>
      <c r="W341" s="173"/>
      <c r="X341" s="174" t="s">
        <v>9</v>
      </c>
      <c r="Y341" s="175"/>
    </row>
    <row r="342" spans="1:26" x14ac:dyDescent="0.2">
      <c r="A342" s="8" t="s">
        <v>6</v>
      </c>
      <c r="B342" s="12" t="s">
        <v>98</v>
      </c>
      <c r="C342" s="9" t="s">
        <v>8</v>
      </c>
      <c r="D342" s="9" t="s">
        <v>7</v>
      </c>
      <c r="E342" s="9" t="s">
        <v>12</v>
      </c>
      <c r="F342" s="4" t="s">
        <v>1</v>
      </c>
      <c r="G342" s="6" t="s">
        <v>2</v>
      </c>
      <c r="H342" s="4" t="s">
        <v>1</v>
      </c>
      <c r="I342" s="5" t="s">
        <v>2</v>
      </c>
      <c r="J342" s="7" t="s">
        <v>1</v>
      </c>
      <c r="K342" s="6" t="s">
        <v>2</v>
      </c>
      <c r="L342" s="4" t="s">
        <v>1</v>
      </c>
      <c r="M342" s="5" t="s">
        <v>2</v>
      </c>
      <c r="N342" s="7" t="s">
        <v>1</v>
      </c>
      <c r="O342" s="6" t="s">
        <v>2</v>
      </c>
      <c r="P342" s="4" t="s">
        <v>1</v>
      </c>
      <c r="Q342" s="5" t="s">
        <v>2</v>
      </c>
      <c r="R342" s="4" t="s">
        <v>1</v>
      </c>
      <c r="S342" s="5" t="s">
        <v>2</v>
      </c>
      <c r="T342" s="4" t="s">
        <v>1</v>
      </c>
      <c r="U342" s="5" t="s">
        <v>2</v>
      </c>
      <c r="V342" s="7" t="s">
        <v>1</v>
      </c>
      <c r="W342" s="6" t="s">
        <v>2</v>
      </c>
      <c r="X342" s="4" t="s">
        <v>1</v>
      </c>
      <c r="Y342" s="5" t="s">
        <v>2</v>
      </c>
      <c r="Z342" s="10" t="s">
        <v>0</v>
      </c>
    </row>
    <row r="343" spans="1:26" x14ac:dyDescent="0.2">
      <c r="A343" s="51" t="s">
        <v>55</v>
      </c>
      <c r="B343" s="16"/>
      <c r="C343" s="47" t="s">
        <v>95</v>
      </c>
      <c r="D343" s="47" t="s">
        <v>128</v>
      </c>
      <c r="E343" s="52" t="s">
        <v>129</v>
      </c>
      <c r="F343" s="56"/>
      <c r="G343" s="47">
        <v>1</v>
      </c>
      <c r="H343" s="47"/>
      <c r="I343" s="47"/>
      <c r="J343" s="47">
        <v>4</v>
      </c>
      <c r="K343" s="47">
        <v>1</v>
      </c>
      <c r="L343" s="47">
        <v>4</v>
      </c>
      <c r="M343" s="47">
        <v>6</v>
      </c>
      <c r="N343" s="47">
        <v>3</v>
      </c>
      <c r="O343" s="47">
        <v>2</v>
      </c>
      <c r="P343" s="47"/>
      <c r="Q343" s="47"/>
      <c r="R343" s="47">
        <v>15</v>
      </c>
      <c r="S343" s="47">
        <v>21</v>
      </c>
      <c r="T343" s="47"/>
      <c r="U343" s="47"/>
      <c r="V343" s="47">
        <v>36</v>
      </c>
      <c r="W343" s="48">
        <v>40</v>
      </c>
      <c r="X343" s="61">
        <f t="shared" ref="X343" si="74">F343+H343+J343+L343+N343+P343+R343+T343+V343</f>
        <v>62</v>
      </c>
      <c r="Y343" s="52">
        <f t="shared" ref="Y343" si="75">G343+I343+K343+M343+O343+Q343+S343+U343+W343</f>
        <v>71</v>
      </c>
      <c r="Z343">
        <f t="shared" ref="Z343" si="76">SUM(X343:Y343)</f>
        <v>133</v>
      </c>
    </row>
    <row r="344" spans="1:26" x14ac:dyDescent="0.2">
      <c r="A344" s="51" t="s">
        <v>55</v>
      </c>
      <c r="B344" s="16"/>
      <c r="C344" s="47" t="s">
        <v>96</v>
      </c>
      <c r="D344" s="47" t="s">
        <v>96</v>
      </c>
      <c r="E344" s="52" t="s">
        <v>97</v>
      </c>
      <c r="F344" s="56">
        <v>2</v>
      </c>
      <c r="G344" s="47">
        <v>3</v>
      </c>
      <c r="H344" s="47"/>
      <c r="I344" s="47"/>
      <c r="J344" s="47">
        <v>5</v>
      </c>
      <c r="K344" s="47"/>
      <c r="L344" s="47">
        <v>4</v>
      </c>
      <c r="M344" s="47">
        <v>3</v>
      </c>
      <c r="N344" s="47">
        <v>5</v>
      </c>
      <c r="O344" s="47">
        <v>6</v>
      </c>
      <c r="P344" s="47">
        <v>1</v>
      </c>
      <c r="Q344" s="47"/>
      <c r="R344" s="47">
        <v>11</v>
      </c>
      <c r="S344" s="47">
        <v>5</v>
      </c>
      <c r="T344" s="47"/>
      <c r="U344" s="47"/>
      <c r="V344" s="47">
        <v>81</v>
      </c>
      <c r="W344" s="48">
        <v>69</v>
      </c>
      <c r="X344" s="61">
        <f t="shared" ref="X344:Y345" si="77">F344+H344+J344+L344+N344+P344+R344+T344+V344</f>
        <v>109</v>
      </c>
      <c r="Y344" s="52">
        <f t="shared" si="77"/>
        <v>86</v>
      </c>
      <c r="Z344">
        <f t="shared" ref="Z344:Z345" si="78">SUM(X344:Y344)</f>
        <v>195</v>
      </c>
    </row>
    <row r="345" spans="1:26" x14ac:dyDescent="0.2">
      <c r="A345" s="53" t="s">
        <v>55</v>
      </c>
      <c r="B345" s="17"/>
      <c r="C345" s="54" t="s">
        <v>96</v>
      </c>
      <c r="D345" s="54" t="s">
        <v>134</v>
      </c>
      <c r="E345" s="55" t="s">
        <v>135</v>
      </c>
      <c r="F345" s="57">
        <v>1</v>
      </c>
      <c r="G345" s="54">
        <v>7</v>
      </c>
      <c r="H345" s="54">
        <v>2</v>
      </c>
      <c r="I345" s="54">
        <v>3</v>
      </c>
      <c r="J345" s="54">
        <v>15</v>
      </c>
      <c r="K345" s="54">
        <v>19</v>
      </c>
      <c r="L345" s="54">
        <v>27</v>
      </c>
      <c r="M345" s="54">
        <v>63</v>
      </c>
      <c r="N345" s="54">
        <v>30</v>
      </c>
      <c r="O345" s="54">
        <v>63</v>
      </c>
      <c r="P345" s="54"/>
      <c r="Q345" s="54"/>
      <c r="R345" s="54">
        <v>62</v>
      </c>
      <c r="S345" s="54">
        <v>72</v>
      </c>
      <c r="T345" s="54"/>
      <c r="U345" s="54">
        <v>1</v>
      </c>
      <c r="V345" s="54">
        <v>236</v>
      </c>
      <c r="W345" s="60">
        <v>289</v>
      </c>
      <c r="X345" s="62">
        <f t="shared" si="77"/>
        <v>373</v>
      </c>
      <c r="Y345" s="55">
        <f t="shared" si="77"/>
        <v>517</v>
      </c>
      <c r="Z345">
        <f t="shared" si="78"/>
        <v>890</v>
      </c>
    </row>
    <row r="346" spans="1:26" x14ac:dyDescent="0.2">
      <c r="B346"/>
      <c r="D346" s="25"/>
      <c r="E346" s="67" t="s">
        <v>51</v>
      </c>
      <c r="F346">
        <f t="shared" ref="F346:Z346" si="79">SUM(F343:F345)</f>
        <v>3</v>
      </c>
      <c r="G346">
        <f t="shared" si="79"/>
        <v>11</v>
      </c>
      <c r="H346">
        <f t="shared" si="79"/>
        <v>2</v>
      </c>
      <c r="I346">
        <f t="shared" si="79"/>
        <v>3</v>
      </c>
      <c r="J346">
        <f t="shared" si="79"/>
        <v>24</v>
      </c>
      <c r="K346">
        <f t="shared" si="79"/>
        <v>20</v>
      </c>
      <c r="L346">
        <f t="shared" si="79"/>
        <v>35</v>
      </c>
      <c r="M346">
        <f t="shared" si="79"/>
        <v>72</v>
      </c>
      <c r="N346">
        <f t="shared" si="79"/>
        <v>38</v>
      </c>
      <c r="O346">
        <f t="shared" si="79"/>
        <v>71</v>
      </c>
      <c r="P346">
        <f t="shared" si="79"/>
        <v>1</v>
      </c>
      <c r="Q346">
        <f t="shared" si="79"/>
        <v>0</v>
      </c>
      <c r="R346">
        <f t="shared" si="79"/>
        <v>88</v>
      </c>
      <c r="S346">
        <f t="shared" si="79"/>
        <v>98</v>
      </c>
      <c r="T346">
        <f t="shared" si="79"/>
        <v>0</v>
      </c>
      <c r="U346">
        <f t="shared" si="79"/>
        <v>1</v>
      </c>
      <c r="V346">
        <f t="shared" si="79"/>
        <v>353</v>
      </c>
      <c r="W346">
        <f t="shared" si="79"/>
        <v>398</v>
      </c>
      <c r="X346">
        <f t="shared" si="79"/>
        <v>544</v>
      </c>
      <c r="Y346">
        <f t="shared" si="79"/>
        <v>674</v>
      </c>
      <c r="Z346">
        <f t="shared" si="79"/>
        <v>1218</v>
      </c>
    </row>
    <row r="347" spans="1:26" x14ac:dyDescent="0.2">
      <c r="A347" s="3"/>
      <c r="B347" s="3"/>
      <c r="F347"/>
    </row>
    <row r="348" spans="1:26" x14ac:dyDescent="0.2">
      <c r="A348" s="49" t="s">
        <v>16</v>
      </c>
      <c r="B348" s="112" t="s">
        <v>525</v>
      </c>
      <c r="C348" s="13" t="s">
        <v>138</v>
      </c>
      <c r="D348" s="13" t="s">
        <v>136</v>
      </c>
      <c r="E348" s="50" t="s">
        <v>137</v>
      </c>
      <c r="F348" s="21"/>
      <c r="G348" s="13"/>
      <c r="H348" s="13">
        <v>1</v>
      </c>
      <c r="I348" s="13"/>
      <c r="J348" s="13"/>
      <c r="K348" s="13"/>
      <c r="L348" s="13"/>
      <c r="M348" s="13"/>
      <c r="N348" s="13">
        <v>1</v>
      </c>
      <c r="O348" s="13">
        <v>1</v>
      </c>
      <c r="P348" s="13"/>
      <c r="Q348" s="13"/>
      <c r="R348" s="13"/>
      <c r="S348" s="13"/>
      <c r="T348" s="13"/>
      <c r="U348" s="13"/>
      <c r="V348" s="13">
        <v>3</v>
      </c>
      <c r="W348" s="15">
        <v>6</v>
      </c>
      <c r="X348" s="19">
        <f t="shared" ref="X348:Y411" si="80">F348+H348+J348+L348+N348+P348+R348+T348+V348</f>
        <v>5</v>
      </c>
      <c r="Y348" s="50">
        <f t="shared" si="80"/>
        <v>7</v>
      </c>
      <c r="Z348">
        <f t="shared" ref="Z348:Z411" si="81">SUM(X348:Y348)</f>
        <v>12</v>
      </c>
    </row>
    <row r="349" spans="1:26" x14ac:dyDescent="0.2">
      <c r="A349" s="51" t="s">
        <v>16</v>
      </c>
      <c r="B349" s="113" t="s">
        <v>526</v>
      </c>
      <c r="C349" s="47" t="s">
        <v>138</v>
      </c>
      <c r="D349" s="47" t="s">
        <v>139</v>
      </c>
      <c r="E349" s="52" t="s">
        <v>140</v>
      </c>
      <c r="F349" s="56">
        <v>1</v>
      </c>
      <c r="G349" s="47"/>
      <c r="H349" s="47"/>
      <c r="I349" s="47"/>
      <c r="J349" s="47">
        <v>2</v>
      </c>
      <c r="K349" s="47"/>
      <c r="L349" s="47"/>
      <c r="M349" s="47"/>
      <c r="N349" s="47"/>
      <c r="O349" s="47"/>
      <c r="P349" s="47"/>
      <c r="Q349" s="47"/>
      <c r="R349" s="47">
        <v>1</v>
      </c>
      <c r="S349" s="47"/>
      <c r="T349" s="47"/>
      <c r="U349" s="47"/>
      <c r="V349" s="47">
        <v>19</v>
      </c>
      <c r="W349" s="48">
        <v>7</v>
      </c>
      <c r="X349" s="61">
        <f t="shared" si="80"/>
        <v>23</v>
      </c>
      <c r="Y349" s="52">
        <f t="shared" si="80"/>
        <v>7</v>
      </c>
      <c r="Z349">
        <f t="shared" si="81"/>
        <v>30</v>
      </c>
    </row>
    <row r="350" spans="1:26" x14ac:dyDescent="0.2">
      <c r="A350" s="51" t="s">
        <v>16</v>
      </c>
      <c r="B350" s="113" t="s">
        <v>527</v>
      </c>
      <c r="C350" s="47" t="s">
        <v>138</v>
      </c>
      <c r="D350" s="47" t="s">
        <v>141</v>
      </c>
      <c r="E350" s="52" t="s">
        <v>142</v>
      </c>
      <c r="F350" s="56">
        <v>2</v>
      </c>
      <c r="G350" s="47">
        <v>4</v>
      </c>
      <c r="H350" s="47"/>
      <c r="I350" s="47">
        <v>1</v>
      </c>
      <c r="J350" s="47">
        <v>1</v>
      </c>
      <c r="K350" s="47">
        <v>1</v>
      </c>
      <c r="L350" s="47">
        <v>1</v>
      </c>
      <c r="M350" s="47">
        <v>2</v>
      </c>
      <c r="N350" s="47">
        <v>5</v>
      </c>
      <c r="O350" s="47">
        <v>18</v>
      </c>
      <c r="P350" s="47"/>
      <c r="Q350" s="47"/>
      <c r="R350" s="47">
        <v>3</v>
      </c>
      <c r="S350" s="47">
        <v>5</v>
      </c>
      <c r="T350" s="47"/>
      <c r="U350" s="47">
        <v>1</v>
      </c>
      <c r="V350" s="47">
        <v>16</v>
      </c>
      <c r="W350" s="48">
        <v>119</v>
      </c>
      <c r="X350" s="61">
        <f t="shared" si="80"/>
        <v>28</v>
      </c>
      <c r="Y350" s="52">
        <f t="shared" si="80"/>
        <v>151</v>
      </c>
      <c r="Z350">
        <f t="shared" si="81"/>
        <v>179</v>
      </c>
    </row>
    <row r="351" spans="1:26" x14ac:dyDescent="0.2">
      <c r="A351" s="51" t="s">
        <v>16</v>
      </c>
      <c r="B351" s="113" t="s">
        <v>528</v>
      </c>
      <c r="C351" s="47" t="s">
        <v>138</v>
      </c>
      <c r="D351" s="47" t="s">
        <v>143</v>
      </c>
      <c r="E351" s="52" t="s">
        <v>144</v>
      </c>
      <c r="F351" s="56"/>
      <c r="G351" s="47"/>
      <c r="H351" s="47"/>
      <c r="I351" s="47"/>
      <c r="J351" s="47"/>
      <c r="K351" s="47"/>
      <c r="L351" s="47">
        <v>1</v>
      </c>
      <c r="M351" s="47"/>
      <c r="N351" s="47">
        <v>2</v>
      </c>
      <c r="O351" s="47">
        <v>1</v>
      </c>
      <c r="P351" s="47"/>
      <c r="Q351" s="47"/>
      <c r="R351" s="47"/>
      <c r="S351" s="47">
        <v>1</v>
      </c>
      <c r="T351" s="47"/>
      <c r="U351" s="47"/>
      <c r="V351" s="47">
        <v>30</v>
      </c>
      <c r="W351" s="48">
        <v>18</v>
      </c>
      <c r="X351" s="61">
        <f t="shared" si="80"/>
        <v>33</v>
      </c>
      <c r="Y351" s="52">
        <f t="shared" si="80"/>
        <v>20</v>
      </c>
      <c r="Z351">
        <f t="shared" si="81"/>
        <v>53</v>
      </c>
    </row>
    <row r="352" spans="1:26" x14ac:dyDescent="0.2">
      <c r="A352" s="51" t="s">
        <v>16</v>
      </c>
      <c r="B352" s="113" t="s">
        <v>529</v>
      </c>
      <c r="C352" s="47" t="s">
        <v>138</v>
      </c>
      <c r="D352" s="47" t="s">
        <v>145</v>
      </c>
      <c r="E352" s="52" t="s">
        <v>146</v>
      </c>
      <c r="F352" s="56"/>
      <c r="G352" s="47"/>
      <c r="H352" s="47"/>
      <c r="I352" s="47"/>
      <c r="J352" s="47"/>
      <c r="K352" s="47"/>
      <c r="L352" s="47">
        <v>1</v>
      </c>
      <c r="M352" s="47"/>
      <c r="N352" s="47"/>
      <c r="O352" s="47">
        <v>2</v>
      </c>
      <c r="P352" s="47"/>
      <c r="Q352" s="47"/>
      <c r="R352" s="47">
        <v>1</v>
      </c>
      <c r="S352" s="47">
        <v>1</v>
      </c>
      <c r="T352" s="47"/>
      <c r="U352" s="47"/>
      <c r="V352" s="47">
        <v>24</v>
      </c>
      <c r="W352" s="48">
        <v>15</v>
      </c>
      <c r="X352" s="61">
        <f t="shared" si="80"/>
        <v>26</v>
      </c>
      <c r="Y352" s="52">
        <f t="shared" si="80"/>
        <v>18</v>
      </c>
      <c r="Z352">
        <f t="shared" si="81"/>
        <v>44</v>
      </c>
    </row>
    <row r="353" spans="1:26" x14ac:dyDescent="0.2">
      <c r="A353" s="51" t="s">
        <v>16</v>
      </c>
      <c r="B353" s="113" t="s">
        <v>530</v>
      </c>
      <c r="C353" s="47" t="s">
        <v>138</v>
      </c>
      <c r="D353" s="47" t="s">
        <v>147</v>
      </c>
      <c r="E353" s="52" t="s">
        <v>148</v>
      </c>
      <c r="F353" s="56"/>
      <c r="G353" s="47"/>
      <c r="H353" s="47"/>
      <c r="I353" s="47"/>
      <c r="J353" s="47"/>
      <c r="K353" s="47"/>
      <c r="L353" s="47">
        <v>1</v>
      </c>
      <c r="M353" s="47"/>
      <c r="N353" s="47">
        <v>1</v>
      </c>
      <c r="O353" s="47"/>
      <c r="P353" s="47"/>
      <c r="Q353" s="47"/>
      <c r="R353" s="47"/>
      <c r="S353" s="47"/>
      <c r="T353" s="47"/>
      <c r="U353" s="47"/>
      <c r="V353" s="47">
        <v>3</v>
      </c>
      <c r="W353" s="48">
        <v>1</v>
      </c>
      <c r="X353" s="61">
        <f t="shared" si="80"/>
        <v>5</v>
      </c>
      <c r="Y353" s="52">
        <f t="shared" si="80"/>
        <v>1</v>
      </c>
      <c r="Z353">
        <f t="shared" si="81"/>
        <v>6</v>
      </c>
    </row>
    <row r="354" spans="1:26" x14ac:dyDescent="0.2">
      <c r="A354" s="51" t="s">
        <v>16</v>
      </c>
      <c r="B354" s="113" t="s">
        <v>531</v>
      </c>
      <c r="C354" s="47" t="s">
        <v>138</v>
      </c>
      <c r="D354" s="47" t="s">
        <v>149</v>
      </c>
      <c r="E354" s="52" t="s">
        <v>150</v>
      </c>
      <c r="F354" s="56"/>
      <c r="G354" s="47">
        <v>3</v>
      </c>
      <c r="H354" s="47"/>
      <c r="I354" s="47"/>
      <c r="J354" s="47"/>
      <c r="K354" s="47">
        <v>1</v>
      </c>
      <c r="L354" s="47">
        <v>1</v>
      </c>
      <c r="M354" s="47"/>
      <c r="N354" s="47">
        <v>1</v>
      </c>
      <c r="O354" s="47">
        <v>1</v>
      </c>
      <c r="P354" s="47"/>
      <c r="Q354" s="47"/>
      <c r="R354" s="47">
        <v>2</v>
      </c>
      <c r="S354" s="47">
        <v>1</v>
      </c>
      <c r="T354" s="47">
        <v>1</v>
      </c>
      <c r="U354" s="47">
        <v>1</v>
      </c>
      <c r="V354" s="47">
        <v>29</v>
      </c>
      <c r="W354" s="48">
        <v>37</v>
      </c>
      <c r="X354" s="61">
        <f t="shared" si="80"/>
        <v>34</v>
      </c>
      <c r="Y354" s="52">
        <f t="shared" si="80"/>
        <v>44</v>
      </c>
      <c r="Z354">
        <f t="shared" si="81"/>
        <v>78</v>
      </c>
    </row>
    <row r="355" spans="1:26" x14ac:dyDescent="0.2">
      <c r="A355" s="51" t="s">
        <v>16</v>
      </c>
      <c r="B355" s="113" t="s">
        <v>532</v>
      </c>
      <c r="C355" s="47" t="s">
        <v>151</v>
      </c>
      <c r="D355" s="47" t="s">
        <v>152</v>
      </c>
      <c r="E355" s="52" t="s">
        <v>153</v>
      </c>
      <c r="F355" s="56"/>
      <c r="G355" s="47"/>
      <c r="H355" s="47"/>
      <c r="I355" s="47"/>
      <c r="J355" s="47"/>
      <c r="K355" s="47">
        <v>1</v>
      </c>
      <c r="L355" s="47">
        <v>1</v>
      </c>
      <c r="M355" s="47"/>
      <c r="N355" s="47">
        <v>6</v>
      </c>
      <c r="O355" s="47">
        <v>1</v>
      </c>
      <c r="P355" s="47"/>
      <c r="Q355" s="47"/>
      <c r="R355" s="47"/>
      <c r="S355" s="47"/>
      <c r="T355" s="47"/>
      <c r="U355" s="47"/>
      <c r="V355" s="47">
        <v>11</v>
      </c>
      <c r="W355" s="48">
        <v>11</v>
      </c>
      <c r="X355" s="61">
        <f t="shared" si="80"/>
        <v>18</v>
      </c>
      <c r="Y355" s="52">
        <f t="shared" si="80"/>
        <v>13</v>
      </c>
      <c r="Z355">
        <f t="shared" si="81"/>
        <v>31</v>
      </c>
    </row>
    <row r="356" spans="1:26" x14ac:dyDescent="0.2">
      <c r="A356" s="51" t="s">
        <v>16</v>
      </c>
      <c r="B356" s="113" t="s">
        <v>533</v>
      </c>
      <c r="C356" s="47" t="s">
        <v>151</v>
      </c>
      <c r="D356" s="47" t="s">
        <v>154</v>
      </c>
      <c r="E356" s="52" t="s">
        <v>155</v>
      </c>
      <c r="F356" s="56"/>
      <c r="G356" s="47">
        <v>2</v>
      </c>
      <c r="H356" s="47"/>
      <c r="I356" s="47"/>
      <c r="J356" s="47"/>
      <c r="K356" s="47"/>
      <c r="L356" s="47">
        <v>4</v>
      </c>
      <c r="M356" s="47">
        <v>4</v>
      </c>
      <c r="N356" s="47"/>
      <c r="O356" s="47">
        <v>1</v>
      </c>
      <c r="P356" s="47"/>
      <c r="Q356" s="47"/>
      <c r="R356" s="47"/>
      <c r="S356" s="47"/>
      <c r="T356" s="47"/>
      <c r="U356" s="47"/>
      <c r="V356" s="47"/>
      <c r="W356" s="48"/>
      <c r="X356" s="61">
        <f t="shared" si="80"/>
        <v>4</v>
      </c>
      <c r="Y356" s="52">
        <f t="shared" si="80"/>
        <v>7</v>
      </c>
      <c r="Z356">
        <f t="shared" si="81"/>
        <v>11</v>
      </c>
    </row>
    <row r="357" spans="1:26" x14ac:dyDescent="0.2">
      <c r="A357" s="51" t="s">
        <v>16</v>
      </c>
      <c r="B357" s="113" t="s">
        <v>534</v>
      </c>
      <c r="C357" s="47" t="s">
        <v>151</v>
      </c>
      <c r="D357" s="47" t="s">
        <v>156</v>
      </c>
      <c r="E357" s="52" t="s">
        <v>157</v>
      </c>
      <c r="F357" s="56"/>
      <c r="G357" s="47">
        <v>2</v>
      </c>
      <c r="H357" s="47"/>
      <c r="I357" s="47">
        <v>2</v>
      </c>
      <c r="J357" s="47"/>
      <c r="K357" s="47"/>
      <c r="L357" s="47"/>
      <c r="M357" s="47">
        <v>1</v>
      </c>
      <c r="N357" s="47"/>
      <c r="O357" s="47">
        <v>6</v>
      </c>
      <c r="P357" s="47"/>
      <c r="Q357" s="47"/>
      <c r="R357" s="47"/>
      <c r="S357" s="47"/>
      <c r="T357" s="47"/>
      <c r="U357" s="47"/>
      <c r="V357" s="47"/>
      <c r="W357" s="48">
        <v>7</v>
      </c>
      <c r="X357" s="61">
        <f t="shared" si="80"/>
        <v>0</v>
      </c>
      <c r="Y357" s="52">
        <f t="shared" si="80"/>
        <v>18</v>
      </c>
      <c r="Z357">
        <f t="shared" si="81"/>
        <v>18</v>
      </c>
    </row>
    <row r="358" spans="1:26" x14ac:dyDescent="0.2">
      <c r="A358" s="51" t="s">
        <v>16</v>
      </c>
      <c r="B358" s="113" t="s">
        <v>535</v>
      </c>
      <c r="C358" s="47" t="s">
        <v>151</v>
      </c>
      <c r="D358" s="47" t="s">
        <v>158</v>
      </c>
      <c r="E358" s="52" t="s">
        <v>159</v>
      </c>
      <c r="F358" s="56">
        <v>4</v>
      </c>
      <c r="G358" s="47">
        <v>5</v>
      </c>
      <c r="H358" s="47"/>
      <c r="I358" s="47"/>
      <c r="J358" s="47">
        <v>1</v>
      </c>
      <c r="K358" s="47">
        <v>2</v>
      </c>
      <c r="L358" s="47">
        <v>18</v>
      </c>
      <c r="M358" s="47">
        <v>14</v>
      </c>
      <c r="N358" s="47">
        <v>11</v>
      </c>
      <c r="O358" s="47">
        <v>21</v>
      </c>
      <c r="P358" s="47"/>
      <c r="Q358" s="47"/>
      <c r="R358" s="47">
        <v>6</v>
      </c>
      <c r="S358" s="47">
        <v>5</v>
      </c>
      <c r="T358" s="47"/>
      <c r="U358" s="47"/>
      <c r="V358" s="47">
        <v>109</v>
      </c>
      <c r="W358" s="48">
        <v>106</v>
      </c>
      <c r="X358" s="61">
        <f t="shared" si="80"/>
        <v>149</v>
      </c>
      <c r="Y358" s="52">
        <f t="shared" si="80"/>
        <v>153</v>
      </c>
      <c r="Z358">
        <f t="shared" si="81"/>
        <v>302</v>
      </c>
    </row>
    <row r="359" spans="1:26" x14ac:dyDescent="0.2">
      <c r="A359" s="51" t="s">
        <v>16</v>
      </c>
      <c r="B359" s="113" t="s">
        <v>535</v>
      </c>
      <c r="C359" s="47" t="s">
        <v>160</v>
      </c>
      <c r="D359" s="47" t="s">
        <v>570</v>
      </c>
      <c r="E359" s="52" t="s">
        <v>571</v>
      </c>
      <c r="F359" s="56"/>
      <c r="G359" s="47"/>
      <c r="H359" s="47"/>
      <c r="I359" s="47"/>
      <c r="J359" s="47"/>
      <c r="K359" s="47">
        <v>1</v>
      </c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>
        <v>1</v>
      </c>
      <c r="W359" s="48">
        <v>2</v>
      </c>
      <c r="X359" s="61">
        <f t="shared" si="80"/>
        <v>1</v>
      </c>
      <c r="Y359" s="52">
        <f t="shared" si="80"/>
        <v>3</v>
      </c>
      <c r="Z359">
        <f t="shared" si="81"/>
        <v>4</v>
      </c>
    </row>
    <row r="360" spans="1:26" x14ac:dyDescent="0.2">
      <c r="A360" s="51" t="s">
        <v>16</v>
      </c>
      <c r="B360" s="113" t="s">
        <v>536</v>
      </c>
      <c r="C360" s="47" t="s">
        <v>151</v>
      </c>
      <c r="D360" s="47" t="s">
        <v>161</v>
      </c>
      <c r="E360" s="52" t="s">
        <v>162</v>
      </c>
      <c r="F360" s="56">
        <v>1</v>
      </c>
      <c r="G360" s="47">
        <v>1</v>
      </c>
      <c r="H360" s="47"/>
      <c r="I360" s="47"/>
      <c r="J360" s="47">
        <v>1</v>
      </c>
      <c r="K360" s="47"/>
      <c r="L360" s="47">
        <v>1</v>
      </c>
      <c r="M360" s="47">
        <v>3</v>
      </c>
      <c r="N360" s="47">
        <v>2</v>
      </c>
      <c r="O360" s="47">
        <v>3</v>
      </c>
      <c r="P360" s="47"/>
      <c r="Q360" s="47"/>
      <c r="R360" s="47"/>
      <c r="S360" s="47">
        <v>3</v>
      </c>
      <c r="T360" s="47"/>
      <c r="U360" s="47"/>
      <c r="V360" s="47">
        <v>13</v>
      </c>
      <c r="W360" s="48">
        <v>14</v>
      </c>
      <c r="X360" s="61">
        <f t="shared" si="80"/>
        <v>18</v>
      </c>
      <c r="Y360" s="52">
        <f t="shared" si="80"/>
        <v>24</v>
      </c>
      <c r="Z360">
        <f t="shared" si="81"/>
        <v>42</v>
      </c>
    </row>
    <row r="361" spans="1:26" x14ac:dyDescent="0.2">
      <c r="A361" s="51" t="s">
        <v>16</v>
      </c>
      <c r="B361" s="113" t="s">
        <v>537</v>
      </c>
      <c r="C361" s="47" t="s">
        <v>151</v>
      </c>
      <c r="D361" s="47" t="s">
        <v>163</v>
      </c>
      <c r="E361" s="52" t="s">
        <v>164</v>
      </c>
      <c r="F361" s="56"/>
      <c r="G361" s="47">
        <v>2</v>
      </c>
      <c r="H361" s="47"/>
      <c r="I361" s="47"/>
      <c r="J361" s="47">
        <v>1</v>
      </c>
      <c r="K361" s="47">
        <v>2</v>
      </c>
      <c r="L361" s="47">
        <v>4</v>
      </c>
      <c r="M361" s="47">
        <v>7</v>
      </c>
      <c r="N361" s="47">
        <v>4</v>
      </c>
      <c r="O361" s="47">
        <v>14</v>
      </c>
      <c r="P361" s="47"/>
      <c r="Q361" s="47"/>
      <c r="R361" s="47"/>
      <c r="S361" s="47">
        <v>2</v>
      </c>
      <c r="T361" s="47"/>
      <c r="U361" s="47"/>
      <c r="V361" s="47">
        <v>13</v>
      </c>
      <c r="W361" s="48">
        <v>52</v>
      </c>
      <c r="X361" s="61">
        <f t="shared" si="80"/>
        <v>22</v>
      </c>
      <c r="Y361" s="52">
        <f t="shared" si="80"/>
        <v>79</v>
      </c>
      <c r="Z361">
        <f t="shared" si="81"/>
        <v>101</v>
      </c>
    </row>
    <row r="362" spans="1:26" x14ac:dyDescent="0.2">
      <c r="A362" s="51" t="s">
        <v>16</v>
      </c>
      <c r="B362" s="113" t="s">
        <v>595</v>
      </c>
      <c r="C362" s="47" t="s">
        <v>151</v>
      </c>
      <c r="D362" s="47" t="s">
        <v>165</v>
      </c>
      <c r="E362" s="52" t="s">
        <v>166</v>
      </c>
      <c r="F362" s="56">
        <v>3</v>
      </c>
      <c r="G362" s="47">
        <v>2</v>
      </c>
      <c r="H362" s="47"/>
      <c r="I362" s="47"/>
      <c r="J362" s="47">
        <v>10</v>
      </c>
      <c r="K362" s="47">
        <v>3</v>
      </c>
      <c r="L362" s="47">
        <v>12</v>
      </c>
      <c r="M362" s="47">
        <v>5</v>
      </c>
      <c r="N362" s="47">
        <v>19</v>
      </c>
      <c r="O362" s="47">
        <v>6</v>
      </c>
      <c r="P362" s="47"/>
      <c r="Q362" s="47"/>
      <c r="R362" s="47">
        <v>5</v>
      </c>
      <c r="S362" s="47">
        <v>1</v>
      </c>
      <c r="T362" s="47"/>
      <c r="U362" s="47"/>
      <c r="V362" s="47">
        <v>66</v>
      </c>
      <c r="W362" s="48">
        <v>16</v>
      </c>
      <c r="X362" s="61">
        <f t="shared" si="80"/>
        <v>115</v>
      </c>
      <c r="Y362" s="52">
        <f t="shared" si="80"/>
        <v>33</v>
      </c>
      <c r="Z362">
        <f t="shared" si="81"/>
        <v>148</v>
      </c>
    </row>
    <row r="363" spans="1:26" x14ac:dyDescent="0.2">
      <c r="A363" s="51" t="s">
        <v>16</v>
      </c>
      <c r="B363" s="58" t="s">
        <v>595</v>
      </c>
      <c r="C363" s="47" t="s">
        <v>151</v>
      </c>
      <c r="D363" s="47" t="s">
        <v>167</v>
      </c>
      <c r="E363" s="52" t="s">
        <v>168</v>
      </c>
      <c r="F363" s="56">
        <v>5</v>
      </c>
      <c r="G363" s="47">
        <v>4</v>
      </c>
      <c r="H363" s="47"/>
      <c r="I363" s="47"/>
      <c r="J363" s="47">
        <v>18</v>
      </c>
      <c r="K363" s="47">
        <v>4</v>
      </c>
      <c r="L363" s="47">
        <v>10</v>
      </c>
      <c r="M363" s="47">
        <v>3</v>
      </c>
      <c r="N363" s="47">
        <v>20</v>
      </c>
      <c r="O363" s="47">
        <v>3</v>
      </c>
      <c r="P363" s="47"/>
      <c r="Q363" s="47"/>
      <c r="R363" s="47">
        <v>10</v>
      </c>
      <c r="S363" s="47">
        <v>3</v>
      </c>
      <c r="T363" s="47"/>
      <c r="U363" s="47"/>
      <c r="V363" s="47">
        <v>143</v>
      </c>
      <c r="W363" s="48">
        <v>17</v>
      </c>
      <c r="X363" s="61">
        <f t="shared" si="80"/>
        <v>206</v>
      </c>
      <c r="Y363" s="52">
        <f t="shared" si="80"/>
        <v>34</v>
      </c>
      <c r="Z363">
        <f t="shared" si="81"/>
        <v>240</v>
      </c>
    </row>
    <row r="364" spans="1:26" x14ac:dyDescent="0.2">
      <c r="A364" s="51" t="s">
        <v>16</v>
      </c>
      <c r="B364" s="58" t="s">
        <v>596</v>
      </c>
      <c r="C364" s="47" t="s">
        <v>169</v>
      </c>
      <c r="D364" s="47" t="s">
        <v>170</v>
      </c>
      <c r="E364" s="52" t="s">
        <v>171</v>
      </c>
      <c r="F364" s="56"/>
      <c r="G364" s="47">
        <v>2</v>
      </c>
      <c r="H364" s="47">
        <v>1</v>
      </c>
      <c r="I364" s="47"/>
      <c r="J364" s="47">
        <v>1</v>
      </c>
      <c r="K364" s="47">
        <v>6</v>
      </c>
      <c r="L364" s="47"/>
      <c r="M364" s="47">
        <v>1</v>
      </c>
      <c r="N364" s="47">
        <v>1</v>
      </c>
      <c r="O364" s="47">
        <v>16</v>
      </c>
      <c r="P364" s="47"/>
      <c r="Q364" s="47"/>
      <c r="R364" s="47"/>
      <c r="S364" s="47"/>
      <c r="T364" s="47"/>
      <c r="U364" s="47"/>
      <c r="V364" s="47">
        <v>7</v>
      </c>
      <c r="W364" s="48">
        <v>94</v>
      </c>
      <c r="X364" s="61">
        <f t="shared" si="80"/>
        <v>10</v>
      </c>
      <c r="Y364" s="52">
        <f t="shared" si="80"/>
        <v>119</v>
      </c>
      <c r="Z364">
        <f t="shared" si="81"/>
        <v>129</v>
      </c>
    </row>
    <row r="365" spans="1:26" x14ac:dyDescent="0.2">
      <c r="A365" s="51" t="s">
        <v>16</v>
      </c>
      <c r="B365" s="58" t="s">
        <v>597</v>
      </c>
      <c r="C365" s="47" t="s">
        <v>169</v>
      </c>
      <c r="D365" s="47" t="s">
        <v>174</v>
      </c>
      <c r="E365" s="52" t="s">
        <v>175</v>
      </c>
      <c r="F365" s="56">
        <v>1</v>
      </c>
      <c r="G365" s="47">
        <v>3</v>
      </c>
      <c r="H365" s="47"/>
      <c r="I365" s="47"/>
      <c r="J365" s="47">
        <v>1</v>
      </c>
      <c r="K365" s="47">
        <v>1</v>
      </c>
      <c r="L365" s="47"/>
      <c r="M365" s="47">
        <v>2</v>
      </c>
      <c r="N365" s="47">
        <v>4</v>
      </c>
      <c r="O365" s="47">
        <v>4</v>
      </c>
      <c r="P365" s="47"/>
      <c r="Q365" s="47"/>
      <c r="R365" s="47">
        <v>1</v>
      </c>
      <c r="S365" s="47">
        <v>2</v>
      </c>
      <c r="T365" s="47"/>
      <c r="U365" s="47"/>
      <c r="V365" s="47">
        <v>37</v>
      </c>
      <c r="W365" s="48">
        <v>47</v>
      </c>
      <c r="X365" s="61">
        <f t="shared" si="80"/>
        <v>44</v>
      </c>
      <c r="Y365" s="52">
        <f t="shared" si="80"/>
        <v>59</v>
      </c>
      <c r="Z365">
        <f t="shared" si="81"/>
        <v>103</v>
      </c>
    </row>
    <row r="366" spans="1:26" x14ac:dyDescent="0.2">
      <c r="A366" s="51" t="s">
        <v>16</v>
      </c>
      <c r="B366" s="58" t="s">
        <v>597</v>
      </c>
      <c r="C366" s="47" t="s">
        <v>169</v>
      </c>
      <c r="D366" s="47" t="s">
        <v>176</v>
      </c>
      <c r="E366" s="52" t="s">
        <v>177</v>
      </c>
      <c r="F366" s="56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8">
        <v>2</v>
      </c>
      <c r="X366" s="61">
        <f t="shared" si="80"/>
        <v>0</v>
      </c>
      <c r="Y366" s="52">
        <f t="shared" si="80"/>
        <v>2</v>
      </c>
      <c r="Z366">
        <f t="shared" si="81"/>
        <v>2</v>
      </c>
    </row>
    <row r="367" spans="1:26" x14ac:dyDescent="0.2">
      <c r="A367" s="51" t="s">
        <v>16</v>
      </c>
      <c r="B367" s="16" t="s">
        <v>598</v>
      </c>
      <c r="C367" s="47" t="s">
        <v>178</v>
      </c>
      <c r="D367" s="47" t="s">
        <v>179</v>
      </c>
      <c r="E367" s="52" t="s">
        <v>180</v>
      </c>
      <c r="F367" s="56"/>
      <c r="G367" s="47"/>
      <c r="H367" s="47"/>
      <c r="I367" s="47"/>
      <c r="J367" s="47">
        <v>3</v>
      </c>
      <c r="K367" s="47">
        <v>6</v>
      </c>
      <c r="L367" s="47">
        <v>4</v>
      </c>
      <c r="M367" s="47">
        <v>4</v>
      </c>
      <c r="N367" s="47">
        <v>4</v>
      </c>
      <c r="O367" s="47">
        <v>4</v>
      </c>
      <c r="P367" s="47"/>
      <c r="Q367" s="47"/>
      <c r="R367" s="47"/>
      <c r="S367" s="47"/>
      <c r="T367" s="47"/>
      <c r="U367" s="47"/>
      <c r="V367" s="47">
        <v>33</v>
      </c>
      <c r="W367" s="48">
        <v>16</v>
      </c>
      <c r="X367" s="61">
        <f t="shared" si="80"/>
        <v>44</v>
      </c>
      <c r="Y367" s="52">
        <f t="shared" si="80"/>
        <v>30</v>
      </c>
      <c r="Z367">
        <f t="shared" si="81"/>
        <v>74</v>
      </c>
    </row>
    <row r="368" spans="1:26" x14ac:dyDescent="0.2">
      <c r="A368" s="51" t="s">
        <v>16</v>
      </c>
      <c r="B368" s="16" t="s">
        <v>599</v>
      </c>
      <c r="C368" s="47" t="s">
        <v>178</v>
      </c>
      <c r="D368" s="47" t="s">
        <v>181</v>
      </c>
      <c r="E368" s="52" t="s">
        <v>182</v>
      </c>
      <c r="F368" s="56">
        <v>1</v>
      </c>
      <c r="G368" s="47"/>
      <c r="H368" s="47"/>
      <c r="I368" s="47"/>
      <c r="J368" s="47">
        <v>2</v>
      </c>
      <c r="K368" s="47">
        <v>1</v>
      </c>
      <c r="L368" s="47">
        <v>1</v>
      </c>
      <c r="M368" s="47">
        <v>1</v>
      </c>
      <c r="N368" s="47">
        <v>7</v>
      </c>
      <c r="O368" s="47">
        <v>2</v>
      </c>
      <c r="P368" s="47"/>
      <c r="Q368" s="47"/>
      <c r="R368" s="47">
        <v>6</v>
      </c>
      <c r="S368" s="47"/>
      <c r="T368" s="47"/>
      <c r="U368" s="47"/>
      <c r="V368" s="47">
        <v>36</v>
      </c>
      <c r="W368" s="48">
        <v>22</v>
      </c>
      <c r="X368" s="61">
        <f t="shared" si="80"/>
        <v>53</v>
      </c>
      <c r="Y368" s="52">
        <f t="shared" si="80"/>
        <v>26</v>
      </c>
      <c r="Z368">
        <f t="shared" si="81"/>
        <v>79</v>
      </c>
    </row>
    <row r="369" spans="1:26" x14ac:dyDescent="0.2">
      <c r="A369" s="51" t="s">
        <v>16</v>
      </c>
      <c r="B369" s="16" t="s">
        <v>600</v>
      </c>
      <c r="C369" s="47" t="s">
        <v>178</v>
      </c>
      <c r="D369" s="47" t="s">
        <v>183</v>
      </c>
      <c r="E369" s="52" t="s">
        <v>184</v>
      </c>
      <c r="F369" s="56">
        <v>2</v>
      </c>
      <c r="G369" s="47">
        <v>3</v>
      </c>
      <c r="H369" s="47"/>
      <c r="I369" s="47"/>
      <c r="J369" s="47">
        <v>2</v>
      </c>
      <c r="K369" s="47"/>
      <c r="L369" s="47">
        <v>4</v>
      </c>
      <c r="M369" s="47">
        <v>3</v>
      </c>
      <c r="N369" s="47">
        <v>6</v>
      </c>
      <c r="O369" s="47">
        <v>4</v>
      </c>
      <c r="P369" s="47"/>
      <c r="Q369" s="47"/>
      <c r="R369" s="47">
        <v>3</v>
      </c>
      <c r="S369" s="47">
        <v>2</v>
      </c>
      <c r="T369" s="47"/>
      <c r="U369" s="47"/>
      <c r="V369" s="47">
        <v>62</v>
      </c>
      <c r="W369" s="48">
        <v>11</v>
      </c>
      <c r="X369" s="61">
        <f t="shared" si="80"/>
        <v>79</v>
      </c>
      <c r="Y369" s="52">
        <f t="shared" si="80"/>
        <v>23</v>
      </c>
      <c r="Z369">
        <f t="shared" si="81"/>
        <v>102</v>
      </c>
    </row>
    <row r="370" spans="1:26" x14ac:dyDescent="0.2">
      <c r="A370" s="51" t="s">
        <v>16</v>
      </c>
      <c r="B370" s="16" t="s">
        <v>601</v>
      </c>
      <c r="C370" s="47" t="s">
        <v>178</v>
      </c>
      <c r="D370" s="47" t="s">
        <v>185</v>
      </c>
      <c r="E370" s="52" t="s">
        <v>186</v>
      </c>
      <c r="F370" s="56">
        <v>4</v>
      </c>
      <c r="G370" s="47">
        <v>1</v>
      </c>
      <c r="H370" s="47"/>
      <c r="I370" s="47"/>
      <c r="J370" s="47">
        <v>14</v>
      </c>
      <c r="K370" s="47"/>
      <c r="L370" s="47">
        <v>6</v>
      </c>
      <c r="M370" s="47"/>
      <c r="N370" s="47">
        <v>15</v>
      </c>
      <c r="O370" s="47">
        <v>3</v>
      </c>
      <c r="P370" s="47"/>
      <c r="Q370" s="47"/>
      <c r="R370" s="47">
        <v>2</v>
      </c>
      <c r="S370" s="47"/>
      <c r="T370" s="47"/>
      <c r="U370" s="47"/>
      <c r="V370" s="47">
        <v>48</v>
      </c>
      <c r="W370" s="48">
        <v>4</v>
      </c>
      <c r="X370" s="61">
        <f t="shared" si="80"/>
        <v>89</v>
      </c>
      <c r="Y370" s="52">
        <f t="shared" si="80"/>
        <v>8</v>
      </c>
      <c r="Z370">
        <f t="shared" si="81"/>
        <v>97</v>
      </c>
    </row>
    <row r="371" spans="1:26" x14ac:dyDescent="0.2">
      <c r="A371" s="51" t="s">
        <v>16</v>
      </c>
      <c r="B371" s="16" t="s">
        <v>602</v>
      </c>
      <c r="C371" s="47" t="s">
        <v>178</v>
      </c>
      <c r="D371" s="47" t="s">
        <v>187</v>
      </c>
      <c r="E371" s="52" t="s">
        <v>188</v>
      </c>
      <c r="F371" s="56">
        <v>5</v>
      </c>
      <c r="G371" s="47">
        <v>1</v>
      </c>
      <c r="H371" s="47"/>
      <c r="I371" s="47"/>
      <c r="J371" s="47">
        <v>6</v>
      </c>
      <c r="K371" s="47"/>
      <c r="L371" s="47">
        <v>7</v>
      </c>
      <c r="M371" s="47">
        <v>1</v>
      </c>
      <c r="N371" s="47">
        <v>6</v>
      </c>
      <c r="O371" s="47">
        <v>3</v>
      </c>
      <c r="P371" s="47"/>
      <c r="Q371" s="47"/>
      <c r="R371" s="47">
        <v>4</v>
      </c>
      <c r="S371" s="47">
        <v>1</v>
      </c>
      <c r="T371" s="47"/>
      <c r="U371" s="47"/>
      <c r="V371" s="47">
        <v>60</v>
      </c>
      <c r="W371" s="48">
        <v>7</v>
      </c>
      <c r="X371" s="61">
        <f t="shared" si="80"/>
        <v>88</v>
      </c>
      <c r="Y371" s="52">
        <f t="shared" si="80"/>
        <v>13</v>
      </c>
      <c r="Z371">
        <f t="shared" si="81"/>
        <v>101</v>
      </c>
    </row>
    <row r="372" spans="1:26" x14ac:dyDescent="0.2">
      <c r="A372" s="51" t="s">
        <v>16</v>
      </c>
      <c r="B372" s="16" t="s">
        <v>603</v>
      </c>
      <c r="C372" s="47" t="s">
        <v>178</v>
      </c>
      <c r="D372" s="47" t="s">
        <v>189</v>
      </c>
      <c r="E372" s="52" t="s">
        <v>190</v>
      </c>
      <c r="F372" s="56">
        <v>5</v>
      </c>
      <c r="G372" s="47">
        <v>4</v>
      </c>
      <c r="H372" s="47"/>
      <c r="I372" s="47"/>
      <c r="J372" s="47">
        <v>9</v>
      </c>
      <c r="K372" s="47">
        <v>2</v>
      </c>
      <c r="L372" s="47">
        <v>7</v>
      </c>
      <c r="M372" s="47"/>
      <c r="N372" s="47">
        <v>19</v>
      </c>
      <c r="O372" s="47">
        <v>6</v>
      </c>
      <c r="P372" s="47">
        <v>1</v>
      </c>
      <c r="Q372" s="47"/>
      <c r="R372" s="47">
        <v>14</v>
      </c>
      <c r="S372" s="47"/>
      <c r="T372" s="47"/>
      <c r="U372" s="47"/>
      <c r="V372" s="47">
        <v>174</v>
      </c>
      <c r="W372" s="48">
        <v>21</v>
      </c>
      <c r="X372" s="61">
        <f t="shared" si="80"/>
        <v>229</v>
      </c>
      <c r="Y372" s="52">
        <f t="shared" si="80"/>
        <v>33</v>
      </c>
      <c r="Z372">
        <f t="shared" si="81"/>
        <v>262</v>
      </c>
    </row>
    <row r="373" spans="1:26" x14ac:dyDescent="0.2">
      <c r="A373" s="51" t="s">
        <v>16</v>
      </c>
      <c r="B373" s="16" t="s">
        <v>604</v>
      </c>
      <c r="C373" s="47" t="s">
        <v>178</v>
      </c>
      <c r="D373" s="47" t="s">
        <v>191</v>
      </c>
      <c r="E373" s="52" t="s">
        <v>192</v>
      </c>
      <c r="F373" s="56"/>
      <c r="G373" s="47"/>
      <c r="H373" s="47"/>
      <c r="I373" s="47"/>
      <c r="J373" s="47"/>
      <c r="K373" s="47"/>
      <c r="L373" s="47">
        <v>1</v>
      </c>
      <c r="M373" s="47"/>
      <c r="N373" s="47">
        <v>1</v>
      </c>
      <c r="O373" s="47">
        <v>2</v>
      </c>
      <c r="P373" s="47"/>
      <c r="Q373" s="47"/>
      <c r="R373" s="47"/>
      <c r="S373" s="47"/>
      <c r="T373" s="47"/>
      <c r="U373" s="47"/>
      <c r="V373" s="47">
        <v>25</v>
      </c>
      <c r="W373" s="48">
        <v>13</v>
      </c>
      <c r="X373" s="61">
        <f t="shared" si="80"/>
        <v>27</v>
      </c>
      <c r="Y373" s="52">
        <f t="shared" si="80"/>
        <v>15</v>
      </c>
      <c r="Z373">
        <f t="shared" si="81"/>
        <v>42</v>
      </c>
    </row>
    <row r="374" spans="1:26" x14ac:dyDescent="0.2">
      <c r="A374" s="51" t="s">
        <v>16</v>
      </c>
      <c r="B374" s="16" t="s">
        <v>605</v>
      </c>
      <c r="C374" s="47" t="s">
        <v>178</v>
      </c>
      <c r="D374" s="47" t="s">
        <v>193</v>
      </c>
      <c r="E374" s="52" t="s">
        <v>194</v>
      </c>
      <c r="F374" s="56">
        <v>1</v>
      </c>
      <c r="G374" s="47"/>
      <c r="H374" s="47"/>
      <c r="I374" s="47"/>
      <c r="J374" s="47">
        <v>1</v>
      </c>
      <c r="K374" s="47">
        <v>1</v>
      </c>
      <c r="L374" s="47">
        <v>3</v>
      </c>
      <c r="M374" s="47"/>
      <c r="N374" s="47">
        <v>2</v>
      </c>
      <c r="O374" s="47"/>
      <c r="P374" s="47"/>
      <c r="Q374" s="47"/>
      <c r="R374" s="47"/>
      <c r="S374" s="47"/>
      <c r="T374" s="47"/>
      <c r="U374" s="47"/>
      <c r="V374" s="47">
        <v>13</v>
      </c>
      <c r="W374" s="48">
        <v>4</v>
      </c>
      <c r="X374" s="61">
        <f t="shared" si="80"/>
        <v>20</v>
      </c>
      <c r="Y374" s="52">
        <f t="shared" si="80"/>
        <v>5</v>
      </c>
      <c r="Z374">
        <f t="shared" si="81"/>
        <v>25</v>
      </c>
    </row>
    <row r="375" spans="1:26" x14ac:dyDescent="0.2">
      <c r="A375" s="51" t="s">
        <v>16</v>
      </c>
      <c r="B375" s="16" t="s">
        <v>606</v>
      </c>
      <c r="C375" s="47" t="s">
        <v>151</v>
      </c>
      <c r="D375" s="47" t="s">
        <v>195</v>
      </c>
      <c r="E375" s="52" t="s">
        <v>196</v>
      </c>
      <c r="F375" s="56">
        <v>1</v>
      </c>
      <c r="G375" s="47">
        <v>3</v>
      </c>
      <c r="H375" s="47"/>
      <c r="I375" s="47"/>
      <c r="J375" s="47">
        <v>10</v>
      </c>
      <c r="K375" s="47">
        <v>12</v>
      </c>
      <c r="L375" s="47">
        <v>1</v>
      </c>
      <c r="M375" s="47">
        <v>3</v>
      </c>
      <c r="N375" s="47">
        <v>5</v>
      </c>
      <c r="O375" s="47">
        <v>4</v>
      </c>
      <c r="P375" s="47"/>
      <c r="Q375" s="47"/>
      <c r="R375" s="47"/>
      <c r="S375" s="47">
        <v>1</v>
      </c>
      <c r="T375" s="47"/>
      <c r="U375" s="47"/>
      <c r="V375" s="47">
        <v>14</v>
      </c>
      <c r="W375" s="48">
        <v>9</v>
      </c>
      <c r="X375" s="61">
        <f t="shared" si="80"/>
        <v>31</v>
      </c>
      <c r="Y375" s="52">
        <f t="shared" si="80"/>
        <v>32</v>
      </c>
      <c r="Z375">
        <f t="shared" si="81"/>
        <v>63</v>
      </c>
    </row>
    <row r="376" spans="1:26" x14ac:dyDescent="0.2">
      <c r="A376" s="51" t="s">
        <v>16</v>
      </c>
      <c r="B376" s="16" t="s">
        <v>607</v>
      </c>
      <c r="C376" s="47" t="s">
        <v>151</v>
      </c>
      <c r="D376" s="47" t="s">
        <v>197</v>
      </c>
      <c r="E376" s="52" t="s">
        <v>198</v>
      </c>
      <c r="F376" s="56">
        <v>1</v>
      </c>
      <c r="G376" s="47"/>
      <c r="H376" s="47"/>
      <c r="I376" s="47"/>
      <c r="J376" s="47">
        <v>2</v>
      </c>
      <c r="K376" s="47"/>
      <c r="L376" s="47"/>
      <c r="M376" s="47">
        <v>1</v>
      </c>
      <c r="N376" s="47">
        <v>7</v>
      </c>
      <c r="O376" s="47">
        <v>5</v>
      </c>
      <c r="P376" s="47"/>
      <c r="Q376" s="47"/>
      <c r="R376" s="47">
        <v>5</v>
      </c>
      <c r="S376" s="47">
        <v>2</v>
      </c>
      <c r="T376" s="47"/>
      <c r="U376" s="47"/>
      <c r="V376" s="47">
        <v>62</v>
      </c>
      <c r="W376" s="48">
        <v>20</v>
      </c>
      <c r="X376" s="61">
        <f t="shared" si="80"/>
        <v>77</v>
      </c>
      <c r="Y376" s="52">
        <f t="shared" si="80"/>
        <v>28</v>
      </c>
      <c r="Z376">
        <f t="shared" si="81"/>
        <v>105</v>
      </c>
    </row>
    <row r="377" spans="1:26" x14ac:dyDescent="0.2">
      <c r="A377" s="51" t="s">
        <v>16</v>
      </c>
      <c r="B377" s="16" t="s">
        <v>608</v>
      </c>
      <c r="C377" s="47" t="s">
        <v>151</v>
      </c>
      <c r="D377" s="47" t="s">
        <v>199</v>
      </c>
      <c r="E377" s="52" t="s">
        <v>200</v>
      </c>
      <c r="F377" s="56">
        <v>1</v>
      </c>
      <c r="G377" s="47">
        <v>2</v>
      </c>
      <c r="H377" s="47"/>
      <c r="I377" s="47"/>
      <c r="J377" s="47"/>
      <c r="K377" s="47"/>
      <c r="L377" s="47">
        <v>2</v>
      </c>
      <c r="M377" s="47">
        <v>8</v>
      </c>
      <c r="N377" s="47">
        <v>5</v>
      </c>
      <c r="O377" s="47">
        <v>1</v>
      </c>
      <c r="P377" s="47"/>
      <c r="Q377" s="47"/>
      <c r="R377" s="47">
        <v>1</v>
      </c>
      <c r="S377" s="47">
        <v>3</v>
      </c>
      <c r="T377" s="47"/>
      <c r="U377" s="47"/>
      <c r="V377" s="47">
        <v>18</v>
      </c>
      <c r="W377" s="48">
        <v>17</v>
      </c>
      <c r="X377" s="61">
        <f t="shared" si="80"/>
        <v>27</v>
      </c>
      <c r="Y377" s="52">
        <f t="shared" si="80"/>
        <v>31</v>
      </c>
      <c r="Z377">
        <f t="shared" si="81"/>
        <v>58</v>
      </c>
    </row>
    <row r="378" spans="1:26" x14ac:dyDescent="0.2">
      <c r="A378" s="51" t="s">
        <v>16</v>
      </c>
      <c r="B378" s="16" t="s">
        <v>609</v>
      </c>
      <c r="C378" s="47" t="s">
        <v>151</v>
      </c>
      <c r="D378" s="47" t="s">
        <v>201</v>
      </c>
      <c r="E378" s="52" t="s">
        <v>202</v>
      </c>
      <c r="F378" s="56"/>
      <c r="G378" s="47">
        <v>1</v>
      </c>
      <c r="H378" s="47"/>
      <c r="I378" s="47"/>
      <c r="J378" s="47"/>
      <c r="K378" s="47">
        <v>1</v>
      </c>
      <c r="L378" s="47">
        <v>2</v>
      </c>
      <c r="M378" s="47">
        <v>1</v>
      </c>
      <c r="N378" s="47">
        <v>2</v>
      </c>
      <c r="O378" s="47">
        <v>1</v>
      </c>
      <c r="P378" s="47"/>
      <c r="Q378" s="47"/>
      <c r="R378" s="47"/>
      <c r="S378" s="47"/>
      <c r="T378" s="47"/>
      <c r="U378" s="47"/>
      <c r="V378" s="47">
        <v>10</v>
      </c>
      <c r="W378" s="48">
        <v>11</v>
      </c>
      <c r="X378" s="61">
        <f t="shared" si="80"/>
        <v>14</v>
      </c>
      <c r="Y378" s="52">
        <f t="shared" si="80"/>
        <v>15</v>
      </c>
      <c r="Z378">
        <f t="shared" si="81"/>
        <v>29</v>
      </c>
    </row>
    <row r="379" spans="1:26" x14ac:dyDescent="0.2">
      <c r="A379" s="51" t="s">
        <v>16</v>
      </c>
      <c r="B379" s="16" t="s">
        <v>610</v>
      </c>
      <c r="C379" s="47" t="s">
        <v>151</v>
      </c>
      <c r="D379" s="47" t="s">
        <v>203</v>
      </c>
      <c r="E379" s="52" t="s">
        <v>204</v>
      </c>
      <c r="F379" s="56"/>
      <c r="G379" s="47">
        <v>3</v>
      </c>
      <c r="H379" s="47"/>
      <c r="I379" s="47"/>
      <c r="J379" s="47"/>
      <c r="K379" s="47"/>
      <c r="L379" s="47">
        <v>1</v>
      </c>
      <c r="M379" s="47">
        <v>4</v>
      </c>
      <c r="N379" s="47">
        <v>21</v>
      </c>
      <c r="O379" s="47">
        <v>30</v>
      </c>
      <c r="P379" s="47"/>
      <c r="Q379" s="47"/>
      <c r="R379" s="47">
        <v>1</v>
      </c>
      <c r="S379" s="47">
        <v>1</v>
      </c>
      <c r="T379" s="47"/>
      <c r="U379" s="47"/>
      <c r="V379" s="47">
        <v>23</v>
      </c>
      <c r="W379" s="48">
        <v>22</v>
      </c>
      <c r="X379" s="61">
        <f t="shared" si="80"/>
        <v>46</v>
      </c>
      <c r="Y379" s="52">
        <f t="shared" si="80"/>
        <v>60</v>
      </c>
      <c r="Z379">
        <f t="shared" si="81"/>
        <v>106</v>
      </c>
    </row>
    <row r="380" spans="1:26" x14ac:dyDescent="0.2">
      <c r="A380" s="51" t="s">
        <v>16</v>
      </c>
      <c r="B380" s="16" t="s">
        <v>611</v>
      </c>
      <c r="C380" s="47" t="s">
        <v>151</v>
      </c>
      <c r="D380" s="47" t="s">
        <v>205</v>
      </c>
      <c r="E380" s="52" t="s">
        <v>206</v>
      </c>
      <c r="F380" s="56"/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47"/>
      <c r="T380" s="47"/>
      <c r="U380" s="47"/>
      <c r="V380" s="47">
        <v>2</v>
      </c>
      <c r="W380" s="48">
        <v>5</v>
      </c>
      <c r="X380" s="61">
        <f t="shared" si="80"/>
        <v>2</v>
      </c>
      <c r="Y380" s="52">
        <f t="shared" si="80"/>
        <v>5</v>
      </c>
      <c r="Z380">
        <f t="shared" si="81"/>
        <v>7</v>
      </c>
    </row>
    <row r="381" spans="1:26" x14ac:dyDescent="0.2">
      <c r="A381" s="51" t="s">
        <v>16</v>
      </c>
      <c r="B381" s="16" t="s">
        <v>612</v>
      </c>
      <c r="C381" s="47" t="s">
        <v>230</v>
      </c>
      <c r="D381" s="47" t="s">
        <v>207</v>
      </c>
      <c r="E381" s="52" t="s">
        <v>208</v>
      </c>
      <c r="F381" s="56"/>
      <c r="G381" s="47">
        <v>8</v>
      </c>
      <c r="H381" s="47">
        <v>1</v>
      </c>
      <c r="I381" s="47">
        <v>1</v>
      </c>
      <c r="J381" s="47">
        <v>1</v>
      </c>
      <c r="K381" s="47">
        <v>6</v>
      </c>
      <c r="L381" s="47">
        <v>9</v>
      </c>
      <c r="M381" s="47">
        <v>21</v>
      </c>
      <c r="N381" s="47">
        <v>2</v>
      </c>
      <c r="O381" s="47">
        <v>51</v>
      </c>
      <c r="P381" s="47"/>
      <c r="Q381" s="47"/>
      <c r="R381" s="47">
        <v>2</v>
      </c>
      <c r="S381" s="47">
        <v>7</v>
      </c>
      <c r="T381" s="47"/>
      <c r="U381" s="47"/>
      <c r="V381" s="47">
        <v>7</v>
      </c>
      <c r="W381" s="48">
        <v>106</v>
      </c>
      <c r="X381" s="61">
        <f t="shared" si="80"/>
        <v>22</v>
      </c>
      <c r="Y381" s="52">
        <f t="shared" si="80"/>
        <v>200</v>
      </c>
      <c r="Z381">
        <f t="shared" si="81"/>
        <v>222</v>
      </c>
    </row>
    <row r="382" spans="1:26" x14ac:dyDescent="0.2">
      <c r="A382" s="51" t="s">
        <v>16</v>
      </c>
      <c r="B382" s="16" t="s">
        <v>613</v>
      </c>
      <c r="C382" s="47" t="s">
        <v>209</v>
      </c>
      <c r="D382" s="47" t="s">
        <v>210</v>
      </c>
      <c r="E382" s="52" t="s">
        <v>211</v>
      </c>
      <c r="F382" s="56"/>
      <c r="G382" s="47">
        <v>2</v>
      </c>
      <c r="H382" s="47"/>
      <c r="I382" s="47"/>
      <c r="J382" s="47"/>
      <c r="K382" s="47">
        <v>3</v>
      </c>
      <c r="L382" s="47">
        <v>2</v>
      </c>
      <c r="M382" s="47">
        <v>6</v>
      </c>
      <c r="N382" s="47"/>
      <c r="O382" s="47">
        <v>16</v>
      </c>
      <c r="P382" s="47"/>
      <c r="Q382" s="47"/>
      <c r="R382" s="47"/>
      <c r="S382" s="47">
        <v>1</v>
      </c>
      <c r="T382" s="47"/>
      <c r="U382" s="47"/>
      <c r="V382" s="47">
        <v>7</v>
      </c>
      <c r="W382" s="48">
        <v>40</v>
      </c>
      <c r="X382" s="61">
        <f t="shared" si="80"/>
        <v>9</v>
      </c>
      <c r="Y382" s="52">
        <f t="shared" si="80"/>
        <v>68</v>
      </c>
      <c r="Z382">
        <f t="shared" si="81"/>
        <v>77</v>
      </c>
    </row>
    <row r="383" spans="1:26" x14ac:dyDescent="0.2">
      <c r="A383" s="51" t="s">
        <v>16</v>
      </c>
      <c r="B383" s="16" t="s">
        <v>614</v>
      </c>
      <c r="C383" s="47" t="s">
        <v>151</v>
      </c>
      <c r="D383" s="47" t="s">
        <v>212</v>
      </c>
      <c r="E383" s="52" t="s">
        <v>213</v>
      </c>
      <c r="F383" s="56"/>
      <c r="G383" s="47">
        <v>3</v>
      </c>
      <c r="H383" s="47"/>
      <c r="I383" s="47">
        <v>2</v>
      </c>
      <c r="J383" s="47"/>
      <c r="K383" s="47">
        <v>2</v>
      </c>
      <c r="L383" s="47">
        <v>3</v>
      </c>
      <c r="M383" s="47">
        <v>6</v>
      </c>
      <c r="N383" s="47">
        <v>5</v>
      </c>
      <c r="O383" s="47">
        <v>11</v>
      </c>
      <c r="P383" s="47"/>
      <c r="Q383" s="47"/>
      <c r="R383" s="47"/>
      <c r="S383" s="47">
        <v>2</v>
      </c>
      <c r="T383" s="47"/>
      <c r="U383" s="47"/>
      <c r="V383" s="47">
        <v>32</v>
      </c>
      <c r="W383" s="48">
        <v>67</v>
      </c>
      <c r="X383" s="61">
        <f t="shared" si="80"/>
        <v>40</v>
      </c>
      <c r="Y383" s="52">
        <f t="shared" si="80"/>
        <v>93</v>
      </c>
      <c r="Z383">
        <f t="shared" si="81"/>
        <v>133</v>
      </c>
    </row>
    <row r="384" spans="1:26" x14ac:dyDescent="0.2">
      <c r="A384" s="51" t="s">
        <v>16</v>
      </c>
      <c r="B384" s="16" t="s">
        <v>615</v>
      </c>
      <c r="C384" s="47" t="s">
        <v>151</v>
      </c>
      <c r="D384" s="47" t="s">
        <v>214</v>
      </c>
      <c r="E384" s="52" t="s">
        <v>215</v>
      </c>
      <c r="F384" s="56">
        <v>2</v>
      </c>
      <c r="G384" s="47"/>
      <c r="H384" s="47"/>
      <c r="I384" s="47"/>
      <c r="J384" s="47"/>
      <c r="K384" s="47"/>
      <c r="L384" s="47"/>
      <c r="M384" s="47">
        <v>1</v>
      </c>
      <c r="N384" s="47">
        <v>2</v>
      </c>
      <c r="O384" s="47">
        <v>5</v>
      </c>
      <c r="P384" s="47"/>
      <c r="Q384" s="47"/>
      <c r="R384" s="47"/>
      <c r="S384" s="47">
        <v>2</v>
      </c>
      <c r="T384" s="47"/>
      <c r="U384" s="47"/>
      <c r="V384" s="47">
        <v>6</v>
      </c>
      <c r="W384" s="48">
        <v>23</v>
      </c>
      <c r="X384" s="61">
        <f t="shared" si="80"/>
        <v>10</v>
      </c>
      <c r="Y384" s="52">
        <f t="shared" si="80"/>
        <v>31</v>
      </c>
      <c r="Z384">
        <f t="shared" si="81"/>
        <v>41</v>
      </c>
    </row>
    <row r="385" spans="1:26" x14ac:dyDescent="0.2">
      <c r="A385" s="51" t="s">
        <v>16</v>
      </c>
      <c r="B385" s="16" t="s">
        <v>616</v>
      </c>
      <c r="C385" s="47" t="s">
        <v>160</v>
      </c>
      <c r="D385" s="47" t="s">
        <v>216</v>
      </c>
      <c r="E385" s="52" t="s">
        <v>217</v>
      </c>
      <c r="F385" s="56"/>
      <c r="G385" s="47"/>
      <c r="H385" s="47"/>
      <c r="I385" s="47"/>
      <c r="J385" s="47"/>
      <c r="K385" s="47"/>
      <c r="L385" s="47"/>
      <c r="M385" s="47">
        <v>1</v>
      </c>
      <c r="N385" s="47">
        <v>1</v>
      </c>
      <c r="O385" s="47"/>
      <c r="P385" s="47"/>
      <c r="Q385" s="47"/>
      <c r="R385" s="47">
        <v>1</v>
      </c>
      <c r="S385" s="47">
        <v>7</v>
      </c>
      <c r="T385" s="47"/>
      <c r="U385" s="47"/>
      <c r="V385" s="47">
        <v>2</v>
      </c>
      <c r="W385" s="48">
        <v>3</v>
      </c>
      <c r="X385" s="61">
        <f t="shared" si="80"/>
        <v>4</v>
      </c>
      <c r="Y385" s="52">
        <f t="shared" si="80"/>
        <v>11</v>
      </c>
      <c r="Z385">
        <f t="shared" si="81"/>
        <v>15</v>
      </c>
    </row>
    <row r="386" spans="1:26" x14ac:dyDescent="0.2">
      <c r="A386" s="51" t="s">
        <v>16</v>
      </c>
      <c r="B386" s="16" t="s">
        <v>617</v>
      </c>
      <c r="C386" s="47" t="s">
        <v>138</v>
      </c>
      <c r="D386" s="47" t="s">
        <v>218</v>
      </c>
      <c r="E386" s="52" t="s">
        <v>219</v>
      </c>
      <c r="F386" s="56"/>
      <c r="G386" s="47">
        <v>3</v>
      </c>
      <c r="H386" s="47"/>
      <c r="I386" s="47"/>
      <c r="J386" s="47">
        <v>3</v>
      </c>
      <c r="K386" s="47">
        <v>5</v>
      </c>
      <c r="L386" s="47">
        <v>2</v>
      </c>
      <c r="M386" s="47">
        <v>10</v>
      </c>
      <c r="N386" s="47">
        <v>4</v>
      </c>
      <c r="O386" s="47">
        <v>11</v>
      </c>
      <c r="P386" s="47"/>
      <c r="Q386" s="47"/>
      <c r="R386" s="47"/>
      <c r="S386" s="47">
        <v>2</v>
      </c>
      <c r="T386" s="47"/>
      <c r="U386" s="47">
        <v>1</v>
      </c>
      <c r="V386" s="47">
        <v>23</v>
      </c>
      <c r="W386" s="48">
        <v>43</v>
      </c>
      <c r="X386" s="61">
        <f t="shared" si="80"/>
        <v>32</v>
      </c>
      <c r="Y386" s="52">
        <f t="shared" si="80"/>
        <v>75</v>
      </c>
      <c r="Z386">
        <f t="shared" si="81"/>
        <v>107</v>
      </c>
    </row>
    <row r="387" spans="1:26" x14ac:dyDescent="0.2">
      <c r="A387" s="51" t="s">
        <v>16</v>
      </c>
      <c r="B387" s="16" t="s">
        <v>617</v>
      </c>
      <c r="C387" s="47" t="s">
        <v>138</v>
      </c>
      <c r="D387" s="47" t="s">
        <v>220</v>
      </c>
      <c r="E387" s="52" t="s">
        <v>221</v>
      </c>
      <c r="F387" s="56">
        <v>2</v>
      </c>
      <c r="G387" s="47">
        <v>9</v>
      </c>
      <c r="H387" s="47"/>
      <c r="I387" s="47"/>
      <c r="J387" s="47">
        <v>2</v>
      </c>
      <c r="K387" s="47">
        <v>2</v>
      </c>
      <c r="L387" s="47">
        <v>2</v>
      </c>
      <c r="M387" s="47">
        <v>20</v>
      </c>
      <c r="N387" s="47">
        <v>7</v>
      </c>
      <c r="O387" s="47">
        <v>23</v>
      </c>
      <c r="P387" s="47"/>
      <c r="Q387" s="47"/>
      <c r="R387" s="47">
        <v>3</v>
      </c>
      <c r="S387" s="47">
        <v>7</v>
      </c>
      <c r="T387" s="47"/>
      <c r="U387" s="47"/>
      <c r="V387" s="47">
        <v>60</v>
      </c>
      <c r="W387" s="48">
        <v>68</v>
      </c>
      <c r="X387" s="61">
        <f t="shared" si="80"/>
        <v>76</v>
      </c>
      <c r="Y387" s="52">
        <f t="shared" si="80"/>
        <v>129</v>
      </c>
      <c r="Z387">
        <f t="shared" si="81"/>
        <v>205</v>
      </c>
    </row>
    <row r="388" spans="1:26" x14ac:dyDescent="0.2">
      <c r="A388" s="51" t="s">
        <v>16</v>
      </c>
      <c r="B388" s="16" t="s">
        <v>618</v>
      </c>
      <c r="C388" s="47" t="s">
        <v>138</v>
      </c>
      <c r="D388" s="47" t="s">
        <v>222</v>
      </c>
      <c r="E388" s="52" t="s">
        <v>223</v>
      </c>
      <c r="F388" s="56">
        <v>1</v>
      </c>
      <c r="G388" s="47">
        <v>2</v>
      </c>
      <c r="H388" s="47">
        <v>1</v>
      </c>
      <c r="I388" s="47"/>
      <c r="J388" s="47">
        <v>7</v>
      </c>
      <c r="K388" s="47">
        <v>6</v>
      </c>
      <c r="L388" s="47">
        <v>3</v>
      </c>
      <c r="M388" s="47">
        <v>13</v>
      </c>
      <c r="N388" s="47">
        <v>6</v>
      </c>
      <c r="O388" s="47">
        <v>9</v>
      </c>
      <c r="P388" s="47"/>
      <c r="Q388" s="47"/>
      <c r="R388" s="47">
        <v>4</v>
      </c>
      <c r="S388" s="47">
        <v>1</v>
      </c>
      <c r="T388" s="47"/>
      <c r="U388" s="47"/>
      <c r="V388" s="47">
        <v>32</v>
      </c>
      <c r="W388" s="48">
        <v>49</v>
      </c>
      <c r="X388" s="61">
        <f t="shared" si="80"/>
        <v>54</v>
      </c>
      <c r="Y388" s="52">
        <f t="shared" si="80"/>
        <v>80</v>
      </c>
      <c r="Z388">
        <f t="shared" si="81"/>
        <v>134</v>
      </c>
    </row>
    <row r="389" spans="1:26" x14ac:dyDescent="0.2">
      <c r="A389" s="51" t="s">
        <v>16</v>
      </c>
      <c r="B389" s="16" t="s">
        <v>619</v>
      </c>
      <c r="C389" s="47" t="s">
        <v>138</v>
      </c>
      <c r="D389" s="47" t="s">
        <v>224</v>
      </c>
      <c r="E389" s="52" t="s">
        <v>225</v>
      </c>
      <c r="F389" s="56"/>
      <c r="G389" s="47">
        <v>1</v>
      </c>
      <c r="H389" s="47"/>
      <c r="I389" s="47"/>
      <c r="J389" s="47">
        <v>1</v>
      </c>
      <c r="K389" s="47"/>
      <c r="L389" s="47">
        <v>2</v>
      </c>
      <c r="M389" s="47">
        <v>1</v>
      </c>
      <c r="N389" s="47">
        <v>1</v>
      </c>
      <c r="O389" s="47">
        <v>4</v>
      </c>
      <c r="P389" s="47"/>
      <c r="Q389" s="47"/>
      <c r="R389" s="47"/>
      <c r="S389" s="47">
        <v>1</v>
      </c>
      <c r="T389" s="47"/>
      <c r="U389" s="47"/>
      <c r="V389" s="47">
        <v>12</v>
      </c>
      <c r="W389" s="48">
        <v>22</v>
      </c>
      <c r="X389" s="61">
        <f t="shared" si="80"/>
        <v>16</v>
      </c>
      <c r="Y389" s="52">
        <f t="shared" si="80"/>
        <v>29</v>
      </c>
      <c r="Z389">
        <f t="shared" si="81"/>
        <v>45</v>
      </c>
    </row>
    <row r="390" spans="1:26" x14ac:dyDescent="0.2">
      <c r="A390" s="51" t="s">
        <v>16</v>
      </c>
      <c r="B390" s="16" t="s">
        <v>620</v>
      </c>
      <c r="C390" s="47" t="s">
        <v>151</v>
      </c>
      <c r="D390" s="47" t="s">
        <v>226</v>
      </c>
      <c r="E390" s="52" t="s">
        <v>227</v>
      </c>
      <c r="F390" s="56"/>
      <c r="G390" s="47">
        <v>1</v>
      </c>
      <c r="H390" s="47"/>
      <c r="I390" s="47"/>
      <c r="J390" s="47"/>
      <c r="K390" s="47">
        <v>1</v>
      </c>
      <c r="L390" s="47">
        <v>1</v>
      </c>
      <c r="M390" s="47">
        <v>1</v>
      </c>
      <c r="N390" s="47"/>
      <c r="O390" s="47">
        <v>1</v>
      </c>
      <c r="P390" s="47"/>
      <c r="Q390" s="47"/>
      <c r="R390" s="47">
        <v>1</v>
      </c>
      <c r="S390" s="47"/>
      <c r="T390" s="47"/>
      <c r="U390" s="47"/>
      <c r="V390" s="47">
        <v>12</v>
      </c>
      <c r="W390" s="48">
        <v>6</v>
      </c>
      <c r="X390" s="61">
        <f t="shared" si="80"/>
        <v>14</v>
      </c>
      <c r="Y390" s="52">
        <f t="shared" si="80"/>
        <v>10</v>
      </c>
      <c r="Z390">
        <f t="shared" si="81"/>
        <v>24</v>
      </c>
    </row>
    <row r="391" spans="1:26" x14ac:dyDescent="0.2">
      <c r="A391" s="51" t="s">
        <v>16</v>
      </c>
      <c r="B391" s="16" t="s">
        <v>620</v>
      </c>
      <c r="C391" s="47" t="s">
        <v>151</v>
      </c>
      <c r="D391" s="47" t="s">
        <v>228</v>
      </c>
      <c r="E391" s="52" t="s">
        <v>229</v>
      </c>
      <c r="F391" s="56"/>
      <c r="G391" s="47"/>
      <c r="H391" s="47"/>
      <c r="I391" s="47"/>
      <c r="J391" s="47">
        <v>2</v>
      </c>
      <c r="K391" s="47"/>
      <c r="L391" s="47">
        <v>1</v>
      </c>
      <c r="M391" s="47"/>
      <c r="N391" s="47">
        <v>1</v>
      </c>
      <c r="O391" s="47">
        <v>1</v>
      </c>
      <c r="P391" s="47"/>
      <c r="Q391" s="47"/>
      <c r="R391" s="47">
        <v>2</v>
      </c>
      <c r="S391" s="47">
        <v>1</v>
      </c>
      <c r="T391" s="47"/>
      <c r="U391" s="47"/>
      <c r="V391" s="47">
        <v>34</v>
      </c>
      <c r="W391" s="48">
        <v>8</v>
      </c>
      <c r="X391" s="61">
        <f t="shared" si="80"/>
        <v>40</v>
      </c>
      <c r="Y391" s="52">
        <f t="shared" si="80"/>
        <v>10</v>
      </c>
      <c r="Z391">
        <f t="shared" si="81"/>
        <v>50</v>
      </c>
    </row>
    <row r="392" spans="1:26" x14ac:dyDescent="0.2">
      <c r="A392" s="51" t="s">
        <v>16</v>
      </c>
      <c r="B392" s="16" t="s">
        <v>621</v>
      </c>
      <c r="C392" s="47" t="s">
        <v>151</v>
      </c>
      <c r="D392" s="47" t="s">
        <v>546</v>
      </c>
      <c r="E392" s="52" t="s">
        <v>547</v>
      </c>
      <c r="F392" s="56"/>
      <c r="G392" s="47"/>
      <c r="H392" s="47"/>
      <c r="I392" s="47"/>
      <c r="J392" s="47"/>
      <c r="K392" s="47"/>
      <c r="L392" s="47"/>
      <c r="M392" s="47">
        <v>1</v>
      </c>
      <c r="N392" s="47"/>
      <c r="O392" s="47"/>
      <c r="P392" s="47"/>
      <c r="Q392" s="47"/>
      <c r="R392" s="47"/>
      <c r="S392" s="47"/>
      <c r="T392" s="47"/>
      <c r="U392" s="47"/>
      <c r="V392" s="47">
        <v>1</v>
      </c>
      <c r="W392" s="48">
        <v>3</v>
      </c>
      <c r="X392" s="61">
        <f t="shared" si="80"/>
        <v>1</v>
      </c>
      <c r="Y392" s="52">
        <f t="shared" si="80"/>
        <v>4</v>
      </c>
      <c r="Z392">
        <f t="shared" si="81"/>
        <v>5</v>
      </c>
    </row>
    <row r="393" spans="1:26" x14ac:dyDescent="0.2">
      <c r="A393" s="51" t="s">
        <v>16</v>
      </c>
      <c r="B393" s="16" t="s">
        <v>621</v>
      </c>
      <c r="C393" s="47" t="s">
        <v>151</v>
      </c>
      <c r="D393" s="47" t="s">
        <v>572</v>
      </c>
      <c r="E393" s="52" t="s">
        <v>573</v>
      </c>
      <c r="F393" s="56"/>
      <c r="G393" s="47"/>
      <c r="H393" s="47"/>
      <c r="I393" s="47"/>
      <c r="J393" s="47"/>
      <c r="K393" s="47"/>
      <c r="L393" s="47"/>
      <c r="M393" s="47"/>
      <c r="N393" s="47"/>
      <c r="O393" s="47"/>
      <c r="P393" s="47"/>
      <c r="Q393" s="47"/>
      <c r="R393" s="47"/>
      <c r="S393" s="47"/>
      <c r="T393" s="47"/>
      <c r="U393" s="47"/>
      <c r="V393" s="47">
        <v>2</v>
      </c>
      <c r="W393" s="48"/>
      <c r="X393" s="61">
        <f t="shared" si="80"/>
        <v>2</v>
      </c>
      <c r="Y393" s="52">
        <f t="shared" si="80"/>
        <v>0</v>
      </c>
      <c r="Z393">
        <f t="shared" si="81"/>
        <v>2</v>
      </c>
    </row>
    <row r="394" spans="1:26" x14ac:dyDescent="0.2">
      <c r="A394" s="51" t="s">
        <v>16</v>
      </c>
      <c r="B394" s="16" t="s">
        <v>622</v>
      </c>
      <c r="C394" s="47" t="s">
        <v>230</v>
      </c>
      <c r="D394" s="47" t="s">
        <v>231</v>
      </c>
      <c r="E394" s="52" t="s">
        <v>232</v>
      </c>
      <c r="F394" s="56">
        <v>7</v>
      </c>
      <c r="G394" s="47">
        <v>5</v>
      </c>
      <c r="H394" s="47"/>
      <c r="I394" s="47"/>
      <c r="J394" s="47">
        <v>2</v>
      </c>
      <c r="K394" s="47">
        <v>9</v>
      </c>
      <c r="L394" s="47">
        <v>12</v>
      </c>
      <c r="M394" s="47">
        <v>6</v>
      </c>
      <c r="N394" s="47">
        <v>24</v>
      </c>
      <c r="O394" s="47">
        <v>14</v>
      </c>
      <c r="P394" s="47"/>
      <c r="Q394" s="47"/>
      <c r="R394" s="47">
        <v>6</v>
      </c>
      <c r="S394" s="47">
        <v>5</v>
      </c>
      <c r="T394" s="47"/>
      <c r="U394" s="47"/>
      <c r="V394" s="47">
        <v>101</v>
      </c>
      <c r="W394" s="48">
        <v>126</v>
      </c>
      <c r="X394" s="61">
        <f t="shared" si="80"/>
        <v>152</v>
      </c>
      <c r="Y394" s="52">
        <f t="shared" si="80"/>
        <v>165</v>
      </c>
      <c r="Z394">
        <f t="shared" si="81"/>
        <v>317</v>
      </c>
    </row>
    <row r="395" spans="1:26" x14ac:dyDescent="0.2">
      <c r="A395" s="51" t="s">
        <v>16</v>
      </c>
      <c r="B395" s="16" t="s">
        <v>623</v>
      </c>
      <c r="C395" s="47" t="s">
        <v>230</v>
      </c>
      <c r="D395" s="47" t="s">
        <v>233</v>
      </c>
      <c r="E395" s="52" t="s">
        <v>234</v>
      </c>
      <c r="F395" s="56">
        <v>4</v>
      </c>
      <c r="G395" s="47">
        <v>5</v>
      </c>
      <c r="H395" s="47"/>
      <c r="I395" s="47"/>
      <c r="J395" s="47">
        <v>3</v>
      </c>
      <c r="K395" s="47">
        <v>11</v>
      </c>
      <c r="L395" s="47">
        <v>8</v>
      </c>
      <c r="M395" s="47">
        <v>41</v>
      </c>
      <c r="N395" s="47">
        <v>10</v>
      </c>
      <c r="O395" s="47">
        <v>51</v>
      </c>
      <c r="P395" s="47"/>
      <c r="Q395" s="47"/>
      <c r="R395" s="47">
        <v>2</v>
      </c>
      <c r="S395" s="47">
        <v>8</v>
      </c>
      <c r="T395" s="47"/>
      <c r="U395" s="47"/>
      <c r="V395" s="47">
        <v>23</v>
      </c>
      <c r="W395" s="48">
        <v>105</v>
      </c>
      <c r="X395" s="61">
        <f t="shared" si="80"/>
        <v>50</v>
      </c>
      <c r="Y395" s="52">
        <f t="shared" si="80"/>
        <v>221</v>
      </c>
      <c r="Z395">
        <f t="shared" si="81"/>
        <v>271</v>
      </c>
    </row>
    <row r="396" spans="1:26" x14ac:dyDescent="0.2">
      <c r="A396" s="51" t="s">
        <v>16</v>
      </c>
      <c r="B396" s="16" t="s">
        <v>624</v>
      </c>
      <c r="C396" s="47" t="s">
        <v>151</v>
      </c>
      <c r="D396" s="47" t="s">
        <v>235</v>
      </c>
      <c r="E396" s="52" t="s">
        <v>236</v>
      </c>
      <c r="F396" s="56">
        <v>1</v>
      </c>
      <c r="G396" s="47">
        <v>1</v>
      </c>
      <c r="H396" s="47"/>
      <c r="I396" s="47"/>
      <c r="J396" s="47"/>
      <c r="K396" s="47"/>
      <c r="L396" s="47"/>
      <c r="M396" s="47">
        <v>2</v>
      </c>
      <c r="N396" s="47">
        <v>2</v>
      </c>
      <c r="O396" s="47">
        <v>2</v>
      </c>
      <c r="P396" s="47"/>
      <c r="Q396" s="47">
        <v>1</v>
      </c>
      <c r="R396" s="47">
        <v>3</v>
      </c>
      <c r="S396" s="47"/>
      <c r="T396" s="47"/>
      <c r="U396" s="47"/>
      <c r="V396" s="47">
        <v>13</v>
      </c>
      <c r="W396" s="48">
        <v>9</v>
      </c>
      <c r="X396" s="61">
        <f t="shared" si="80"/>
        <v>19</v>
      </c>
      <c r="Y396" s="52">
        <f t="shared" si="80"/>
        <v>15</v>
      </c>
      <c r="Z396">
        <f t="shared" si="81"/>
        <v>34</v>
      </c>
    </row>
    <row r="397" spans="1:26" x14ac:dyDescent="0.2">
      <c r="A397" s="51" t="s">
        <v>16</v>
      </c>
      <c r="B397" s="16" t="s">
        <v>625</v>
      </c>
      <c r="C397" s="47" t="s">
        <v>151</v>
      </c>
      <c r="D397" s="47" t="s">
        <v>237</v>
      </c>
      <c r="E397" s="52" t="s">
        <v>238</v>
      </c>
      <c r="F397" s="56"/>
      <c r="G397" s="47"/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7"/>
      <c r="S397" s="47"/>
      <c r="T397" s="47"/>
      <c r="U397" s="47"/>
      <c r="V397" s="47">
        <v>1</v>
      </c>
      <c r="W397" s="48"/>
      <c r="X397" s="61">
        <f t="shared" si="80"/>
        <v>1</v>
      </c>
      <c r="Y397" s="52">
        <f t="shared" si="80"/>
        <v>0</v>
      </c>
      <c r="Z397">
        <f t="shared" si="81"/>
        <v>1</v>
      </c>
    </row>
    <row r="398" spans="1:26" x14ac:dyDescent="0.2">
      <c r="A398" s="51" t="s">
        <v>16</v>
      </c>
      <c r="B398" s="16" t="s">
        <v>625</v>
      </c>
      <c r="C398" s="47" t="s">
        <v>151</v>
      </c>
      <c r="D398" s="47" t="s">
        <v>239</v>
      </c>
      <c r="E398" s="52" t="s">
        <v>240</v>
      </c>
      <c r="F398" s="56"/>
      <c r="G398" s="47"/>
      <c r="H398" s="47"/>
      <c r="I398" s="47"/>
      <c r="J398" s="47"/>
      <c r="K398" s="47"/>
      <c r="L398" s="47"/>
      <c r="M398" s="47"/>
      <c r="N398" s="47">
        <v>2</v>
      </c>
      <c r="O398" s="47">
        <v>2</v>
      </c>
      <c r="P398" s="47"/>
      <c r="Q398" s="47"/>
      <c r="R398" s="47">
        <v>2</v>
      </c>
      <c r="S398" s="47"/>
      <c r="T398" s="47"/>
      <c r="U398" s="47"/>
      <c r="V398" s="47">
        <v>15</v>
      </c>
      <c r="W398" s="48">
        <v>9</v>
      </c>
      <c r="X398" s="61">
        <f t="shared" si="80"/>
        <v>19</v>
      </c>
      <c r="Y398" s="52">
        <f t="shared" si="80"/>
        <v>11</v>
      </c>
      <c r="Z398">
        <f t="shared" si="81"/>
        <v>30</v>
      </c>
    </row>
    <row r="399" spans="1:26" x14ac:dyDescent="0.2">
      <c r="A399" s="51" t="s">
        <v>16</v>
      </c>
      <c r="B399" s="16" t="s">
        <v>626</v>
      </c>
      <c r="C399" s="47" t="s">
        <v>151</v>
      </c>
      <c r="D399" s="47" t="s">
        <v>241</v>
      </c>
      <c r="E399" s="52" t="s">
        <v>242</v>
      </c>
      <c r="F399" s="56"/>
      <c r="G399" s="47">
        <v>1</v>
      </c>
      <c r="H399" s="47"/>
      <c r="I399" s="47"/>
      <c r="J399" s="47"/>
      <c r="K399" s="47"/>
      <c r="L399" s="47"/>
      <c r="M399" s="47">
        <v>2</v>
      </c>
      <c r="N399" s="47">
        <v>1</v>
      </c>
      <c r="O399" s="47"/>
      <c r="P399" s="47"/>
      <c r="Q399" s="47"/>
      <c r="R399" s="47"/>
      <c r="S399" s="47"/>
      <c r="T399" s="47"/>
      <c r="U399" s="47"/>
      <c r="V399" s="47">
        <v>2</v>
      </c>
      <c r="W399" s="48">
        <v>6</v>
      </c>
      <c r="X399" s="61">
        <f t="shared" si="80"/>
        <v>3</v>
      </c>
      <c r="Y399" s="52">
        <f t="shared" si="80"/>
        <v>9</v>
      </c>
      <c r="Z399">
        <f t="shared" si="81"/>
        <v>12</v>
      </c>
    </row>
    <row r="400" spans="1:26" x14ac:dyDescent="0.2">
      <c r="A400" s="51" t="s">
        <v>16</v>
      </c>
      <c r="B400" s="16" t="s">
        <v>627</v>
      </c>
      <c r="C400" s="47" t="s">
        <v>138</v>
      </c>
      <c r="D400" s="47" t="s">
        <v>243</v>
      </c>
      <c r="E400" s="52" t="s">
        <v>244</v>
      </c>
      <c r="F400" s="56">
        <v>1</v>
      </c>
      <c r="G400" s="47"/>
      <c r="H400" s="47"/>
      <c r="I400" s="47"/>
      <c r="J400" s="47"/>
      <c r="K400" s="47"/>
      <c r="L400" s="47"/>
      <c r="M400" s="47"/>
      <c r="N400" s="47">
        <v>2</v>
      </c>
      <c r="O400" s="47">
        <v>1</v>
      </c>
      <c r="P400" s="47"/>
      <c r="Q400" s="47"/>
      <c r="R400" s="47">
        <v>1</v>
      </c>
      <c r="S400" s="47"/>
      <c r="T400" s="47"/>
      <c r="U400" s="47"/>
      <c r="V400" s="47">
        <v>6</v>
      </c>
      <c r="W400" s="48">
        <v>8</v>
      </c>
      <c r="X400" s="61">
        <f t="shared" si="80"/>
        <v>10</v>
      </c>
      <c r="Y400" s="52">
        <f t="shared" si="80"/>
        <v>9</v>
      </c>
      <c r="Z400">
        <f t="shared" si="81"/>
        <v>19</v>
      </c>
    </row>
    <row r="401" spans="1:26" x14ac:dyDescent="0.2">
      <c r="A401" s="51" t="s">
        <v>16</v>
      </c>
      <c r="B401" s="16" t="s">
        <v>628</v>
      </c>
      <c r="C401" s="47" t="s">
        <v>151</v>
      </c>
      <c r="D401" s="47" t="s">
        <v>245</v>
      </c>
      <c r="E401" s="52" t="s">
        <v>246</v>
      </c>
      <c r="F401" s="56"/>
      <c r="G401" s="47"/>
      <c r="H401" s="47"/>
      <c r="I401" s="47"/>
      <c r="J401" s="47">
        <v>2</v>
      </c>
      <c r="K401" s="47"/>
      <c r="L401" s="47"/>
      <c r="M401" s="47"/>
      <c r="N401" s="47">
        <v>1</v>
      </c>
      <c r="O401" s="47">
        <v>1</v>
      </c>
      <c r="P401" s="47"/>
      <c r="Q401" s="47"/>
      <c r="R401" s="47"/>
      <c r="S401" s="47"/>
      <c r="T401" s="47"/>
      <c r="U401" s="47"/>
      <c r="V401" s="47">
        <v>20</v>
      </c>
      <c r="W401" s="48">
        <v>5</v>
      </c>
      <c r="X401" s="61">
        <f t="shared" si="80"/>
        <v>23</v>
      </c>
      <c r="Y401" s="52">
        <f t="shared" si="80"/>
        <v>6</v>
      </c>
      <c r="Z401">
        <f t="shared" si="81"/>
        <v>29</v>
      </c>
    </row>
    <row r="402" spans="1:26" x14ac:dyDescent="0.2">
      <c r="A402" s="51" t="s">
        <v>16</v>
      </c>
      <c r="B402" s="16" t="s">
        <v>629</v>
      </c>
      <c r="C402" s="47" t="s">
        <v>151</v>
      </c>
      <c r="D402" s="47" t="s">
        <v>247</v>
      </c>
      <c r="E402" s="52" t="s">
        <v>248</v>
      </c>
      <c r="F402" s="56"/>
      <c r="G402" s="47"/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47"/>
      <c r="S402" s="47"/>
      <c r="T402" s="47"/>
      <c r="U402" s="47"/>
      <c r="V402" s="47">
        <v>1</v>
      </c>
      <c r="W402" s="48"/>
      <c r="X402" s="61">
        <f t="shared" si="80"/>
        <v>1</v>
      </c>
      <c r="Y402" s="52">
        <f t="shared" si="80"/>
        <v>0</v>
      </c>
      <c r="Z402">
        <f t="shared" si="81"/>
        <v>1</v>
      </c>
    </row>
    <row r="403" spans="1:26" x14ac:dyDescent="0.2">
      <c r="A403" s="51" t="s">
        <v>16</v>
      </c>
      <c r="B403" s="16" t="s">
        <v>630</v>
      </c>
      <c r="C403" s="47" t="s">
        <v>230</v>
      </c>
      <c r="D403" s="47" t="s">
        <v>249</v>
      </c>
      <c r="E403" s="52" t="s">
        <v>250</v>
      </c>
      <c r="F403" s="56">
        <v>2</v>
      </c>
      <c r="G403" s="47">
        <v>13</v>
      </c>
      <c r="H403" s="47"/>
      <c r="I403" s="47">
        <v>1</v>
      </c>
      <c r="J403" s="47">
        <v>3</v>
      </c>
      <c r="K403" s="47">
        <v>4</v>
      </c>
      <c r="L403" s="47">
        <v>10</v>
      </c>
      <c r="M403" s="47">
        <v>19</v>
      </c>
      <c r="N403" s="47">
        <v>11</v>
      </c>
      <c r="O403" s="47">
        <v>50</v>
      </c>
      <c r="P403" s="47"/>
      <c r="Q403" s="47"/>
      <c r="R403" s="47">
        <v>3</v>
      </c>
      <c r="S403" s="47">
        <v>12</v>
      </c>
      <c r="T403" s="47"/>
      <c r="U403" s="47"/>
      <c r="V403" s="47">
        <v>42</v>
      </c>
      <c r="W403" s="48">
        <v>146</v>
      </c>
      <c r="X403" s="61">
        <f t="shared" si="80"/>
        <v>71</v>
      </c>
      <c r="Y403" s="52">
        <f t="shared" si="80"/>
        <v>245</v>
      </c>
      <c r="Z403">
        <f t="shared" si="81"/>
        <v>316</v>
      </c>
    </row>
    <row r="404" spans="1:26" x14ac:dyDescent="0.2">
      <c r="A404" s="51" t="s">
        <v>16</v>
      </c>
      <c r="B404" s="16" t="s">
        <v>630</v>
      </c>
      <c r="C404" s="47" t="s">
        <v>230</v>
      </c>
      <c r="D404" s="47" t="s">
        <v>251</v>
      </c>
      <c r="E404" s="52" t="s">
        <v>252</v>
      </c>
      <c r="F404" s="56"/>
      <c r="G404" s="47">
        <v>6</v>
      </c>
      <c r="H404" s="47"/>
      <c r="I404" s="47"/>
      <c r="J404" s="47"/>
      <c r="K404" s="47">
        <v>2</v>
      </c>
      <c r="L404" s="47">
        <v>2</v>
      </c>
      <c r="M404" s="47">
        <v>14</v>
      </c>
      <c r="N404" s="47">
        <v>6</v>
      </c>
      <c r="O404" s="47">
        <v>21</v>
      </c>
      <c r="P404" s="47"/>
      <c r="Q404" s="47"/>
      <c r="R404" s="47">
        <v>3</v>
      </c>
      <c r="S404" s="47">
        <v>3</v>
      </c>
      <c r="T404" s="47"/>
      <c r="U404" s="47"/>
      <c r="V404" s="47">
        <v>25</v>
      </c>
      <c r="W404" s="48">
        <v>68</v>
      </c>
      <c r="X404" s="61">
        <f t="shared" si="80"/>
        <v>36</v>
      </c>
      <c r="Y404" s="52">
        <f t="shared" si="80"/>
        <v>114</v>
      </c>
      <c r="Z404">
        <f t="shared" si="81"/>
        <v>150</v>
      </c>
    </row>
    <row r="405" spans="1:26" x14ac:dyDescent="0.2">
      <c r="A405" s="51" t="s">
        <v>16</v>
      </c>
      <c r="B405" s="16" t="s">
        <v>631</v>
      </c>
      <c r="C405" s="47" t="s">
        <v>138</v>
      </c>
      <c r="D405" s="47" t="s">
        <v>253</v>
      </c>
      <c r="E405" s="52" t="s">
        <v>254</v>
      </c>
      <c r="F405" s="56"/>
      <c r="G405" s="47"/>
      <c r="H405" s="47"/>
      <c r="I405" s="47"/>
      <c r="J405" s="47"/>
      <c r="K405" s="47"/>
      <c r="L405" s="47"/>
      <c r="M405" s="47"/>
      <c r="N405" s="47"/>
      <c r="O405" s="47">
        <v>1</v>
      </c>
      <c r="P405" s="47"/>
      <c r="Q405" s="47"/>
      <c r="R405" s="47"/>
      <c r="S405" s="47"/>
      <c r="T405" s="47"/>
      <c r="U405" s="47"/>
      <c r="V405" s="47">
        <v>7</v>
      </c>
      <c r="W405" s="48">
        <v>4</v>
      </c>
      <c r="X405" s="61">
        <f t="shared" si="80"/>
        <v>7</v>
      </c>
      <c r="Y405" s="52">
        <f t="shared" si="80"/>
        <v>5</v>
      </c>
      <c r="Z405">
        <f t="shared" si="81"/>
        <v>12</v>
      </c>
    </row>
    <row r="406" spans="1:26" x14ac:dyDescent="0.2">
      <c r="A406" s="51" t="s">
        <v>16</v>
      </c>
      <c r="B406" s="16" t="s">
        <v>631</v>
      </c>
      <c r="C406" s="47" t="s">
        <v>138</v>
      </c>
      <c r="D406" s="47" t="s">
        <v>255</v>
      </c>
      <c r="E406" s="52" t="s">
        <v>256</v>
      </c>
      <c r="F406" s="56"/>
      <c r="G406" s="47"/>
      <c r="H406" s="47"/>
      <c r="I406" s="47"/>
      <c r="J406" s="47">
        <v>1</v>
      </c>
      <c r="K406" s="47"/>
      <c r="L406" s="47"/>
      <c r="M406" s="47"/>
      <c r="N406" s="47">
        <v>2</v>
      </c>
      <c r="O406" s="47"/>
      <c r="P406" s="47"/>
      <c r="Q406" s="47"/>
      <c r="R406" s="47"/>
      <c r="S406" s="47"/>
      <c r="T406" s="47"/>
      <c r="U406" s="47"/>
      <c r="V406" s="47">
        <v>3</v>
      </c>
      <c r="W406" s="48">
        <v>2</v>
      </c>
      <c r="X406" s="61">
        <f t="shared" si="80"/>
        <v>6</v>
      </c>
      <c r="Y406" s="52">
        <f t="shared" si="80"/>
        <v>2</v>
      </c>
      <c r="Z406">
        <f t="shared" si="81"/>
        <v>8</v>
      </c>
    </row>
    <row r="407" spans="1:26" x14ac:dyDescent="0.2">
      <c r="A407" s="51" t="s">
        <v>16</v>
      </c>
      <c r="B407" s="16" t="s">
        <v>632</v>
      </c>
      <c r="C407" s="47" t="s">
        <v>151</v>
      </c>
      <c r="D407" s="47" t="s">
        <v>257</v>
      </c>
      <c r="E407" s="52" t="s">
        <v>258</v>
      </c>
      <c r="F407" s="56"/>
      <c r="G407" s="47">
        <v>2</v>
      </c>
      <c r="H407" s="47"/>
      <c r="I407" s="47"/>
      <c r="J407" s="47"/>
      <c r="K407" s="47">
        <v>1</v>
      </c>
      <c r="L407" s="47"/>
      <c r="M407" s="47">
        <v>1</v>
      </c>
      <c r="N407" s="47"/>
      <c r="O407" s="47"/>
      <c r="P407" s="47"/>
      <c r="Q407" s="47"/>
      <c r="R407" s="47"/>
      <c r="S407" s="47">
        <v>2</v>
      </c>
      <c r="T407" s="47"/>
      <c r="U407" s="47"/>
      <c r="V407" s="47">
        <v>7</v>
      </c>
      <c r="W407" s="48">
        <v>9</v>
      </c>
      <c r="X407" s="61">
        <f t="shared" si="80"/>
        <v>7</v>
      </c>
      <c r="Y407" s="52">
        <f t="shared" si="80"/>
        <v>15</v>
      </c>
      <c r="Z407">
        <f t="shared" si="81"/>
        <v>22</v>
      </c>
    </row>
    <row r="408" spans="1:26" x14ac:dyDescent="0.2">
      <c r="A408" s="51" t="s">
        <v>16</v>
      </c>
      <c r="B408" s="16" t="s">
        <v>633</v>
      </c>
      <c r="C408" s="47" t="s">
        <v>151</v>
      </c>
      <c r="D408" s="47" t="s">
        <v>548</v>
      </c>
      <c r="E408" s="52" t="s">
        <v>549</v>
      </c>
      <c r="F408" s="56">
        <v>4</v>
      </c>
      <c r="G408" s="47">
        <v>4</v>
      </c>
      <c r="H408" s="47"/>
      <c r="I408" s="47">
        <v>1</v>
      </c>
      <c r="J408" s="47"/>
      <c r="K408" s="47">
        <v>3</v>
      </c>
      <c r="L408" s="47">
        <v>10</v>
      </c>
      <c r="M408" s="47">
        <v>7</v>
      </c>
      <c r="N408" s="47">
        <v>12</v>
      </c>
      <c r="O408" s="47">
        <v>26</v>
      </c>
      <c r="P408" s="47"/>
      <c r="Q408" s="47"/>
      <c r="R408" s="47">
        <v>2</v>
      </c>
      <c r="S408" s="47">
        <v>5</v>
      </c>
      <c r="T408" s="47"/>
      <c r="U408" s="47"/>
      <c r="V408" s="47">
        <v>58</v>
      </c>
      <c r="W408" s="48">
        <v>53</v>
      </c>
      <c r="X408" s="61">
        <f t="shared" si="80"/>
        <v>86</v>
      </c>
      <c r="Y408" s="52">
        <f t="shared" si="80"/>
        <v>99</v>
      </c>
      <c r="Z408">
        <f t="shared" si="81"/>
        <v>185</v>
      </c>
    </row>
    <row r="409" spans="1:26" x14ac:dyDescent="0.2">
      <c r="A409" s="51" t="s">
        <v>16</v>
      </c>
      <c r="B409" s="16" t="s">
        <v>634</v>
      </c>
      <c r="C409" s="47" t="s">
        <v>151</v>
      </c>
      <c r="D409" s="47" t="s">
        <v>259</v>
      </c>
      <c r="E409" s="52" t="s">
        <v>260</v>
      </c>
      <c r="F409" s="56">
        <v>1</v>
      </c>
      <c r="G409" s="47"/>
      <c r="H409" s="47"/>
      <c r="I409" s="47"/>
      <c r="J409" s="47">
        <v>3</v>
      </c>
      <c r="K409" s="47"/>
      <c r="L409" s="47">
        <v>7</v>
      </c>
      <c r="M409" s="47">
        <v>2</v>
      </c>
      <c r="N409" s="47">
        <v>10</v>
      </c>
      <c r="O409" s="47"/>
      <c r="P409" s="47"/>
      <c r="Q409" s="47"/>
      <c r="R409" s="47"/>
      <c r="S409" s="47"/>
      <c r="T409" s="47"/>
      <c r="U409" s="47"/>
      <c r="V409" s="47">
        <v>53</v>
      </c>
      <c r="W409" s="48">
        <v>8</v>
      </c>
      <c r="X409" s="61">
        <f t="shared" si="80"/>
        <v>74</v>
      </c>
      <c r="Y409" s="52">
        <f t="shared" si="80"/>
        <v>10</v>
      </c>
      <c r="Z409">
        <f t="shared" si="81"/>
        <v>84</v>
      </c>
    </row>
    <row r="410" spans="1:26" x14ac:dyDescent="0.2">
      <c r="A410" s="51" t="s">
        <v>16</v>
      </c>
      <c r="B410" s="16" t="s">
        <v>635</v>
      </c>
      <c r="C410" s="47" t="s">
        <v>151</v>
      </c>
      <c r="D410" s="47" t="s">
        <v>261</v>
      </c>
      <c r="E410" s="52" t="s">
        <v>262</v>
      </c>
      <c r="F410" s="56">
        <v>2</v>
      </c>
      <c r="G410" s="47"/>
      <c r="H410" s="47"/>
      <c r="I410" s="47"/>
      <c r="J410" s="47"/>
      <c r="K410" s="47">
        <v>1</v>
      </c>
      <c r="L410" s="47">
        <v>2</v>
      </c>
      <c r="M410" s="47"/>
      <c r="N410" s="47">
        <v>7</v>
      </c>
      <c r="O410" s="47"/>
      <c r="P410" s="47"/>
      <c r="Q410" s="47"/>
      <c r="R410" s="47">
        <v>3</v>
      </c>
      <c r="S410" s="47"/>
      <c r="T410" s="47"/>
      <c r="U410" s="47"/>
      <c r="V410" s="47">
        <v>19</v>
      </c>
      <c r="W410" s="48">
        <v>3</v>
      </c>
      <c r="X410" s="61">
        <f t="shared" si="80"/>
        <v>33</v>
      </c>
      <c r="Y410" s="52">
        <f t="shared" si="80"/>
        <v>4</v>
      </c>
      <c r="Z410">
        <f t="shared" si="81"/>
        <v>37</v>
      </c>
    </row>
    <row r="411" spans="1:26" x14ac:dyDescent="0.2">
      <c r="A411" s="51" t="s">
        <v>16</v>
      </c>
      <c r="B411" s="16" t="s">
        <v>636</v>
      </c>
      <c r="C411" s="47" t="s">
        <v>151</v>
      </c>
      <c r="D411" s="47" t="s">
        <v>576</v>
      </c>
      <c r="E411" s="52" t="s">
        <v>577</v>
      </c>
      <c r="F411" s="56">
        <v>1</v>
      </c>
      <c r="G411" s="47"/>
      <c r="H411" s="47"/>
      <c r="I411" s="47"/>
      <c r="J411" s="47"/>
      <c r="K411" s="47">
        <v>1</v>
      </c>
      <c r="L411" s="47"/>
      <c r="M411" s="47"/>
      <c r="N411" s="47"/>
      <c r="O411" s="47">
        <v>1</v>
      </c>
      <c r="P411" s="47"/>
      <c r="Q411" s="47"/>
      <c r="R411" s="47"/>
      <c r="S411" s="47"/>
      <c r="T411" s="47"/>
      <c r="U411" s="47"/>
      <c r="V411" s="47"/>
      <c r="W411" s="48">
        <v>2</v>
      </c>
      <c r="X411" s="61">
        <f t="shared" si="80"/>
        <v>1</v>
      </c>
      <c r="Y411" s="52">
        <f t="shared" si="80"/>
        <v>4</v>
      </c>
      <c r="Z411">
        <f t="shared" si="81"/>
        <v>5</v>
      </c>
    </row>
    <row r="412" spans="1:26" x14ac:dyDescent="0.2">
      <c r="A412" s="51" t="s">
        <v>16</v>
      </c>
      <c r="B412" s="16" t="s">
        <v>637</v>
      </c>
      <c r="C412" s="47" t="s">
        <v>151</v>
      </c>
      <c r="D412" s="47" t="s">
        <v>263</v>
      </c>
      <c r="E412" s="52" t="s">
        <v>264</v>
      </c>
      <c r="F412" s="56">
        <v>3</v>
      </c>
      <c r="G412" s="47">
        <v>2</v>
      </c>
      <c r="H412" s="47"/>
      <c r="I412" s="47"/>
      <c r="J412" s="47">
        <v>2</v>
      </c>
      <c r="K412" s="47">
        <v>1</v>
      </c>
      <c r="L412" s="47">
        <v>8</v>
      </c>
      <c r="M412" s="47">
        <v>11</v>
      </c>
      <c r="N412" s="47">
        <v>14</v>
      </c>
      <c r="O412" s="47">
        <v>13</v>
      </c>
      <c r="P412" s="47"/>
      <c r="Q412" s="47">
        <v>1</v>
      </c>
      <c r="R412" s="47">
        <v>1</v>
      </c>
      <c r="S412" s="47">
        <v>3</v>
      </c>
      <c r="T412" s="47"/>
      <c r="U412" s="47"/>
      <c r="V412" s="47">
        <v>65</v>
      </c>
      <c r="W412" s="48">
        <v>44</v>
      </c>
      <c r="X412" s="61">
        <f t="shared" ref="X412:Y456" si="82">F412+H412+J412+L412+N412+P412+R412+T412+V412</f>
        <v>93</v>
      </c>
      <c r="Y412" s="52">
        <f t="shared" si="82"/>
        <v>75</v>
      </c>
      <c r="Z412">
        <f t="shared" ref="Z412:Z456" si="83">SUM(X412:Y412)</f>
        <v>168</v>
      </c>
    </row>
    <row r="413" spans="1:26" x14ac:dyDescent="0.2">
      <c r="A413" s="51" t="s">
        <v>16</v>
      </c>
      <c r="B413" s="16" t="s">
        <v>638</v>
      </c>
      <c r="C413" s="47" t="s">
        <v>151</v>
      </c>
      <c r="D413" s="47" t="s">
        <v>265</v>
      </c>
      <c r="E413" s="52" t="s">
        <v>266</v>
      </c>
      <c r="F413" s="56"/>
      <c r="G413" s="47">
        <v>2</v>
      </c>
      <c r="H413" s="47"/>
      <c r="I413" s="47"/>
      <c r="J413" s="47"/>
      <c r="K413" s="47">
        <v>1</v>
      </c>
      <c r="L413" s="47">
        <v>1</v>
      </c>
      <c r="M413" s="47">
        <v>4</v>
      </c>
      <c r="N413" s="47">
        <v>2</v>
      </c>
      <c r="O413" s="47">
        <v>3</v>
      </c>
      <c r="P413" s="47"/>
      <c r="Q413" s="47"/>
      <c r="R413" s="47">
        <v>3</v>
      </c>
      <c r="S413" s="47">
        <v>2</v>
      </c>
      <c r="T413" s="47"/>
      <c r="U413" s="47"/>
      <c r="V413" s="47">
        <v>8</v>
      </c>
      <c r="W413" s="48">
        <v>11</v>
      </c>
      <c r="X413" s="61">
        <f t="shared" si="82"/>
        <v>14</v>
      </c>
      <c r="Y413" s="52">
        <f t="shared" si="82"/>
        <v>23</v>
      </c>
      <c r="Z413">
        <f t="shared" si="83"/>
        <v>37</v>
      </c>
    </row>
    <row r="414" spans="1:26" x14ac:dyDescent="0.2">
      <c r="A414" s="51" t="s">
        <v>16</v>
      </c>
      <c r="B414" s="16" t="s">
        <v>639</v>
      </c>
      <c r="C414" s="47" t="s">
        <v>151</v>
      </c>
      <c r="D414" s="47" t="s">
        <v>267</v>
      </c>
      <c r="E414" s="52" t="s">
        <v>268</v>
      </c>
      <c r="F414" s="56">
        <v>3</v>
      </c>
      <c r="G414" s="47">
        <v>1</v>
      </c>
      <c r="H414" s="47"/>
      <c r="I414" s="47"/>
      <c r="J414" s="47"/>
      <c r="K414" s="47"/>
      <c r="L414" s="47">
        <v>5</v>
      </c>
      <c r="M414" s="47">
        <v>3</v>
      </c>
      <c r="N414" s="47">
        <v>5</v>
      </c>
      <c r="O414" s="47">
        <v>11</v>
      </c>
      <c r="P414" s="47"/>
      <c r="Q414" s="47"/>
      <c r="R414" s="47">
        <v>2</v>
      </c>
      <c r="S414" s="47">
        <v>2</v>
      </c>
      <c r="T414" s="47"/>
      <c r="U414" s="47"/>
      <c r="V414" s="47">
        <v>14</v>
      </c>
      <c r="W414" s="48">
        <v>15</v>
      </c>
      <c r="X414" s="61">
        <f t="shared" si="82"/>
        <v>29</v>
      </c>
      <c r="Y414" s="52">
        <f t="shared" si="82"/>
        <v>32</v>
      </c>
      <c r="Z414">
        <f t="shared" si="83"/>
        <v>61</v>
      </c>
    </row>
    <row r="415" spans="1:26" x14ac:dyDescent="0.2">
      <c r="A415" s="51" t="s">
        <v>16</v>
      </c>
      <c r="B415" s="16" t="s">
        <v>640</v>
      </c>
      <c r="C415" s="47" t="s">
        <v>151</v>
      </c>
      <c r="D415" s="47" t="s">
        <v>519</v>
      </c>
      <c r="E415" s="52" t="s">
        <v>520</v>
      </c>
      <c r="F415" s="56"/>
      <c r="G415" s="47"/>
      <c r="H415" s="47"/>
      <c r="I415" s="47"/>
      <c r="J415" s="47"/>
      <c r="K415" s="47"/>
      <c r="L415" s="47">
        <v>1</v>
      </c>
      <c r="M415" s="47"/>
      <c r="N415" s="47"/>
      <c r="O415" s="47"/>
      <c r="P415" s="47"/>
      <c r="Q415" s="47"/>
      <c r="R415" s="47"/>
      <c r="S415" s="47"/>
      <c r="T415" s="47"/>
      <c r="U415" s="47"/>
      <c r="V415" s="47"/>
      <c r="W415" s="48"/>
      <c r="X415" s="61">
        <f t="shared" si="82"/>
        <v>1</v>
      </c>
      <c r="Y415" s="52">
        <f t="shared" si="82"/>
        <v>0</v>
      </c>
      <c r="Z415">
        <f t="shared" si="83"/>
        <v>1</v>
      </c>
    </row>
    <row r="416" spans="1:26" x14ac:dyDescent="0.2">
      <c r="A416" s="51" t="s">
        <v>16</v>
      </c>
      <c r="B416" s="16" t="s">
        <v>640</v>
      </c>
      <c r="C416" s="47" t="s">
        <v>151</v>
      </c>
      <c r="D416" s="47" t="s">
        <v>269</v>
      </c>
      <c r="E416" s="52" t="s">
        <v>270</v>
      </c>
      <c r="F416" s="56"/>
      <c r="G416" s="47"/>
      <c r="H416" s="47"/>
      <c r="I416" s="47"/>
      <c r="J416" s="47">
        <v>2</v>
      </c>
      <c r="K416" s="47"/>
      <c r="L416" s="47"/>
      <c r="M416" s="47">
        <v>1</v>
      </c>
      <c r="N416" s="47">
        <v>5</v>
      </c>
      <c r="O416" s="47">
        <v>2</v>
      </c>
      <c r="P416" s="47"/>
      <c r="Q416" s="47"/>
      <c r="R416" s="47"/>
      <c r="S416" s="47">
        <v>1</v>
      </c>
      <c r="T416" s="47"/>
      <c r="U416" s="47"/>
      <c r="V416" s="47">
        <v>13</v>
      </c>
      <c r="W416" s="48">
        <v>19</v>
      </c>
      <c r="X416" s="61">
        <f t="shared" si="82"/>
        <v>20</v>
      </c>
      <c r="Y416" s="52">
        <f t="shared" si="82"/>
        <v>23</v>
      </c>
      <c r="Z416">
        <f t="shared" si="83"/>
        <v>43</v>
      </c>
    </row>
    <row r="417" spans="1:26" x14ac:dyDescent="0.2">
      <c r="A417" s="51" t="s">
        <v>16</v>
      </c>
      <c r="B417" s="16" t="s">
        <v>641</v>
      </c>
      <c r="C417" s="47" t="s">
        <v>151</v>
      </c>
      <c r="D417" s="47" t="s">
        <v>271</v>
      </c>
      <c r="E417" s="52" t="s">
        <v>272</v>
      </c>
      <c r="F417" s="56">
        <v>4</v>
      </c>
      <c r="G417" s="47"/>
      <c r="H417" s="47"/>
      <c r="I417" s="47"/>
      <c r="J417" s="47">
        <v>1</v>
      </c>
      <c r="K417" s="47">
        <v>3</v>
      </c>
      <c r="L417" s="47">
        <v>4</v>
      </c>
      <c r="M417" s="47">
        <v>1</v>
      </c>
      <c r="N417" s="47">
        <v>14</v>
      </c>
      <c r="O417" s="47"/>
      <c r="P417" s="47"/>
      <c r="Q417" s="47"/>
      <c r="R417" s="47">
        <v>3</v>
      </c>
      <c r="S417" s="47">
        <v>1</v>
      </c>
      <c r="T417" s="47"/>
      <c r="U417" s="47"/>
      <c r="V417" s="47">
        <v>37</v>
      </c>
      <c r="W417" s="48">
        <v>24</v>
      </c>
      <c r="X417" s="61">
        <f t="shared" si="82"/>
        <v>63</v>
      </c>
      <c r="Y417" s="52">
        <f t="shared" si="82"/>
        <v>29</v>
      </c>
      <c r="Z417">
        <f t="shared" si="83"/>
        <v>92</v>
      </c>
    </row>
    <row r="418" spans="1:26" x14ac:dyDescent="0.2">
      <c r="A418" s="51" t="s">
        <v>16</v>
      </c>
      <c r="B418" s="16" t="s">
        <v>642</v>
      </c>
      <c r="C418" s="47" t="s">
        <v>151</v>
      </c>
      <c r="D418" s="47" t="s">
        <v>273</v>
      </c>
      <c r="E418" s="52" t="s">
        <v>274</v>
      </c>
      <c r="F418" s="56"/>
      <c r="G418" s="47">
        <v>2</v>
      </c>
      <c r="H418" s="47"/>
      <c r="I418" s="47"/>
      <c r="J418" s="47"/>
      <c r="K418" s="47">
        <v>2</v>
      </c>
      <c r="L418" s="47">
        <v>3</v>
      </c>
      <c r="M418" s="47">
        <v>1</v>
      </c>
      <c r="N418" s="47">
        <v>2</v>
      </c>
      <c r="O418" s="47">
        <v>5</v>
      </c>
      <c r="P418" s="47"/>
      <c r="Q418" s="47"/>
      <c r="R418" s="47">
        <v>1</v>
      </c>
      <c r="S418" s="47">
        <v>1</v>
      </c>
      <c r="T418" s="47"/>
      <c r="U418" s="47"/>
      <c r="V418" s="47">
        <v>3</v>
      </c>
      <c r="W418" s="48">
        <v>19</v>
      </c>
      <c r="X418" s="61">
        <f t="shared" si="82"/>
        <v>9</v>
      </c>
      <c r="Y418" s="52">
        <f t="shared" si="82"/>
        <v>30</v>
      </c>
      <c r="Z418">
        <f t="shared" si="83"/>
        <v>39</v>
      </c>
    </row>
    <row r="419" spans="1:26" x14ac:dyDescent="0.2">
      <c r="A419" s="51" t="s">
        <v>16</v>
      </c>
      <c r="B419" s="16" t="s">
        <v>642</v>
      </c>
      <c r="C419" s="47" t="s">
        <v>151</v>
      </c>
      <c r="D419" s="47" t="s">
        <v>275</v>
      </c>
      <c r="E419" s="52" t="s">
        <v>276</v>
      </c>
      <c r="F419" s="56">
        <v>1</v>
      </c>
      <c r="G419" s="47">
        <v>1</v>
      </c>
      <c r="H419" s="47"/>
      <c r="I419" s="47"/>
      <c r="J419" s="47"/>
      <c r="K419" s="47">
        <v>1</v>
      </c>
      <c r="L419" s="47">
        <v>2</v>
      </c>
      <c r="M419" s="47"/>
      <c r="N419" s="47">
        <v>3</v>
      </c>
      <c r="O419" s="47">
        <v>2</v>
      </c>
      <c r="P419" s="47"/>
      <c r="Q419" s="47"/>
      <c r="R419" s="47"/>
      <c r="S419" s="47"/>
      <c r="T419" s="47"/>
      <c r="U419" s="47"/>
      <c r="V419" s="47">
        <v>8</v>
      </c>
      <c r="W419" s="48">
        <v>5</v>
      </c>
      <c r="X419" s="61">
        <f t="shared" si="82"/>
        <v>14</v>
      </c>
      <c r="Y419" s="52">
        <f t="shared" si="82"/>
        <v>9</v>
      </c>
      <c r="Z419">
        <f t="shared" si="83"/>
        <v>23</v>
      </c>
    </row>
    <row r="420" spans="1:26" x14ac:dyDescent="0.2">
      <c r="A420" s="51" t="s">
        <v>16</v>
      </c>
      <c r="B420" s="16" t="s">
        <v>643</v>
      </c>
      <c r="C420" s="47" t="s">
        <v>151</v>
      </c>
      <c r="D420" s="47" t="s">
        <v>277</v>
      </c>
      <c r="E420" s="52" t="s">
        <v>278</v>
      </c>
      <c r="F420" s="56"/>
      <c r="G420" s="47"/>
      <c r="H420" s="47"/>
      <c r="I420" s="47"/>
      <c r="J420" s="47"/>
      <c r="K420" s="47"/>
      <c r="L420" s="47"/>
      <c r="M420" s="47"/>
      <c r="N420" s="47"/>
      <c r="O420" s="47">
        <v>1</v>
      </c>
      <c r="P420" s="47"/>
      <c r="Q420" s="47"/>
      <c r="R420" s="47"/>
      <c r="S420" s="47"/>
      <c r="T420" s="47"/>
      <c r="U420" s="47"/>
      <c r="V420" s="47"/>
      <c r="W420" s="48">
        <v>4</v>
      </c>
      <c r="X420" s="61">
        <f t="shared" si="82"/>
        <v>0</v>
      </c>
      <c r="Y420" s="52">
        <f t="shared" si="82"/>
        <v>5</v>
      </c>
      <c r="Z420">
        <f t="shared" si="83"/>
        <v>5</v>
      </c>
    </row>
    <row r="421" spans="1:26" x14ac:dyDescent="0.2">
      <c r="A421" s="51" t="s">
        <v>16</v>
      </c>
      <c r="B421" s="16" t="s">
        <v>644</v>
      </c>
      <c r="C421" s="47" t="s">
        <v>151</v>
      </c>
      <c r="D421" s="47" t="s">
        <v>279</v>
      </c>
      <c r="E421" s="52" t="s">
        <v>280</v>
      </c>
      <c r="F421" s="56">
        <v>1</v>
      </c>
      <c r="G421" s="47"/>
      <c r="H421" s="47"/>
      <c r="I421" s="47">
        <v>1</v>
      </c>
      <c r="J421" s="47"/>
      <c r="K421" s="47"/>
      <c r="L421" s="47"/>
      <c r="M421" s="47"/>
      <c r="N421" s="47"/>
      <c r="O421" s="47"/>
      <c r="P421" s="47"/>
      <c r="Q421" s="47"/>
      <c r="R421" s="47"/>
      <c r="S421" s="47"/>
      <c r="T421" s="47"/>
      <c r="U421" s="47"/>
      <c r="V421" s="47">
        <v>1</v>
      </c>
      <c r="W421" s="48">
        <v>4</v>
      </c>
      <c r="X421" s="61">
        <f t="shared" si="82"/>
        <v>2</v>
      </c>
      <c r="Y421" s="52">
        <f t="shared" si="82"/>
        <v>5</v>
      </c>
      <c r="Z421">
        <f t="shared" si="83"/>
        <v>7</v>
      </c>
    </row>
    <row r="422" spans="1:26" x14ac:dyDescent="0.2">
      <c r="A422" s="51" t="s">
        <v>16</v>
      </c>
      <c r="B422" s="16" t="s">
        <v>644</v>
      </c>
      <c r="C422" s="47" t="s">
        <v>151</v>
      </c>
      <c r="D422" s="47" t="s">
        <v>281</v>
      </c>
      <c r="E422" s="52" t="s">
        <v>558</v>
      </c>
      <c r="F422" s="56"/>
      <c r="G422" s="47"/>
      <c r="H422" s="47"/>
      <c r="I422" s="47"/>
      <c r="J422" s="47"/>
      <c r="K422" s="47">
        <v>1</v>
      </c>
      <c r="L422" s="47">
        <v>2</v>
      </c>
      <c r="M422" s="47"/>
      <c r="N422" s="47"/>
      <c r="O422" s="47"/>
      <c r="P422" s="47"/>
      <c r="Q422" s="47"/>
      <c r="R422" s="47">
        <v>1</v>
      </c>
      <c r="S422" s="47"/>
      <c r="T422" s="47"/>
      <c r="U422" s="47"/>
      <c r="V422" s="47">
        <v>16</v>
      </c>
      <c r="W422" s="48">
        <v>4</v>
      </c>
      <c r="X422" s="61">
        <f t="shared" si="82"/>
        <v>19</v>
      </c>
      <c r="Y422" s="52">
        <f t="shared" si="82"/>
        <v>5</v>
      </c>
      <c r="Z422">
        <f t="shared" si="83"/>
        <v>24</v>
      </c>
    </row>
    <row r="423" spans="1:26" x14ac:dyDescent="0.2">
      <c r="A423" s="51" t="s">
        <v>16</v>
      </c>
      <c r="B423" s="16" t="s">
        <v>645</v>
      </c>
      <c r="C423" s="47" t="s">
        <v>230</v>
      </c>
      <c r="D423" s="47" t="s">
        <v>282</v>
      </c>
      <c r="E423" s="52" t="s">
        <v>283</v>
      </c>
      <c r="F423" s="56"/>
      <c r="G423" s="47">
        <v>1</v>
      </c>
      <c r="H423" s="47"/>
      <c r="I423" s="47"/>
      <c r="J423" s="47">
        <v>1</v>
      </c>
      <c r="K423" s="47">
        <v>1</v>
      </c>
      <c r="L423" s="47"/>
      <c r="M423" s="47">
        <v>1</v>
      </c>
      <c r="N423" s="47"/>
      <c r="O423" s="47">
        <v>13</v>
      </c>
      <c r="P423" s="47"/>
      <c r="Q423" s="47"/>
      <c r="R423" s="47"/>
      <c r="S423" s="47">
        <v>1</v>
      </c>
      <c r="T423" s="47"/>
      <c r="U423" s="47"/>
      <c r="V423" s="47">
        <v>5</v>
      </c>
      <c r="W423" s="48">
        <v>71</v>
      </c>
      <c r="X423" s="61">
        <f t="shared" si="82"/>
        <v>6</v>
      </c>
      <c r="Y423" s="52">
        <f t="shared" si="82"/>
        <v>88</v>
      </c>
      <c r="Z423">
        <f t="shared" si="83"/>
        <v>94</v>
      </c>
    </row>
    <row r="424" spans="1:26" x14ac:dyDescent="0.2">
      <c r="A424" s="51" t="s">
        <v>16</v>
      </c>
      <c r="B424" s="16" t="s">
        <v>682</v>
      </c>
      <c r="C424" s="47" t="s">
        <v>160</v>
      </c>
      <c r="D424" s="47" t="s">
        <v>284</v>
      </c>
      <c r="E424" s="52" t="s">
        <v>285</v>
      </c>
      <c r="F424" s="56"/>
      <c r="G424" s="47"/>
      <c r="H424" s="47"/>
      <c r="I424" s="47">
        <v>1</v>
      </c>
      <c r="J424" s="47"/>
      <c r="K424" s="47"/>
      <c r="L424" s="47">
        <v>1</v>
      </c>
      <c r="M424" s="47"/>
      <c r="N424" s="47"/>
      <c r="O424" s="47"/>
      <c r="P424" s="47"/>
      <c r="Q424" s="47"/>
      <c r="R424" s="47">
        <v>2</v>
      </c>
      <c r="S424" s="47">
        <v>4</v>
      </c>
      <c r="T424" s="47"/>
      <c r="U424" s="47"/>
      <c r="V424" s="47"/>
      <c r="W424" s="48">
        <v>3</v>
      </c>
      <c r="X424" s="61">
        <f t="shared" si="82"/>
        <v>3</v>
      </c>
      <c r="Y424" s="52">
        <f t="shared" si="82"/>
        <v>8</v>
      </c>
      <c r="Z424">
        <f t="shared" si="83"/>
        <v>11</v>
      </c>
    </row>
    <row r="425" spans="1:26" x14ac:dyDescent="0.2">
      <c r="A425" s="51" t="s">
        <v>16</v>
      </c>
      <c r="B425" s="16" t="s">
        <v>646</v>
      </c>
      <c r="C425" s="47" t="s">
        <v>138</v>
      </c>
      <c r="D425" s="47" t="s">
        <v>286</v>
      </c>
      <c r="E425" s="52" t="s">
        <v>287</v>
      </c>
      <c r="F425" s="56">
        <v>2</v>
      </c>
      <c r="G425" s="47">
        <v>3</v>
      </c>
      <c r="H425" s="47"/>
      <c r="I425" s="47"/>
      <c r="J425" s="47">
        <v>2</v>
      </c>
      <c r="K425" s="47">
        <v>11</v>
      </c>
      <c r="L425" s="47">
        <v>7</v>
      </c>
      <c r="M425" s="47">
        <v>3</v>
      </c>
      <c r="N425" s="47">
        <v>4</v>
      </c>
      <c r="O425" s="47">
        <v>11</v>
      </c>
      <c r="P425" s="47"/>
      <c r="Q425" s="47"/>
      <c r="R425" s="47">
        <v>5</v>
      </c>
      <c r="S425" s="47">
        <v>2</v>
      </c>
      <c r="T425" s="47"/>
      <c r="U425" s="47"/>
      <c r="V425" s="47">
        <v>21</v>
      </c>
      <c r="W425" s="48">
        <v>32</v>
      </c>
      <c r="X425" s="61">
        <f t="shared" si="82"/>
        <v>41</v>
      </c>
      <c r="Y425" s="52">
        <f t="shared" si="82"/>
        <v>62</v>
      </c>
      <c r="Z425">
        <f t="shared" si="83"/>
        <v>103</v>
      </c>
    </row>
    <row r="426" spans="1:26" x14ac:dyDescent="0.2">
      <c r="A426" s="51" t="s">
        <v>16</v>
      </c>
      <c r="B426" s="16" t="s">
        <v>647</v>
      </c>
      <c r="C426" s="47" t="s">
        <v>10</v>
      </c>
      <c r="D426" s="47" t="s">
        <v>288</v>
      </c>
      <c r="E426" s="52" t="s">
        <v>289</v>
      </c>
      <c r="F426" s="56"/>
      <c r="G426" s="47">
        <v>1</v>
      </c>
      <c r="H426" s="47"/>
      <c r="I426" s="47"/>
      <c r="J426" s="47">
        <v>2</v>
      </c>
      <c r="K426" s="47">
        <v>7</v>
      </c>
      <c r="L426" s="47">
        <v>7</v>
      </c>
      <c r="M426" s="47">
        <v>3</v>
      </c>
      <c r="N426" s="47"/>
      <c r="O426" s="47">
        <v>12</v>
      </c>
      <c r="P426" s="47"/>
      <c r="Q426" s="47"/>
      <c r="R426" s="47"/>
      <c r="S426" s="47">
        <v>2</v>
      </c>
      <c r="T426" s="47"/>
      <c r="U426" s="47"/>
      <c r="V426" s="47">
        <v>20</v>
      </c>
      <c r="W426" s="48">
        <v>20</v>
      </c>
      <c r="X426" s="61">
        <f t="shared" si="82"/>
        <v>29</v>
      </c>
      <c r="Y426" s="52">
        <f t="shared" si="82"/>
        <v>45</v>
      </c>
      <c r="Z426">
        <f t="shared" si="83"/>
        <v>74</v>
      </c>
    </row>
    <row r="427" spans="1:26" x14ac:dyDescent="0.2">
      <c r="A427" s="51" t="s">
        <v>16</v>
      </c>
      <c r="B427" s="16" t="s">
        <v>648</v>
      </c>
      <c r="C427" s="47" t="s">
        <v>230</v>
      </c>
      <c r="D427" s="47" t="s">
        <v>290</v>
      </c>
      <c r="E427" s="52" t="s">
        <v>291</v>
      </c>
      <c r="F427" s="56"/>
      <c r="G427" s="47">
        <v>1</v>
      </c>
      <c r="H427" s="47"/>
      <c r="I427" s="47"/>
      <c r="J427" s="47"/>
      <c r="K427" s="47">
        <v>2</v>
      </c>
      <c r="L427" s="47"/>
      <c r="M427" s="47"/>
      <c r="N427" s="47">
        <v>1</v>
      </c>
      <c r="O427" s="47">
        <v>3</v>
      </c>
      <c r="P427" s="47"/>
      <c r="Q427" s="47"/>
      <c r="R427" s="47">
        <v>1</v>
      </c>
      <c r="S427" s="47">
        <v>3</v>
      </c>
      <c r="T427" s="47"/>
      <c r="U427" s="47"/>
      <c r="V427" s="47">
        <v>11</v>
      </c>
      <c r="W427" s="48">
        <v>29</v>
      </c>
      <c r="X427" s="61">
        <f t="shared" si="82"/>
        <v>13</v>
      </c>
      <c r="Y427" s="52">
        <f t="shared" si="82"/>
        <v>38</v>
      </c>
      <c r="Z427">
        <f t="shared" si="83"/>
        <v>51</v>
      </c>
    </row>
    <row r="428" spans="1:26" x14ac:dyDescent="0.2">
      <c r="A428" s="51" t="s">
        <v>16</v>
      </c>
      <c r="B428" s="16" t="s">
        <v>649</v>
      </c>
      <c r="C428" s="47" t="s">
        <v>292</v>
      </c>
      <c r="D428" s="47" t="s">
        <v>293</v>
      </c>
      <c r="E428" s="52" t="s">
        <v>294</v>
      </c>
      <c r="F428" s="56"/>
      <c r="G428" s="47">
        <v>1</v>
      </c>
      <c r="H428" s="47"/>
      <c r="I428" s="47">
        <v>1</v>
      </c>
      <c r="J428" s="47"/>
      <c r="K428" s="47">
        <v>5</v>
      </c>
      <c r="L428" s="47">
        <v>3</v>
      </c>
      <c r="M428" s="47">
        <v>10</v>
      </c>
      <c r="N428" s="47">
        <v>3</v>
      </c>
      <c r="O428" s="47">
        <v>11</v>
      </c>
      <c r="P428" s="47"/>
      <c r="Q428" s="47"/>
      <c r="R428" s="47">
        <v>3</v>
      </c>
      <c r="S428" s="47">
        <v>16</v>
      </c>
      <c r="T428" s="47"/>
      <c r="U428" s="47"/>
      <c r="V428" s="47">
        <v>27</v>
      </c>
      <c r="W428" s="48">
        <v>161</v>
      </c>
      <c r="X428" s="61">
        <f t="shared" si="82"/>
        <v>36</v>
      </c>
      <c r="Y428" s="52">
        <f t="shared" si="82"/>
        <v>205</v>
      </c>
      <c r="Z428">
        <f t="shared" si="83"/>
        <v>241</v>
      </c>
    </row>
    <row r="429" spans="1:26" x14ac:dyDescent="0.2">
      <c r="A429" s="51" t="s">
        <v>16</v>
      </c>
      <c r="B429" s="16" t="s">
        <v>649</v>
      </c>
      <c r="C429" s="47" t="s">
        <v>295</v>
      </c>
      <c r="D429" s="47" t="s">
        <v>296</v>
      </c>
      <c r="E429" s="52" t="s">
        <v>297</v>
      </c>
      <c r="F429" s="56">
        <v>2</v>
      </c>
      <c r="G429" s="47">
        <v>10</v>
      </c>
      <c r="H429" s="47"/>
      <c r="I429" s="47"/>
      <c r="J429" s="47">
        <v>1</v>
      </c>
      <c r="K429" s="47">
        <v>14</v>
      </c>
      <c r="L429" s="47">
        <v>2</v>
      </c>
      <c r="M429" s="47">
        <v>34</v>
      </c>
      <c r="N429" s="47">
        <v>8</v>
      </c>
      <c r="O429" s="47">
        <v>45</v>
      </c>
      <c r="P429" s="47"/>
      <c r="Q429" s="47">
        <v>1</v>
      </c>
      <c r="R429" s="47">
        <v>1</v>
      </c>
      <c r="S429" s="47">
        <v>11</v>
      </c>
      <c r="T429" s="47"/>
      <c r="U429" s="47">
        <v>1</v>
      </c>
      <c r="V429" s="47">
        <v>19</v>
      </c>
      <c r="W429" s="48">
        <v>205</v>
      </c>
      <c r="X429" s="61">
        <f t="shared" si="82"/>
        <v>33</v>
      </c>
      <c r="Y429" s="52">
        <f t="shared" si="82"/>
        <v>321</v>
      </c>
      <c r="Z429">
        <f t="shared" si="83"/>
        <v>354</v>
      </c>
    </row>
    <row r="430" spans="1:26" x14ac:dyDescent="0.2">
      <c r="A430" s="51" t="s">
        <v>16</v>
      </c>
      <c r="B430" s="16" t="s">
        <v>650</v>
      </c>
      <c r="C430" s="47" t="s">
        <v>160</v>
      </c>
      <c r="D430" s="47" t="s">
        <v>298</v>
      </c>
      <c r="E430" s="52" t="s">
        <v>299</v>
      </c>
      <c r="F430" s="56"/>
      <c r="G430" s="47"/>
      <c r="H430" s="47"/>
      <c r="I430" s="47"/>
      <c r="J430" s="47"/>
      <c r="K430" s="47"/>
      <c r="L430" s="47">
        <v>2</v>
      </c>
      <c r="M430" s="47"/>
      <c r="N430" s="47"/>
      <c r="O430" s="47">
        <v>1</v>
      </c>
      <c r="P430" s="47"/>
      <c r="Q430" s="47"/>
      <c r="R430" s="47">
        <v>5</v>
      </c>
      <c r="S430" s="47">
        <v>4</v>
      </c>
      <c r="T430" s="47"/>
      <c r="U430" s="47"/>
      <c r="V430" s="47">
        <v>2</v>
      </c>
      <c r="W430" s="48">
        <v>8</v>
      </c>
      <c r="X430" s="61">
        <f t="shared" si="82"/>
        <v>9</v>
      </c>
      <c r="Y430" s="52">
        <f t="shared" si="82"/>
        <v>13</v>
      </c>
      <c r="Z430">
        <f t="shared" si="83"/>
        <v>22</v>
      </c>
    </row>
    <row r="431" spans="1:26" x14ac:dyDescent="0.2">
      <c r="A431" s="51" t="s">
        <v>16</v>
      </c>
      <c r="B431" s="16" t="s">
        <v>651</v>
      </c>
      <c r="C431" s="47" t="s">
        <v>209</v>
      </c>
      <c r="D431" s="47" t="s">
        <v>300</v>
      </c>
      <c r="E431" s="52" t="s">
        <v>301</v>
      </c>
      <c r="F431" s="56">
        <v>2</v>
      </c>
      <c r="G431" s="47"/>
      <c r="H431" s="47"/>
      <c r="I431" s="47"/>
      <c r="J431" s="47"/>
      <c r="K431" s="47">
        <v>3</v>
      </c>
      <c r="L431" s="47">
        <v>1</v>
      </c>
      <c r="M431" s="47">
        <v>1</v>
      </c>
      <c r="N431" s="47"/>
      <c r="O431" s="47">
        <v>6</v>
      </c>
      <c r="P431" s="47"/>
      <c r="Q431" s="47"/>
      <c r="R431" s="47">
        <v>2</v>
      </c>
      <c r="S431" s="47">
        <v>2</v>
      </c>
      <c r="T431" s="47"/>
      <c r="U431" s="47"/>
      <c r="V431" s="47">
        <v>38</v>
      </c>
      <c r="W431" s="48">
        <v>18</v>
      </c>
      <c r="X431" s="61">
        <f t="shared" si="82"/>
        <v>43</v>
      </c>
      <c r="Y431" s="52">
        <f t="shared" si="82"/>
        <v>30</v>
      </c>
      <c r="Z431">
        <f t="shared" si="83"/>
        <v>73</v>
      </c>
    </row>
    <row r="432" spans="1:26" x14ac:dyDescent="0.2">
      <c r="A432" s="51" t="s">
        <v>16</v>
      </c>
      <c r="B432" s="16" t="s">
        <v>651</v>
      </c>
      <c r="C432" s="47" t="s">
        <v>209</v>
      </c>
      <c r="D432" s="47" t="s">
        <v>302</v>
      </c>
      <c r="E432" s="52" t="s">
        <v>303</v>
      </c>
      <c r="F432" s="56"/>
      <c r="G432" s="47">
        <v>1</v>
      </c>
      <c r="H432" s="47"/>
      <c r="I432" s="47"/>
      <c r="J432" s="47"/>
      <c r="K432" s="47"/>
      <c r="L432" s="47"/>
      <c r="M432" s="47">
        <v>1</v>
      </c>
      <c r="N432" s="47">
        <v>10</v>
      </c>
      <c r="O432" s="47">
        <v>1</v>
      </c>
      <c r="P432" s="47"/>
      <c r="Q432" s="47"/>
      <c r="R432" s="47">
        <v>2</v>
      </c>
      <c r="S432" s="47"/>
      <c r="T432" s="47"/>
      <c r="U432" s="47"/>
      <c r="V432" s="47">
        <v>25</v>
      </c>
      <c r="W432" s="48">
        <v>7</v>
      </c>
      <c r="X432" s="61">
        <f t="shared" si="82"/>
        <v>37</v>
      </c>
      <c r="Y432" s="52">
        <f t="shared" si="82"/>
        <v>10</v>
      </c>
      <c r="Z432">
        <f t="shared" si="83"/>
        <v>47</v>
      </c>
    </row>
    <row r="433" spans="1:26" x14ac:dyDescent="0.2">
      <c r="A433" s="51" t="s">
        <v>16</v>
      </c>
      <c r="B433" s="16" t="s">
        <v>652</v>
      </c>
      <c r="C433" s="47" t="s">
        <v>209</v>
      </c>
      <c r="D433" s="47" t="s">
        <v>304</v>
      </c>
      <c r="E433" s="52" t="s">
        <v>305</v>
      </c>
      <c r="F433" s="56">
        <v>1</v>
      </c>
      <c r="G433" s="47"/>
      <c r="H433" s="47"/>
      <c r="I433" s="47"/>
      <c r="J433" s="47"/>
      <c r="K433" s="47"/>
      <c r="L433" s="47"/>
      <c r="M433" s="47"/>
      <c r="N433" s="47">
        <v>2</v>
      </c>
      <c r="O433" s="47"/>
      <c r="P433" s="47"/>
      <c r="Q433" s="47"/>
      <c r="R433" s="47">
        <v>1</v>
      </c>
      <c r="S433" s="47">
        <v>1</v>
      </c>
      <c r="T433" s="47"/>
      <c r="U433" s="47"/>
      <c r="V433" s="47">
        <v>35</v>
      </c>
      <c r="W433" s="48">
        <v>11</v>
      </c>
      <c r="X433" s="61">
        <f t="shared" si="82"/>
        <v>39</v>
      </c>
      <c r="Y433" s="52">
        <f t="shared" si="82"/>
        <v>12</v>
      </c>
      <c r="Z433">
        <f t="shared" si="83"/>
        <v>51</v>
      </c>
    </row>
    <row r="434" spans="1:26" x14ac:dyDescent="0.2">
      <c r="A434" s="51" t="s">
        <v>16</v>
      </c>
      <c r="B434" s="16" t="s">
        <v>653</v>
      </c>
      <c r="C434" s="47" t="s">
        <v>209</v>
      </c>
      <c r="D434" s="47" t="s">
        <v>306</v>
      </c>
      <c r="E434" s="52" t="s">
        <v>307</v>
      </c>
      <c r="F434" s="56">
        <v>4</v>
      </c>
      <c r="G434" s="47">
        <v>1</v>
      </c>
      <c r="H434" s="47"/>
      <c r="I434" s="47"/>
      <c r="J434" s="47">
        <v>8</v>
      </c>
      <c r="K434" s="47">
        <v>5</v>
      </c>
      <c r="L434" s="47">
        <v>12</v>
      </c>
      <c r="M434" s="47">
        <v>6</v>
      </c>
      <c r="N434" s="47">
        <v>14</v>
      </c>
      <c r="O434" s="47">
        <v>10</v>
      </c>
      <c r="P434" s="47"/>
      <c r="Q434" s="47"/>
      <c r="R434" s="47">
        <v>7</v>
      </c>
      <c r="S434" s="47">
        <v>2</v>
      </c>
      <c r="T434" s="47"/>
      <c r="U434" s="47"/>
      <c r="V434" s="47">
        <v>59</v>
      </c>
      <c r="W434" s="48">
        <v>42</v>
      </c>
      <c r="X434" s="61">
        <f t="shared" si="82"/>
        <v>104</v>
      </c>
      <c r="Y434" s="52">
        <f t="shared" si="82"/>
        <v>66</v>
      </c>
      <c r="Z434">
        <f t="shared" si="83"/>
        <v>170</v>
      </c>
    </row>
    <row r="435" spans="1:26" x14ac:dyDescent="0.2">
      <c r="A435" s="51" t="s">
        <v>16</v>
      </c>
      <c r="B435" s="16" t="s">
        <v>654</v>
      </c>
      <c r="C435" s="47" t="s">
        <v>209</v>
      </c>
      <c r="D435" s="47" t="s">
        <v>578</v>
      </c>
      <c r="E435" s="52" t="s">
        <v>579</v>
      </c>
      <c r="F435" s="56"/>
      <c r="G435" s="47"/>
      <c r="H435" s="47"/>
      <c r="I435" s="47"/>
      <c r="J435" s="47"/>
      <c r="K435" s="47"/>
      <c r="L435" s="47"/>
      <c r="M435" s="47"/>
      <c r="N435" s="47"/>
      <c r="O435" s="47">
        <v>1</v>
      </c>
      <c r="P435" s="47"/>
      <c r="Q435" s="47"/>
      <c r="R435" s="47"/>
      <c r="S435" s="47"/>
      <c r="T435" s="47"/>
      <c r="U435" s="47"/>
      <c r="V435" s="47">
        <v>2</v>
      </c>
      <c r="W435" s="48"/>
      <c r="X435" s="61">
        <f t="shared" si="82"/>
        <v>2</v>
      </c>
      <c r="Y435" s="52">
        <f t="shared" si="82"/>
        <v>1</v>
      </c>
      <c r="Z435">
        <f t="shared" si="83"/>
        <v>3</v>
      </c>
    </row>
    <row r="436" spans="1:26" x14ac:dyDescent="0.2">
      <c r="A436" s="51" t="s">
        <v>16</v>
      </c>
      <c r="B436" s="16" t="s">
        <v>655</v>
      </c>
      <c r="C436" s="47" t="s">
        <v>209</v>
      </c>
      <c r="D436" s="47" t="s">
        <v>308</v>
      </c>
      <c r="E436" s="52" t="s">
        <v>309</v>
      </c>
      <c r="F436" s="56">
        <v>2</v>
      </c>
      <c r="G436" s="47">
        <v>2</v>
      </c>
      <c r="H436" s="47"/>
      <c r="I436" s="47"/>
      <c r="J436" s="47">
        <v>12</v>
      </c>
      <c r="K436" s="47"/>
      <c r="L436" s="47">
        <v>9</v>
      </c>
      <c r="M436" s="47">
        <v>2</v>
      </c>
      <c r="N436" s="47">
        <v>5</v>
      </c>
      <c r="O436" s="47">
        <v>4</v>
      </c>
      <c r="P436" s="47"/>
      <c r="Q436" s="47"/>
      <c r="R436" s="47">
        <v>5</v>
      </c>
      <c r="S436" s="47">
        <v>1</v>
      </c>
      <c r="T436" s="47"/>
      <c r="U436" s="47"/>
      <c r="V436" s="47">
        <v>84</v>
      </c>
      <c r="W436" s="48">
        <v>14</v>
      </c>
      <c r="X436" s="61">
        <f t="shared" si="82"/>
        <v>117</v>
      </c>
      <c r="Y436" s="52">
        <f t="shared" si="82"/>
        <v>23</v>
      </c>
      <c r="Z436">
        <f t="shared" si="83"/>
        <v>140</v>
      </c>
    </row>
    <row r="437" spans="1:26" x14ac:dyDescent="0.2">
      <c r="A437" s="51" t="s">
        <v>16</v>
      </c>
      <c r="B437" s="16" t="s">
        <v>656</v>
      </c>
      <c r="C437" s="47" t="s">
        <v>209</v>
      </c>
      <c r="D437" s="47" t="s">
        <v>310</v>
      </c>
      <c r="E437" s="52" t="s">
        <v>311</v>
      </c>
      <c r="F437" s="56"/>
      <c r="G437" s="47">
        <v>1</v>
      </c>
      <c r="H437" s="47"/>
      <c r="I437" s="47"/>
      <c r="J437" s="47"/>
      <c r="K437" s="47">
        <v>3</v>
      </c>
      <c r="L437" s="47">
        <v>1</v>
      </c>
      <c r="M437" s="47">
        <v>1</v>
      </c>
      <c r="N437" s="47">
        <v>1</v>
      </c>
      <c r="O437" s="47">
        <v>3</v>
      </c>
      <c r="P437" s="47"/>
      <c r="Q437" s="47"/>
      <c r="R437" s="47">
        <v>1</v>
      </c>
      <c r="S437" s="47">
        <v>1</v>
      </c>
      <c r="T437" s="47"/>
      <c r="U437" s="47"/>
      <c r="V437" s="47">
        <v>8</v>
      </c>
      <c r="W437" s="48">
        <v>8</v>
      </c>
      <c r="X437" s="61">
        <f t="shared" ref="X437:X440" si="84">F437+H437+J437+L437+N437+P437+R437+T437+V437</f>
        <v>11</v>
      </c>
      <c r="Y437" s="52">
        <f t="shared" ref="Y437:Y440" si="85">G437+I437+K437+M437+O437+Q437+S437+U437+W437</f>
        <v>17</v>
      </c>
      <c r="Z437">
        <f t="shared" ref="Z437:Z440" si="86">SUM(X437:Y437)</f>
        <v>28</v>
      </c>
    </row>
    <row r="438" spans="1:26" x14ac:dyDescent="0.2">
      <c r="A438" s="51" t="s">
        <v>16</v>
      </c>
      <c r="B438" s="16" t="s">
        <v>657</v>
      </c>
      <c r="C438" s="47" t="s">
        <v>209</v>
      </c>
      <c r="D438" s="47" t="s">
        <v>312</v>
      </c>
      <c r="E438" s="52" t="s">
        <v>313</v>
      </c>
      <c r="F438" s="56">
        <v>2</v>
      </c>
      <c r="G438" s="47"/>
      <c r="H438" s="47"/>
      <c r="I438" s="47"/>
      <c r="J438" s="47">
        <v>2</v>
      </c>
      <c r="K438" s="47">
        <v>4</v>
      </c>
      <c r="L438" s="47">
        <v>3</v>
      </c>
      <c r="M438" s="47">
        <v>2</v>
      </c>
      <c r="N438" s="47">
        <v>6</v>
      </c>
      <c r="O438" s="47">
        <v>2</v>
      </c>
      <c r="P438" s="47"/>
      <c r="Q438" s="47"/>
      <c r="R438" s="47">
        <v>1</v>
      </c>
      <c r="S438" s="47">
        <v>2</v>
      </c>
      <c r="T438" s="47"/>
      <c r="U438" s="47"/>
      <c r="V438" s="47">
        <v>45</v>
      </c>
      <c r="W438" s="48">
        <v>33</v>
      </c>
      <c r="X438" s="61">
        <f t="shared" si="84"/>
        <v>59</v>
      </c>
      <c r="Y438" s="52">
        <f t="shared" si="85"/>
        <v>43</v>
      </c>
      <c r="Z438">
        <f t="shared" si="86"/>
        <v>102</v>
      </c>
    </row>
    <row r="439" spans="1:26" x14ac:dyDescent="0.2">
      <c r="A439" s="51" t="s">
        <v>16</v>
      </c>
      <c r="B439" s="16" t="s">
        <v>658</v>
      </c>
      <c r="C439" s="47" t="s">
        <v>209</v>
      </c>
      <c r="D439" s="47" t="s">
        <v>314</v>
      </c>
      <c r="E439" s="52" t="s">
        <v>315</v>
      </c>
      <c r="F439" s="56"/>
      <c r="G439" s="47">
        <v>1</v>
      </c>
      <c r="H439" s="47"/>
      <c r="I439" s="47"/>
      <c r="J439" s="47"/>
      <c r="K439" s="47"/>
      <c r="L439" s="47"/>
      <c r="M439" s="47">
        <v>1</v>
      </c>
      <c r="N439" s="47">
        <v>1</v>
      </c>
      <c r="O439" s="47">
        <v>1</v>
      </c>
      <c r="P439" s="47"/>
      <c r="Q439" s="47"/>
      <c r="R439" s="47"/>
      <c r="S439" s="47">
        <v>1</v>
      </c>
      <c r="T439" s="47"/>
      <c r="U439" s="47"/>
      <c r="V439" s="47">
        <v>1</v>
      </c>
      <c r="W439" s="48">
        <v>3</v>
      </c>
      <c r="X439" s="61">
        <f t="shared" si="84"/>
        <v>2</v>
      </c>
      <c r="Y439" s="52">
        <f t="shared" si="85"/>
        <v>7</v>
      </c>
      <c r="Z439">
        <f t="shared" si="86"/>
        <v>9</v>
      </c>
    </row>
    <row r="440" spans="1:26" x14ac:dyDescent="0.2">
      <c r="A440" s="51" t="s">
        <v>16</v>
      </c>
      <c r="B440" s="16" t="s">
        <v>659</v>
      </c>
      <c r="C440" s="47" t="s">
        <v>151</v>
      </c>
      <c r="D440" s="47" t="s">
        <v>316</v>
      </c>
      <c r="E440" s="52" t="s">
        <v>317</v>
      </c>
      <c r="F440" s="56">
        <v>2</v>
      </c>
      <c r="G440" s="47">
        <v>2</v>
      </c>
      <c r="H440" s="47"/>
      <c r="I440" s="47"/>
      <c r="J440" s="47">
        <v>2</v>
      </c>
      <c r="K440" s="47"/>
      <c r="L440" s="47"/>
      <c r="M440" s="47"/>
      <c r="N440" s="47">
        <v>6</v>
      </c>
      <c r="O440" s="47">
        <v>1</v>
      </c>
      <c r="P440" s="47"/>
      <c r="Q440" s="47"/>
      <c r="R440" s="47">
        <v>5</v>
      </c>
      <c r="S440" s="47">
        <v>1</v>
      </c>
      <c r="T440" s="47"/>
      <c r="U440" s="47"/>
      <c r="V440" s="47">
        <v>54</v>
      </c>
      <c r="W440" s="48">
        <v>31</v>
      </c>
      <c r="X440" s="61">
        <f t="shared" si="84"/>
        <v>69</v>
      </c>
      <c r="Y440" s="52">
        <f t="shared" si="85"/>
        <v>35</v>
      </c>
      <c r="Z440">
        <f t="shared" si="86"/>
        <v>104</v>
      </c>
    </row>
    <row r="441" spans="1:26" x14ac:dyDescent="0.2">
      <c r="A441" s="51" t="s">
        <v>16</v>
      </c>
      <c r="B441" s="16"/>
      <c r="C441" s="47" t="s">
        <v>151</v>
      </c>
      <c r="D441" s="47" t="s">
        <v>318</v>
      </c>
      <c r="E441" s="52" t="s">
        <v>319</v>
      </c>
      <c r="F441" s="56"/>
      <c r="G441" s="47"/>
      <c r="H441" s="47"/>
      <c r="I441" s="47"/>
      <c r="J441" s="47"/>
      <c r="K441" s="47"/>
      <c r="L441" s="47"/>
      <c r="M441" s="47">
        <v>1</v>
      </c>
      <c r="N441" s="47"/>
      <c r="O441" s="47">
        <v>3</v>
      </c>
      <c r="P441" s="47"/>
      <c r="Q441" s="47"/>
      <c r="R441" s="47"/>
      <c r="S441" s="47"/>
      <c r="T441" s="47"/>
      <c r="U441" s="47"/>
      <c r="V441" s="47">
        <v>3</v>
      </c>
      <c r="W441" s="48">
        <v>2</v>
      </c>
      <c r="X441" s="61">
        <f t="shared" si="82"/>
        <v>3</v>
      </c>
      <c r="Y441" s="52">
        <f t="shared" si="82"/>
        <v>6</v>
      </c>
      <c r="Z441">
        <f t="shared" si="83"/>
        <v>9</v>
      </c>
    </row>
    <row r="442" spans="1:26" x14ac:dyDescent="0.2">
      <c r="A442" s="51" t="s">
        <v>16</v>
      </c>
      <c r="B442" s="16"/>
      <c r="C442" s="47" t="s">
        <v>138</v>
      </c>
      <c r="D442" s="47" t="s">
        <v>320</v>
      </c>
      <c r="E442" s="52" t="s">
        <v>321</v>
      </c>
      <c r="F442" s="56"/>
      <c r="G442" s="47"/>
      <c r="H442" s="47"/>
      <c r="I442" s="47"/>
      <c r="J442" s="47"/>
      <c r="K442" s="47"/>
      <c r="L442" s="47"/>
      <c r="M442" s="47"/>
      <c r="N442" s="47"/>
      <c r="O442" s="47">
        <v>1</v>
      </c>
      <c r="P442" s="47"/>
      <c r="Q442" s="47"/>
      <c r="R442" s="47">
        <v>1</v>
      </c>
      <c r="S442" s="47"/>
      <c r="T442" s="47"/>
      <c r="U442" s="47"/>
      <c r="V442" s="47"/>
      <c r="W442" s="48">
        <v>1</v>
      </c>
      <c r="X442" s="61">
        <f t="shared" si="82"/>
        <v>1</v>
      </c>
      <c r="Y442" s="52">
        <f t="shared" si="82"/>
        <v>2</v>
      </c>
      <c r="Z442">
        <f t="shared" si="83"/>
        <v>3</v>
      </c>
    </row>
    <row r="443" spans="1:26" x14ac:dyDescent="0.2">
      <c r="A443" s="51" t="s">
        <v>16</v>
      </c>
      <c r="B443" s="16"/>
      <c r="C443" s="47" t="s">
        <v>138</v>
      </c>
      <c r="D443" s="47" t="s">
        <v>322</v>
      </c>
      <c r="E443" s="52" t="s">
        <v>323</v>
      </c>
      <c r="F443" s="56"/>
      <c r="G443" s="47"/>
      <c r="H443" s="47"/>
      <c r="I443" s="47"/>
      <c r="J443" s="47"/>
      <c r="K443" s="47"/>
      <c r="L443" s="47"/>
      <c r="M443" s="47">
        <v>1</v>
      </c>
      <c r="N443" s="47"/>
      <c r="O443" s="47"/>
      <c r="P443" s="47"/>
      <c r="Q443" s="47"/>
      <c r="R443" s="47"/>
      <c r="S443" s="47">
        <v>2</v>
      </c>
      <c r="T443" s="47"/>
      <c r="U443" s="47"/>
      <c r="V443" s="47">
        <v>4</v>
      </c>
      <c r="W443" s="48">
        <v>3</v>
      </c>
      <c r="X443" s="61">
        <f t="shared" si="82"/>
        <v>4</v>
      </c>
      <c r="Y443" s="52">
        <f t="shared" si="82"/>
        <v>6</v>
      </c>
      <c r="Z443">
        <f t="shared" si="83"/>
        <v>10</v>
      </c>
    </row>
    <row r="444" spans="1:26" x14ac:dyDescent="0.2">
      <c r="A444" s="51" t="s">
        <v>16</v>
      </c>
      <c r="B444" s="16"/>
      <c r="C444" s="47" t="s">
        <v>209</v>
      </c>
      <c r="D444" s="47" t="s">
        <v>324</v>
      </c>
      <c r="E444" s="52" t="s">
        <v>325</v>
      </c>
      <c r="F444" s="56">
        <v>1</v>
      </c>
      <c r="G444" s="47">
        <v>3</v>
      </c>
      <c r="H444" s="47"/>
      <c r="I444" s="47"/>
      <c r="J444" s="47">
        <v>2</v>
      </c>
      <c r="K444" s="47">
        <v>3</v>
      </c>
      <c r="L444" s="47">
        <v>6</v>
      </c>
      <c r="M444" s="47">
        <v>3</v>
      </c>
      <c r="N444" s="47">
        <v>17</v>
      </c>
      <c r="O444" s="47">
        <v>8</v>
      </c>
      <c r="P444" s="47"/>
      <c r="Q444" s="47"/>
      <c r="R444" s="47">
        <v>1</v>
      </c>
      <c r="S444" s="47">
        <v>1</v>
      </c>
      <c r="T444" s="47"/>
      <c r="U444" s="47"/>
      <c r="V444" s="47">
        <v>84</v>
      </c>
      <c r="W444" s="48">
        <v>34</v>
      </c>
      <c r="X444" s="61">
        <f t="shared" si="82"/>
        <v>111</v>
      </c>
      <c r="Y444" s="52">
        <f t="shared" si="82"/>
        <v>52</v>
      </c>
      <c r="Z444">
        <f t="shared" si="83"/>
        <v>163</v>
      </c>
    </row>
    <row r="445" spans="1:26" x14ac:dyDescent="0.2">
      <c r="A445" s="51" t="s">
        <v>16</v>
      </c>
      <c r="B445" s="16"/>
      <c r="C445" s="47" t="s">
        <v>178</v>
      </c>
      <c r="D445" s="47" t="s">
        <v>326</v>
      </c>
      <c r="E445" s="52" t="s">
        <v>327</v>
      </c>
      <c r="F445" s="56">
        <v>2</v>
      </c>
      <c r="G445" s="47">
        <v>2</v>
      </c>
      <c r="H445" s="47"/>
      <c r="I445" s="47"/>
      <c r="J445" s="47">
        <v>2</v>
      </c>
      <c r="K445" s="47">
        <v>1</v>
      </c>
      <c r="L445" s="47"/>
      <c r="M445" s="47">
        <v>1</v>
      </c>
      <c r="N445" s="47">
        <v>5</v>
      </c>
      <c r="O445" s="47">
        <v>1</v>
      </c>
      <c r="P445" s="47"/>
      <c r="Q445" s="47"/>
      <c r="R445" s="47">
        <v>2</v>
      </c>
      <c r="S445" s="47">
        <v>2</v>
      </c>
      <c r="T445" s="47"/>
      <c r="U445" s="47"/>
      <c r="V445" s="47">
        <v>25</v>
      </c>
      <c r="W445" s="48">
        <v>3</v>
      </c>
      <c r="X445" s="61">
        <f t="shared" si="82"/>
        <v>36</v>
      </c>
      <c r="Y445" s="52">
        <f t="shared" si="82"/>
        <v>10</v>
      </c>
      <c r="Z445">
        <f t="shared" si="83"/>
        <v>46</v>
      </c>
    </row>
    <row r="446" spans="1:26" x14ac:dyDescent="0.2">
      <c r="A446" s="51" t="s">
        <v>16</v>
      </c>
      <c r="B446" s="16"/>
      <c r="C446" s="47" t="s">
        <v>230</v>
      </c>
      <c r="D446" s="47" t="s">
        <v>328</v>
      </c>
      <c r="E446" s="52" t="s">
        <v>329</v>
      </c>
      <c r="F446" s="56"/>
      <c r="G446" s="47"/>
      <c r="H446" s="47"/>
      <c r="I446" s="47"/>
      <c r="J446" s="47">
        <v>1</v>
      </c>
      <c r="K446" s="47"/>
      <c r="L446" s="47"/>
      <c r="M446" s="47"/>
      <c r="N446" s="47">
        <v>1</v>
      </c>
      <c r="O446" s="47"/>
      <c r="P446" s="47"/>
      <c r="Q446" s="47"/>
      <c r="R446" s="47"/>
      <c r="S446" s="47"/>
      <c r="T446" s="47"/>
      <c r="U446" s="47"/>
      <c r="V446" s="47">
        <v>2</v>
      </c>
      <c r="W446" s="48">
        <v>4</v>
      </c>
      <c r="X446" s="61">
        <f t="shared" si="82"/>
        <v>4</v>
      </c>
      <c r="Y446" s="52">
        <f t="shared" si="82"/>
        <v>4</v>
      </c>
      <c r="Z446">
        <f t="shared" si="83"/>
        <v>8</v>
      </c>
    </row>
    <row r="447" spans="1:26" x14ac:dyDescent="0.2">
      <c r="A447" s="51" t="s">
        <v>16</v>
      </c>
      <c r="B447" s="16"/>
      <c r="C447" s="47" t="s">
        <v>160</v>
      </c>
      <c r="D447" s="47" t="s">
        <v>330</v>
      </c>
      <c r="E447" s="52" t="s">
        <v>331</v>
      </c>
      <c r="F447" s="56"/>
      <c r="G447" s="47"/>
      <c r="H447" s="47"/>
      <c r="I447" s="47"/>
      <c r="J447" s="47"/>
      <c r="K447" s="47"/>
      <c r="L447" s="47">
        <v>1</v>
      </c>
      <c r="M447" s="47">
        <v>1</v>
      </c>
      <c r="N447" s="47">
        <v>1</v>
      </c>
      <c r="O447" s="47"/>
      <c r="P447" s="47"/>
      <c r="Q447" s="47"/>
      <c r="R447" s="47">
        <v>3</v>
      </c>
      <c r="S447" s="47">
        <v>1</v>
      </c>
      <c r="T447" s="47"/>
      <c r="U447" s="47"/>
      <c r="V447" s="47"/>
      <c r="W447" s="48">
        <v>1</v>
      </c>
      <c r="X447" s="61">
        <f t="shared" si="82"/>
        <v>5</v>
      </c>
      <c r="Y447" s="52">
        <f t="shared" si="82"/>
        <v>3</v>
      </c>
      <c r="Z447">
        <f t="shared" si="83"/>
        <v>8</v>
      </c>
    </row>
    <row r="448" spans="1:26" x14ac:dyDescent="0.2">
      <c r="A448" s="51" t="s">
        <v>16</v>
      </c>
      <c r="B448" s="16"/>
      <c r="C448" s="47" t="s">
        <v>178</v>
      </c>
      <c r="D448" s="47" t="s">
        <v>332</v>
      </c>
      <c r="E448" s="52" t="s">
        <v>333</v>
      </c>
      <c r="F448" s="56"/>
      <c r="G448" s="47">
        <v>1</v>
      </c>
      <c r="H448" s="47"/>
      <c r="I448" s="47"/>
      <c r="J448" s="47">
        <v>1</v>
      </c>
      <c r="K448" s="47">
        <v>1</v>
      </c>
      <c r="L448" s="47">
        <v>9</v>
      </c>
      <c r="M448" s="47"/>
      <c r="N448" s="47">
        <v>16</v>
      </c>
      <c r="O448" s="47">
        <v>2</v>
      </c>
      <c r="P448" s="47"/>
      <c r="Q448" s="47"/>
      <c r="R448" s="47">
        <v>1</v>
      </c>
      <c r="S448" s="47">
        <v>2</v>
      </c>
      <c r="T448" s="47"/>
      <c r="U448" s="47"/>
      <c r="V448" s="47">
        <v>18</v>
      </c>
      <c r="W448" s="48">
        <v>7</v>
      </c>
      <c r="X448" s="61">
        <f t="shared" si="82"/>
        <v>45</v>
      </c>
      <c r="Y448" s="52">
        <f t="shared" si="82"/>
        <v>13</v>
      </c>
      <c r="Z448">
        <f t="shared" si="83"/>
        <v>58</v>
      </c>
    </row>
    <row r="449" spans="1:26" x14ac:dyDescent="0.2">
      <c r="A449" s="51" t="s">
        <v>16</v>
      </c>
      <c r="B449" s="16"/>
      <c r="C449" s="47" t="s">
        <v>230</v>
      </c>
      <c r="D449" s="47" t="s">
        <v>334</v>
      </c>
      <c r="E449" s="52" t="s">
        <v>335</v>
      </c>
      <c r="F449" s="56"/>
      <c r="G449" s="47"/>
      <c r="H449" s="47"/>
      <c r="I449" s="47"/>
      <c r="J449" s="47"/>
      <c r="K449" s="47"/>
      <c r="L449" s="47"/>
      <c r="M449" s="47"/>
      <c r="N449" s="47"/>
      <c r="O449" s="47">
        <v>4</v>
      </c>
      <c r="P449" s="47"/>
      <c r="Q449" s="47"/>
      <c r="R449" s="47"/>
      <c r="S449" s="47">
        <v>1</v>
      </c>
      <c r="T449" s="47"/>
      <c r="U449" s="47"/>
      <c r="V449" s="47">
        <v>6</v>
      </c>
      <c r="W449" s="48">
        <v>11</v>
      </c>
      <c r="X449" s="61">
        <f t="shared" si="82"/>
        <v>6</v>
      </c>
      <c r="Y449" s="52">
        <f t="shared" si="82"/>
        <v>16</v>
      </c>
      <c r="Z449">
        <f t="shared" si="83"/>
        <v>22</v>
      </c>
    </row>
    <row r="450" spans="1:26" x14ac:dyDescent="0.2">
      <c r="A450" s="51" t="s">
        <v>16</v>
      </c>
      <c r="B450" s="16"/>
      <c r="C450" s="47" t="s">
        <v>336</v>
      </c>
      <c r="D450" s="47" t="s">
        <v>337</v>
      </c>
      <c r="E450" s="52" t="s">
        <v>338</v>
      </c>
      <c r="F450" s="56">
        <v>4</v>
      </c>
      <c r="G450" s="47">
        <v>10</v>
      </c>
      <c r="H450" s="47">
        <v>1</v>
      </c>
      <c r="I450" s="47">
        <v>2</v>
      </c>
      <c r="J450" s="47">
        <v>10</v>
      </c>
      <c r="K450" s="47">
        <v>10</v>
      </c>
      <c r="L450" s="47">
        <v>19</v>
      </c>
      <c r="M450" s="47">
        <v>11</v>
      </c>
      <c r="N450" s="47">
        <v>38</v>
      </c>
      <c r="O450" s="47">
        <v>34</v>
      </c>
      <c r="P450" s="47"/>
      <c r="Q450" s="47"/>
      <c r="R450" s="47">
        <v>4</v>
      </c>
      <c r="S450" s="47">
        <v>6</v>
      </c>
      <c r="T450" s="47"/>
      <c r="U450" s="47"/>
      <c r="V450" s="47">
        <v>92</v>
      </c>
      <c r="W450" s="48">
        <v>56</v>
      </c>
      <c r="X450" s="61">
        <f t="shared" si="82"/>
        <v>168</v>
      </c>
      <c r="Y450" s="52">
        <f t="shared" si="82"/>
        <v>129</v>
      </c>
      <c r="Z450">
        <f t="shared" si="83"/>
        <v>297</v>
      </c>
    </row>
    <row r="451" spans="1:26" x14ac:dyDescent="0.2">
      <c r="A451" s="51" t="s">
        <v>16</v>
      </c>
      <c r="B451" s="16"/>
      <c r="C451" s="47" t="s">
        <v>336</v>
      </c>
      <c r="D451" s="47" t="s">
        <v>339</v>
      </c>
      <c r="E451" s="52" t="s">
        <v>340</v>
      </c>
      <c r="F451" s="56"/>
      <c r="G451" s="47"/>
      <c r="H451" s="47"/>
      <c r="I451" s="47"/>
      <c r="J451" s="47"/>
      <c r="K451" s="47"/>
      <c r="L451" s="47">
        <v>1</v>
      </c>
      <c r="M451" s="47"/>
      <c r="N451" s="47"/>
      <c r="O451" s="47"/>
      <c r="P451" s="47"/>
      <c r="Q451" s="47"/>
      <c r="R451" s="47"/>
      <c r="S451" s="47"/>
      <c r="T451" s="47"/>
      <c r="U451" s="47"/>
      <c r="V451" s="47">
        <v>6</v>
      </c>
      <c r="W451" s="48">
        <v>1</v>
      </c>
      <c r="X451" s="61">
        <f t="shared" si="82"/>
        <v>7</v>
      </c>
      <c r="Y451" s="52">
        <f t="shared" si="82"/>
        <v>1</v>
      </c>
      <c r="Z451">
        <f t="shared" si="83"/>
        <v>8</v>
      </c>
    </row>
    <row r="452" spans="1:26" x14ac:dyDescent="0.2">
      <c r="A452" s="51" t="s">
        <v>16</v>
      </c>
      <c r="B452" s="16"/>
      <c r="C452" s="47" t="s">
        <v>230</v>
      </c>
      <c r="D452" s="47" t="s">
        <v>341</v>
      </c>
      <c r="E452" s="52" t="s">
        <v>342</v>
      </c>
      <c r="F452" s="56"/>
      <c r="G452" s="47"/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R452" s="47"/>
      <c r="S452" s="47"/>
      <c r="T452" s="47"/>
      <c r="U452" s="47"/>
      <c r="V452" s="47"/>
      <c r="W452" s="48">
        <v>1</v>
      </c>
      <c r="X452" s="61">
        <f t="shared" si="82"/>
        <v>0</v>
      </c>
      <c r="Y452" s="52">
        <f t="shared" si="82"/>
        <v>1</v>
      </c>
      <c r="Z452">
        <f t="shared" si="83"/>
        <v>1</v>
      </c>
    </row>
    <row r="453" spans="1:26" x14ac:dyDescent="0.2">
      <c r="A453" s="51" t="s">
        <v>16</v>
      </c>
      <c r="B453" s="16"/>
      <c r="C453" s="47" t="s">
        <v>230</v>
      </c>
      <c r="D453" s="47" t="s">
        <v>343</v>
      </c>
      <c r="E453" s="52" t="s">
        <v>344</v>
      </c>
      <c r="F453" s="56"/>
      <c r="G453" s="47"/>
      <c r="H453" s="47"/>
      <c r="I453" s="47"/>
      <c r="J453" s="47">
        <v>1</v>
      </c>
      <c r="K453" s="47"/>
      <c r="L453" s="47"/>
      <c r="M453" s="47"/>
      <c r="N453" s="47">
        <v>1</v>
      </c>
      <c r="O453" s="47"/>
      <c r="P453" s="47"/>
      <c r="Q453" s="47"/>
      <c r="R453" s="47"/>
      <c r="S453" s="47"/>
      <c r="T453" s="47"/>
      <c r="U453" s="47"/>
      <c r="V453" s="47">
        <v>7</v>
      </c>
      <c r="W453" s="48">
        <v>1</v>
      </c>
      <c r="X453" s="61">
        <f t="shared" si="82"/>
        <v>9</v>
      </c>
      <c r="Y453" s="52">
        <f t="shared" si="82"/>
        <v>1</v>
      </c>
      <c r="Z453">
        <f t="shared" si="83"/>
        <v>10</v>
      </c>
    </row>
    <row r="454" spans="1:26" x14ac:dyDescent="0.2">
      <c r="A454" s="51" t="s">
        <v>16</v>
      </c>
      <c r="B454" s="16"/>
      <c r="C454" s="47" t="s">
        <v>151</v>
      </c>
      <c r="D454" s="47" t="s">
        <v>345</v>
      </c>
      <c r="E454" s="52" t="s">
        <v>346</v>
      </c>
      <c r="F454" s="56"/>
      <c r="G454" s="47"/>
      <c r="H454" s="47"/>
      <c r="I454" s="47"/>
      <c r="J454" s="47"/>
      <c r="K454" s="47"/>
      <c r="L454" s="47"/>
      <c r="M454" s="47"/>
      <c r="N454" s="47"/>
      <c r="O454" s="47">
        <v>1</v>
      </c>
      <c r="P454" s="47"/>
      <c r="Q454" s="47"/>
      <c r="R454" s="47"/>
      <c r="S454" s="47">
        <v>1</v>
      </c>
      <c r="T454" s="47"/>
      <c r="U454" s="47"/>
      <c r="V454" s="47">
        <v>5</v>
      </c>
      <c r="W454" s="48">
        <v>7</v>
      </c>
      <c r="X454" s="61">
        <f t="shared" si="82"/>
        <v>5</v>
      </c>
      <c r="Y454" s="52">
        <f t="shared" si="82"/>
        <v>9</v>
      </c>
      <c r="Z454">
        <f t="shared" si="83"/>
        <v>14</v>
      </c>
    </row>
    <row r="455" spans="1:26" x14ac:dyDescent="0.2">
      <c r="A455" s="51" t="s">
        <v>16</v>
      </c>
      <c r="B455" s="16"/>
      <c r="C455" s="47" t="s">
        <v>151</v>
      </c>
      <c r="D455" s="47" t="s">
        <v>550</v>
      </c>
      <c r="E455" s="52" t="s">
        <v>551</v>
      </c>
      <c r="F455" s="56"/>
      <c r="G455" s="47"/>
      <c r="H455" s="47"/>
      <c r="I455" s="47"/>
      <c r="J455" s="47"/>
      <c r="K455" s="47"/>
      <c r="L455" s="47"/>
      <c r="M455" s="47"/>
      <c r="N455" s="47">
        <v>1</v>
      </c>
      <c r="O455" s="47"/>
      <c r="P455" s="47"/>
      <c r="Q455" s="47"/>
      <c r="R455" s="47"/>
      <c r="S455" s="47">
        <v>1</v>
      </c>
      <c r="T455" s="47"/>
      <c r="U455" s="47"/>
      <c r="V455" s="47"/>
      <c r="W455" s="48"/>
      <c r="X455" s="61">
        <f t="shared" si="82"/>
        <v>1</v>
      </c>
      <c r="Y455" s="52">
        <f t="shared" si="82"/>
        <v>1</v>
      </c>
      <c r="Z455">
        <f t="shared" si="83"/>
        <v>2</v>
      </c>
    </row>
    <row r="456" spans="1:26" x14ac:dyDescent="0.2">
      <c r="A456" s="53" t="s">
        <v>16</v>
      </c>
      <c r="B456" s="17"/>
      <c r="C456" s="54" t="s">
        <v>151</v>
      </c>
      <c r="D456" s="54" t="s">
        <v>580</v>
      </c>
      <c r="E456" s="55" t="s">
        <v>581</v>
      </c>
      <c r="F456" s="57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60">
        <v>1</v>
      </c>
      <c r="X456" s="62">
        <f t="shared" si="82"/>
        <v>0</v>
      </c>
      <c r="Y456" s="55">
        <f t="shared" si="82"/>
        <v>1</v>
      </c>
      <c r="Z456">
        <f t="shared" si="83"/>
        <v>1</v>
      </c>
    </row>
    <row r="457" spans="1:26" x14ac:dyDescent="0.2">
      <c r="A457" s="46"/>
      <c r="B457" s="3"/>
      <c r="E457" s="3" t="s">
        <v>50</v>
      </c>
      <c r="F457">
        <f t="shared" ref="F457:Z457" si="87">SUM(F348:F456)</f>
        <v>102</v>
      </c>
      <c r="G457">
        <f t="shared" si="87"/>
        <v>163</v>
      </c>
      <c r="H457">
        <f t="shared" si="87"/>
        <v>5</v>
      </c>
      <c r="I457">
        <f t="shared" si="87"/>
        <v>13</v>
      </c>
      <c r="J457">
        <f t="shared" si="87"/>
        <v>167</v>
      </c>
      <c r="K457">
        <f t="shared" si="87"/>
        <v>181</v>
      </c>
      <c r="L457">
        <f t="shared" si="87"/>
        <v>280</v>
      </c>
      <c r="M457">
        <f t="shared" si="87"/>
        <v>347</v>
      </c>
      <c r="N457">
        <f t="shared" si="87"/>
        <v>482</v>
      </c>
      <c r="O457">
        <f t="shared" si="87"/>
        <v>681</v>
      </c>
      <c r="P457">
        <f t="shared" si="87"/>
        <v>1</v>
      </c>
      <c r="Q457">
        <f t="shared" si="87"/>
        <v>3</v>
      </c>
      <c r="R457">
        <f t="shared" si="87"/>
        <v>167</v>
      </c>
      <c r="S457">
        <f t="shared" si="87"/>
        <v>181</v>
      </c>
      <c r="T457">
        <f t="shared" si="87"/>
        <v>1</v>
      </c>
      <c r="U457">
        <f t="shared" si="87"/>
        <v>4</v>
      </c>
      <c r="V457">
        <f t="shared" si="87"/>
        <v>2603</v>
      </c>
      <c r="W457">
        <f t="shared" si="87"/>
        <v>2732</v>
      </c>
      <c r="X457">
        <f t="shared" si="87"/>
        <v>3808</v>
      </c>
      <c r="Y457">
        <f t="shared" si="87"/>
        <v>4305</v>
      </c>
      <c r="Z457">
        <f t="shared" si="87"/>
        <v>8113</v>
      </c>
    </row>
    <row r="458" spans="1:26" x14ac:dyDescent="0.2">
      <c r="A458" s="3"/>
      <c r="B458" s="3"/>
      <c r="F458"/>
    </row>
    <row r="459" spans="1:26" x14ac:dyDescent="0.2">
      <c r="A459" s="145" t="s">
        <v>593</v>
      </c>
      <c r="B459" s="112" t="s">
        <v>529</v>
      </c>
      <c r="C459" s="13" t="s">
        <v>138</v>
      </c>
      <c r="D459" s="13" t="s">
        <v>555</v>
      </c>
      <c r="E459" s="50" t="s">
        <v>556</v>
      </c>
      <c r="F459" s="21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>
        <v>1</v>
      </c>
      <c r="W459" s="15"/>
      <c r="X459" s="19">
        <f t="shared" ref="X459:Y475" si="88">F459+H459+J459+L459+N459+P459+R459+T459+V459</f>
        <v>1</v>
      </c>
      <c r="Y459" s="50">
        <f t="shared" si="88"/>
        <v>0</v>
      </c>
      <c r="Z459">
        <f t="shared" ref="Z459:Z475" si="89">SUM(X459:Y459)</f>
        <v>1</v>
      </c>
    </row>
    <row r="460" spans="1:26" x14ac:dyDescent="0.2">
      <c r="A460" s="125" t="s">
        <v>56</v>
      </c>
      <c r="B460" s="115" t="s">
        <v>538</v>
      </c>
      <c r="C460" s="100" t="s">
        <v>347</v>
      </c>
      <c r="D460" s="100" t="s">
        <v>348</v>
      </c>
      <c r="E460" s="101" t="s">
        <v>349</v>
      </c>
      <c r="F460" s="102"/>
      <c r="G460" s="100"/>
      <c r="H460" s="100"/>
      <c r="I460" s="100"/>
      <c r="J460" s="100"/>
      <c r="K460" s="100"/>
      <c r="L460" s="100"/>
      <c r="M460" s="100">
        <v>1</v>
      </c>
      <c r="N460" s="100"/>
      <c r="O460" s="100"/>
      <c r="P460" s="100"/>
      <c r="Q460" s="100"/>
      <c r="R460" s="100">
        <v>1</v>
      </c>
      <c r="S460" s="100">
        <v>1</v>
      </c>
      <c r="T460" s="100"/>
      <c r="U460" s="100"/>
      <c r="V460" s="100">
        <v>2</v>
      </c>
      <c r="W460" s="103"/>
      <c r="X460" s="61">
        <f t="shared" ref="X460" si="90">F460+H460+J460+L460+N460+P460+R460+T460+V460</f>
        <v>3</v>
      </c>
      <c r="Y460" s="52">
        <f t="shared" ref="Y460" si="91">G460+I460+K460+M460+O460+Q460+S460+U460+W460</f>
        <v>2</v>
      </c>
      <c r="Z460">
        <f t="shared" ref="Z460" si="92">SUM(X460:Y460)</f>
        <v>5</v>
      </c>
    </row>
    <row r="461" spans="1:26" x14ac:dyDescent="0.2">
      <c r="A461" s="51" t="s">
        <v>56</v>
      </c>
      <c r="B461" s="113" t="s">
        <v>534</v>
      </c>
      <c r="C461" s="47" t="s">
        <v>352</v>
      </c>
      <c r="D461" s="47" t="s">
        <v>521</v>
      </c>
      <c r="E461" s="52" t="s">
        <v>522</v>
      </c>
      <c r="F461" s="56"/>
      <c r="G461" s="47"/>
      <c r="H461" s="47"/>
      <c r="I461" s="47"/>
      <c r="J461" s="47"/>
      <c r="K461" s="47"/>
      <c r="L461" s="47"/>
      <c r="M461" s="47"/>
      <c r="N461" s="47"/>
      <c r="O461" s="47"/>
      <c r="P461" s="47"/>
      <c r="Q461" s="47"/>
      <c r="R461" s="47"/>
      <c r="S461" s="47"/>
      <c r="T461" s="47"/>
      <c r="U461" s="47"/>
      <c r="V461" s="47"/>
      <c r="W461" s="48">
        <v>1</v>
      </c>
      <c r="X461" s="61">
        <f t="shared" si="88"/>
        <v>0</v>
      </c>
      <c r="Y461" s="52">
        <f t="shared" si="88"/>
        <v>1</v>
      </c>
      <c r="Z461">
        <f t="shared" si="89"/>
        <v>1</v>
      </c>
    </row>
    <row r="462" spans="1:26" x14ac:dyDescent="0.2">
      <c r="A462" s="51" t="s">
        <v>56</v>
      </c>
      <c r="B462" s="113" t="s">
        <v>539</v>
      </c>
      <c r="C462" s="47" t="s">
        <v>383</v>
      </c>
      <c r="D462" s="47" t="s">
        <v>350</v>
      </c>
      <c r="E462" s="52" t="s">
        <v>351</v>
      </c>
      <c r="F462" s="56"/>
      <c r="G462" s="47"/>
      <c r="H462" s="47"/>
      <c r="I462" s="47"/>
      <c r="J462" s="47"/>
      <c r="K462" s="47"/>
      <c r="L462" s="47"/>
      <c r="M462" s="47"/>
      <c r="N462" s="47"/>
      <c r="O462" s="47"/>
      <c r="P462" s="47"/>
      <c r="Q462" s="47"/>
      <c r="R462" s="47"/>
      <c r="S462" s="47">
        <v>1</v>
      </c>
      <c r="T462" s="47"/>
      <c r="U462" s="47"/>
      <c r="V462" s="47"/>
      <c r="W462" s="48">
        <v>1</v>
      </c>
      <c r="X462" s="61">
        <f t="shared" ref="X462:Y462" si="93">F462+H462+J462+L462+N462+P462+R462+T462+V462</f>
        <v>0</v>
      </c>
      <c r="Y462" s="52">
        <f t="shared" si="93"/>
        <v>2</v>
      </c>
      <c r="Z462">
        <f t="shared" si="89"/>
        <v>2</v>
      </c>
    </row>
    <row r="463" spans="1:26" x14ac:dyDescent="0.2">
      <c r="A463" s="51" t="s">
        <v>56</v>
      </c>
      <c r="B463" s="16" t="s">
        <v>662</v>
      </c>
      <c r="C463" s="47" t="s">
        <v>352</v>
      </c>
      <c r="D463" s="47" t="s">
        <v>353</v>
      </c>
      <c r="E463" s="52" t="s">
        <v>354</v>
      </c>
      <c r="F463" s="56"/>
      <c r="G463" s="47"/>
      <c r="H463" s="47"/>
      <c r="I463" s="47"/>
      <c r="J463" s="47"/>
      <c r="K463" s="47"/>
      <c r="L463" s="47"/>
      <c r="M463" s="47"/>
      <c r="N463" s="47"/>
      <c r="O463" s="47"/>
      <c r="P463" s="47"/>
      <c r="Q463" s="47"/>
      <c r="R463" s="47"/>
      <c r="S463" s="47"/>
      <c r="T463" s="47"/>
      <c r="U463" s="47"/>
      <c r="V463" s="47">
        <v>2</v>
      </c>
      <c r="W463" s="48"/>
      <c r="X463" s="61">
        <f t="shared" ref="X463:X474" si="94">F463+H463+J463+L463+N463+P463+R463+T463+V463</f>
        <v>2</v>
      </c>
      <c r="Y463" s="52">
        <f t="shared" ref="Y463:Y474" si="95">G463+I463+K463+M463+O463+Q463+S463+U463+W463</f>
        <v>0</v>
      </c>
      <c r="Z463">
        <f t="shared" ref="Z463:Z474" si="96">SUM(X463:Y463)</f>
        <v>2</v>
      </c>
    </row>
    <row r="464" spans="1:26" x14ac:dyDescent="0.2">
      <c r="A464" s="51" t="s">
        <v>56</v>
      </c>
      <c r="B464" s="16" t="s">
        <v>688</v>
      </c>
      <c r="C464" s="47" t="s">
        <v>383</v>
      </c>
      <c r="D464" s="47" t="s">
        <v>356</v>
      </c>
      <c r="E464" s="52" t="s">
        <v>357</v>
      </c>
      <c r="F464" s="56"/>
      <c r="G464" s="47"/>
      <c r="H464" s="47"/>
      <c r="I464" s="47"/>
      <c r="J464" s="47"/>
      <c r="K464" s="47"/>
      <c r="L464" s="47"/>
      <c r="M464" s="47"/>
      <c r="N464" s="47"/>
      <c r="O464" s="47"/>
      <c r="P464" s="47"/>
      <c r="Q464" s="47"/>
      <c r="R464" s="47"/>
      <c r="S464" s="47"/>
      <c r="T464" s="47"/>
      <c r="U464" s="47"/>
      <c r="V464" s="47"/>
      <c r="W464" s="48">
        <v>1</v>
      </c>
      <c r="X464" s="61">
        <f t="shared" si="94"/>
        <v>0</v>
      </c>
      <c r="Y464" s="52">
        <f t="shared" si="95"/>
        <v>1</v>
      </c>
      <c r="Z464">
        <f t="shared" si="96"/>
        <v>1</v>
      </c>
    </row>
    <row r="465" spans="1:26" x14ac:dyDescent="0.2">
      <c r="A465" s="51" t="s">
        <v>56</v>
      </c>
      <c r="B465" s="16" t="s">
        <v>687</v>
      </c>
      <c r="C465" s="47" t="s">
        <v>383</v>
      </c>
      <c r="D465" s="47" t="s">
        <v>582</v>
      </c>
      <c r="E465" s="52" t="s">
        <v>583</v>
      </c>
      <c r="F465" s="56"/>
      <c r="G465" s="47"/>
      <c r="H465" s="47"/>
      <c r="I465" s="47"/>
      <c r="J465" s="47"/>
      <c r="K465" s="47"/>
      <c r="L465" s="47"/>
      <c r="M465" s="47">
        <v>1</v>
      </c>
      <c r="N465" s="47"/>
      <c r="O465" s="47"/>
      <c r="P465" s="47"/>
      <c r="Q465" s="47"/>
      <c r="R465" s="47"/>
      <c r="S465" s="47">
        <v>2</v>
      </c>
      <c r="T465" s="47"/>
      <c r="U465" s="47"/>
      <c r="V465" s="47"/>
      <c r="W465" s="48">
        <v>10</v>
      </c>
      <c r="X465" s="61">
        <f t="shared" si="94"/>
        <v>0</v>
      </c>
      <c r="Y465" s="52">
        <f t="shared" si="95"/>
        <v>13</v>
      </c>
      <c r="Z465">
        <f t="shared" si="96"/>
        <v>13</v>
      </c>
    </row>
    <row r="466" spans="1:26" x14ac:dyDescent="0.2">
      <c r="A466" s="51" t="s">
        <v>56</v>
      </c>
      <c r="B466" s="16" t="s">
        <v>683</v>
      </c>
      <c r="C466" s="47" t="s">
        <v>386</v>
      </c>
      <c r="D466" s="47" t="s">
        <v>584</v>
      </c>
      <c r="E466" s="52" t="s">
        <v>585</v>
      </c>
      <c r="F466" s="56"/>
      <c r="G466" s="47"/>
      <c r="H466" s="47"/>
      <c r="I466" s="47"/>
      <c r="J466" s="47"/>
      <c r="K466" s="47"/>
      <c r="L466" s="47"/>
      <c r="M466" s="47">
        <v>1</v>
      </c>
      <c r="N466" s="47"/>
      <c r="O466" s="47"/>
      <c r="P466" s="47"/>
      <c r="Q466" s="47"/>
      <c r="R466" s="47"/>
      <c r="S466" s="47"/>
      <c r="T466" s="47"/>
      <c r="U466" s="47"/>
      <c r="V466" s="47">
        <v>1</v>
      </c>
      <c r="W466" s="48"/>
      <c r="X466" s="61">
        <f t="shared" ref="X466:X469" si="97">F466+H466+J466+L466+N466+P466+R466+T466+V466</f>
        <v>1</v>
      </c>
      <c r="Y466" s="52">
        <f t="shared" ref="Y466:Y469" si="98">G466+I466+K466+M466+O466+Q466+S466+U466+W466</f>
        <v>1</v>
      </c>
      <c r="Z466">
        <f t="shared" ref="Z466:Z469" si="99">SUM(X466:Y466)</f>
        <v>2</v>
      </c>
    </row>
    <row r="467" spans="1:26" x14ac:dyDescent="0.2">
      <c r="A467" s="51" t="s">
        <v>56</v>
      </c>
      <c r="B467" s="16" t="s">
        <v>612</v>
      </c>
      <c r="C467" s="47" t="s">
        <v>541</v>
      </c>
      <c r="D467" s="47" t="s">
        <v>358</v>
      </c>
      <c r="E467" s="52" t="s">
        <v>359</v>
      </c>
      <c r="F467" s="56"/>
      <c r="G467" s="47"/>
      <c r="H467" s="47"/>
      <c r="I467" s="47"/>
      <c r="J467" s="47"/>
      <c r="K467" s="47"/>
      <c r="L467" s="47"/>
      <c r="M467" s="47"/>
      <c r="N467" s="47"/>
      <c r="O467" s="47"/>
      <c r="P467" s="47"/>
      <c r="Q467" s="47"/>
      <c r="R467" s="47"/>
      <c r="S467" s="47"/>
      <c r="T467" s="47"/>
      <c r="U467" s="47"/>
      <c r="V467" s="47">
        <v>1</v>
      </c>
      <c r="W467" s="48">
        <v>1</v>
      </c>
      <c r="X467" s="61">
        <f t="shared" si="97"/>
        <v>1</v>
      </c>
      <c r="Y467" s="52">
        <f t="shared" si="98"/>
        <v>1</v>
      </c>
      <c r="Z467">
        <f t="shared" si="99"/>
        <v>2</v>
      </c>
    </row>
    <row r="468" spans="1:26" x14ac:dyDescent="0.2">
      <c r="A468" s="51" t="s">
        <v>56</v>
      </c>
      <c r="B468" s="16" t="s">
        <v>684</v>
      </c>
      <c r="C468" s="47" t="s">
        <v>352</v>
      </c>
      <c r="D468" s="47" t="s">
        <v>360</v>
      </c>
      <c r="E468" s="52" t="s">
        <v>361</v>
      </c>
      <c r="F468" s="56"/>
      <c r="G468" s="47"/>
      <c r="H468" s="47"/>
      <c r="I468" s="47"/>
      <c r="J468" s="47"/>
      <c r="K468" s="47"/>
      <c r="L468" s="47"/>
      <c r="M468" s="47"/>
      <c r="N468" s="47"/>
      <c r="O468" s="47"/>
      <c r="P468" s="47"/>
      <c r="Q468" s="47"/>
      <c r="R468" s="47"/>
      <c r="S468" s="47"/>
      <c r="T468" s="47"/>
      <c r="U468" s="47"/>
      <c r="V468" s="47">
        <v>2</v>
      </c>
      <c r="W468" s="48">
        <v>1</v>
      </c>
      <c r="X468" s="61">
        <f t="shared" si="97"/>
        <v>2</v>
      </c>
      <c r="Y468" s="52">
        <f t="shared" si="98"/>
        <v>1</v>
      </c>
      <c r="Z468">
        <f t="shared" si="99"/>
        <v>3</v>
      </c>
    </row>
    <row r="469" spans="1:26" x14ac:dyDescent="0.2">
      <c r="A469" s="51" t="s">
        <v>56</v>
      </c>
      <c r="B469" s="16" t="s">
        <v>685</v>
      </c>
      <c r="C469" s="47" t="s">
        <v>347</v>
      </c>
      <c r="D469" s="47" t="s">
        <v>523</v>
      </c>
      <c r="E469" s="52" t="s">
        <v>524</v>
      </c>
      <c r="F469" s="56"/>
      <c r="G469" s="47"/>
      <c r="H469" s="47"/>
      <c r="I469" s="47"/>
      <c r="J469" s="47"/>
      <c r="K469" s="47"/>
      <c r="L469" s="47"/>
      <c r="M469" s="47"/>
      <c r="N469" s="47"/>
      <c r="O469" s="47"/>
      <c r="P469" s="47"/>
      <c r="Q469" s="47"/>
      <c r="R469" s="47"/>
      <c r="S469" s="47"/>
      <c r="T469" s="47"/>
      <c r="U469" s="47"/>
      <c r="V469" s="47">
        <v>1</v>
      </c>
      <c r="W469" s="48">
        <v>2</v>
      </c>
      <c r="X469" s="61">
        <f t="shared" si="97"/>
        <v>1</v>
      </c>
      <c r="Y469" s="52">
        <f t="shared" si="98"/>
        <v>2</v>
      </c>
      <c r="Z469">
        <f t="shared" si="99"/>
        <v>3</v>
      </c>
    </row>
    <row r="470" spans="1:26" x14ac:dyDescent="0.2">
      <c r="A470" s="51" t="s">
        <v>56</v>
      </c>
      <c r="B470" s="16" t="s">
        <v>686</v>
      </c>
      <c r="C470" s="47" t="s">
        <v>352</v>
      </c>
      <c r="D470" s="47" t="s">
        <v>362</v>
      </c>
      <c r="E470" s="52" t="s">
        <v>363</v>
      </c>
      <c r="F470" s="56"/>
      <c r="G470" s="47"/>
      <c r="H470" s="47"/>
      <c r="I470" s="47"/>
      <c r="J470" s="47"/>
      <c r="K470" s="47">
        <v>1</v>
      </c>
      <c r="L470" s="47"/>
      <c r="M470" s="47"/>
      <c r="N470" s="47">
        <v>2</v>
      </c>
      <c r="O470" s="47">
        <v>1</v>
      </c>
      <c r="P470" s="47"/>
      <c r="Q470" s="47"/>
      <c r="R470" s="47">
        <v>1</v>
      </c>
      <c r="S470" s="47"/>
      <c r="T470" s="47"/>
      <c r="U470" s="47"/>
      <c r="V470" s="47">
        <v>8</v>
      </c>
      <c r="W470" s="48">
        <v>4</v>
      </c>
      <c r="X470" s="61">
        <f t="shared" si="94"/>
        <v>11</v>
      </c>
      <c r="Y470" s="52">
        <f t="shared" si="95"/>
        <v>6</v>
      </c>
      <c r="Z470">
        <f t="shared" si="96"/>
        <v>17</v>
      </c>
    </row>
    <row r="471" spans="1:26" x14ac:dyDescent="0.2">
      <c r="A471" s="51" t="s">
        <v>56</v>
      </c>
      <c r="B471" s="16" t="s">
        <v>660</v>
      </c>
      <c r="C471" s="47" t="s">
        <v>347</v>
      </c>
      <c r="D471" s="47" t="s">
        <v>364</v>
      </c>
      <c r="E471" s="52" t="s">
        <v>365</v>
      </c>
      <c r="F471" s="56"/>
      <c r="G471" s="47"/>
      <c r="H471" s="47"/>
      <c r="I471" s="47"/>
      <c r="J471" s="47"/>
      <c r="K471" s="47"/>
      <c r="L471" s="47"/>
      <c r="M471" s="47"/>
      <c r="N471" s="47">
        <v>1</v>
      </c>
      <c r="O471" s="47"/>
      <c r="P471" s="47"/>
      <c r="Q471" s="47"/>
      <c r="R471" s="47"/>
      <c r="S471" s="47"/>
      <c r="T471" s="47"/>
      <c r="U471" s="47"/>
      <c r="V471" s="47">
        <v>3</v>
      </c>
      <c r="W471" s="48"/>
      <c r="X471" s="61">
        <f t="shared" si="94"/>
        <v>4</v>
      </c>
      <c r="Y471" s="52">
        <f t="shared" si="95"/>
        <v>0</v>
      </c>
      <c r="Z471">
        <f t="shared" si="96"/>
        <v>4</v>
      </c>
    </row>
    <row r="472" spans="1:26" x14ac:dyDescent="0.2">
      <c r="A472" s="51" t="s">
        <v>56</v>
      </c>
      <c r="B472" s="16" t="s">
        <v>649</v>
      </c>
      <c r="C472" s="47" t="s">
        <v>366</v>
      </c>
      <c r="D472" s="47" t="s">
        <v>367</v>
      </c>
      <c r="E472" s="52" t="s">
        <v>368</v>
      </c>
      <c r="F472" s="56"/>
      <c r="G472" s="47"/>
      <c r="H472" s="47"/>
      <c r="I472" s="47"/>
      <c r="J472" s="47"/>
      <c r="K472" s="47"/>
      <c r="L472" s="47"/>
      <c r="M472" s="47"/>
      <c r="N472" s="47"/>
      <c r="O472" s="47"/>
      <c r="P472" s="47"/>
      <c r="Q472" s="47"/>
      <c r="R472" s="47"/>
      <c r="S472" s="47"/>
      <c r="T472" s="47"/>
      <c r="U472" s="47">
        <v>1</v>
      </c>
      <c r="V472" s="47"/>
      <c r="W472" s="48">
        <v>1</v>
      </c>
      <c r="X472" s="61">
        <f t="shared" si="94"/>
        <v>0</v>
      </c>
      <c r="Y472" s="52">
        <f t="shared" si="95"/>
        <v>2</v>
      </c>
      <c r="Z472">
        <f t="shared" si="96"/>
        <v>2</v>
      </c>
    </row>
    <row r="473" spans="1:26" x14ac:dyDescent="0.2">
      <c r="A473" s="51" t="s">
        <v>56</v>
      </c>
      <c r="B473" s="16" t="s">
        <v>661</v>
      </c>
      <c r="C473" s="47" t="s">
        <v>369</v>
      </c>
      <c r="D473" s="47" t="s">
        <v>370</v>
      </c>
      <c r="E473" s="52" t="s">
        <v>371</v>
      </c>
      <c r="F473" s="56"/>
      <c r="G473" s="47"/>
      <c r="H473" s="47"/>
      <c r="I473" s="47"/>
      <c r="J473" s="47"/>
      <c r="K473" s="47">
        <v>1</v>
      </c>
      <c r="L473" s="47"/>
      <c r="M473" s="47">
        <v>1</v>
      </c>
      <c r="N473" s="47"/>
      <c r="O473" s="47">
        <v>1</v>
      </c>
      <c r="P473" s="47"/>
      <c r="Q473" s="47"/>
      <c r="R473" s="47"/>
      <c r="S473" s="47"/>
      <c r="T473" s="47"/>
      <c r="U473" s="47"/>
      <c r="V473" s="47">
        <v>3</v>
      </c>
      <c r="W473" s="48">
        <v>9</v>
      </c>
      <c r="X473" s="61">
        <f t="shared" si="94"/>
        <v>3</v>
      </c>
      <c r="Y473" s="52">
        <f t="shared" si="95"/>
        <v>12</v>
      </c>
      <c r="Z473">
        <f t="shared" si="96"/>
        <v>15</v>
      </c>
    </row>
    <row r="474" spans="1:26" x14ac:dyDescent="0.2">
      <c r="A474" s="51" t="s">
        <v>56</v>
      </c>
      <c r="B474" s="16" t="s">
        <v>689</v>
      </c>
      <c r="C474" s="47" t="s">
        <v>369</v>
      </c>
      <c r="D474" s="47" t="s">
        <v>586</v>
      </c>
      <c r="E474" s="52" t="s">
        <v>587</v>
      </c>
      <c r="F474" s="56"/>
      <c r="G474" s="47"/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R474" s="47"/>
      <c r="S474" s="47"/>
      <c r="T474" s="47">
        <v>1</v>
      </c>
      <c r="U474" s="47"/>
      <c r="V474" s="47"/>
      <c r="W474" s="48">
        <v>1</v>
      </c>
      <c r="X474" s="61">
        <f t="shared" si="94"/>
        <v>1</v>
      </c>
      <c r="Y474" s="52">
        <f t="shared" si="95"/>
        <v>1</v>
      </c>
      <c r="Z474">
        <f t="shared" si="96"/>
        <v>2</v>
      </c>
    </row>
    <row r="475" spans="1:26" x14ac:dyDescent="0.2">
      <c r="A475" s="53" t="s">
        <v>56</v>
      </c>
      <c r="B475" s="17" t="s">
        <v>658</v>
      </c>
      <c r="C475" s="54" t="s">
        <v>588</v>
      </c>
      <c r="D475" s="54" t="s">
        <v>589</v>
      </c>
      <c r="E475" s="55" t="s">
        <v>590</v>
      </c>
      <c r="F475" s="57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  <c r="V475" s="54">
        <v>1</v>
      </c>
      <c r="W475" s="60"/>
      <c r="X475" s="62">
        <f t="shared" si="88"/>
        <v>1</v>
      </c>
      <c r="Y475" s="55">
        <f t="shared" si="88"/>
        <v>0</v>
      </c>
      <c r="Z475">
        <f t="shared" si="89"/>
        <v>1</v>
      </c>
    </row>
    <row r="476" spans="1:26" x14ac:dyDescent="0.2">
      <c r="A476" s="46"/>
      <c r="B476" s="3"/>
      <c r="E476" s="67" t="s">
        <v>49</v>
      </c>
      <c r="F476">
        <f t="shared" ref="F476:Z476" si="100">SUM(F459:F475)</f>
        <v>0</v>
      </c>
      <c r="G476">
        <f t="shared" si="100"/>
        <v>0</v>
      </c>
      <c r="H476">
        <f t="shared" si="100"/>
        <v>0</v>
      </c>
      <c r="I476">
        <f t="shared" si="100"/>
        <v>0</v>
      </c>
      <c r="J476">
        <f t="shared" si="100"/>
        <v>0</v>
      </c>
      <c r="K476">
        <f t="shared" si="100"/>
        <v>2</v>
      </c>
      <c r="L476">
        <f t="shared" si="100"/>
        <v>0</v>
      </c>
      <c r="M476">
        <f t="shared" si="100"/>
        <v>4</v>
      </c>
      <c r="N476">
        <f t="shared" si="100"/>
        <v>3</v>
      </c>
      <c r="O476">
        <f t="shared" si="100"/>
        <v>2</v>
      </c>
      <c r="P476">
        <f t="shared" si="100"/>
        <v>0</v>
      </c>
      <c r="Q476">
        <f t="shared" si="100"/>
        <v>0</v>
      </c>
      <c r="R476">
        <f t="shared" si="100"/>
        <v>2</v>
      </c>
      <c r="S476">
        <f t="shared" si="100"/>
        <v>4</v>
      </c>
      <c r="T476">
        <f t="shared" si="100"/>
        <v>1</v>
      </c>
      <c r="U476">
        <f t="shared" si="100"/>
        <v>1</v>
      </c>
      <c r="V476">
        <f t="shared" si="100"/>
        <v>25</v>
      </c>
      <c r="W476">
        <f t="shared" si="100"/>
        <v>32</v>
      </c>
      <c r="X476">
        <f t="shared" si="100"/>
        <v>31</v>
      </c>
      <c r="Y476">
        <f t="shared" si="100"/>
        <v>45</v>
      </c>
      <c r="Z476">
        <f t="shared" si="100"/>
        <v>76</v>
      </c>
    </row>
    <row r="477" spans="1:26" x14ac:dyDescent="0.2">
      <c r="A477" s="3"/>
      <c r="B477" s="3"/>
      <c r="F477"/>
    </row>
    <row r="478" spans="1:26" x14ac:dyDescent="0.2">
      <c r="A478" s="49" t="s">
        <v>17</v>
      </c>
      <c r="B478" s="112" t="s">
        <v>540</v>
      </c>
      <c r="C478" s="13" t="s">
        <v>347</v>
      </c>
      <c r="D478" s="13" t="s">
        <v>552</v>
      </c>
      <c r="E478" s="50" t="s">
        <v>372</v>
      </c>
      <c r="F478" s="21">
        <v>1</v>
      </c>
      <c r="G478" s="13"/>
      <c r="H478" s="13"/>
      <c r="I478" s="13"/>
      <c r="J478" s="13"/>
      <c r="K478" s="13"/>
      <c r="L478" s="13"/>
      <c r="M478" s="13"/>
      <c r="N478" s="13">
        <v>1</v>
      </c>
      <c r="O478" s="13"/>
      <c r="P478" s="13"/>
      <c r="Q478" s="13"/>
      <c r="R478" s="13">
        <v>1</v>
      </c>
      <c r="S478" s="13"/>
      <c r="T478" s="13"/>
      <c r="U478" s="13"/>
      <c r="V478" s="13">
        <v>9</v>
      </c>
      <c r="W478" s="15">
        <v>9</v>
      </c>
      <c r="X478" s="19">
        <f t="shared" ref="X478:Y526" si="101">F478+H478+J478+L478+N478+P478+R478+T478+V478</f>
        <v>12</v>
      </c>
      <c r="Y478" s="50">
        <f t="shared" si="101"/>
        <v>9</v>
      </c>
      <c r="Z478">
        <f t="shared" ref="Z478:Z526" si="102">SUM(X478:Y478)</f>
        <v>21</v>
      </c>
    </row>
    <row r="479" spans="1:26" x14ac:dyDescent="0.2">
      <c r="A479" s="51" t="s">
        <v>17</v>
      </c>
      <c r="B479" s="113" t="s">
        <v>535</v>
      </c>
      <c r="C479" s="47" t="s">
        <v>352</v>
      </c>
      <c r="D479" s="47" t="s">
        <v>373</v>
      </c>
      <c r="E479" s="52" t="s">
        <v>374</v>
      </c>
      <c r="F479" s="56"/>
      <c r="G479" s="47"/>
      <c r="H479" s="47"/>
      <c r="I479" s="47"/>
      <c r="J479" s="47"/>
      <c r="K479" s="47"/>
      <c r="L479" s="47"/>
      <c r="M479" s="47"/>
      <c r="N479" s="47"/>
      <c r="O479" s="47"/>
      <c r="P479" s="47"/>
      <c r="Q479" s="47"/>
      <c r="R479" s="47"/>
      <c r="S479" s="47">
        <v>1</v>
      </c>
      <c r="T479" s="47"/>
      <c r="U479" s="47"/>
      <c r="V479" s="47">
        <v>4</v>
      </c>
      <c r="W479" s="48">
        <v>4</v>
      </c>
      <c r="X479" s="61">
        <f t="shared" si="101"/>
        <v>4</v>
      </c>
      <c r="Y479" s="52">
        <f t="shared" si="101"/>
        <v>5</v>
      </c>
      <c r="Z479">
        <f t="shared" si="102"/>
        <v>9</v>
      </c>
    </row>
    <row r="480" spans="1:26" x14ac:dyDescent="0.2">
      <c r="A480" s="51" t="s">
        <v>17</v>
      </c>
      <c r="B480" s="58" t="s">
        <v>595</v>
      </c>
      <c r="C480" s="47" t="s">
        <v>352</v>
      </c>
      <c r="D480" s="47" t="s">
        <v>375</v>
      </c>
      <c r="E480" s="52" t="s">
        <v>376</v>
      </c>
      <c r="F480" s="56"/>
      <c r="G480" s="47"/>
      <c r="H480" s="47"/>
      <c r="I480" s="47"/>
      <c r="J480" s="47"/>
      <c r="K480" s="47"/>
      <c r="L480" s="47">
        <v>1</v>
      </c>
      <c r="M480" s="47"/>
      <c r="N480" s="47"/>
      <c r="O480" s="47"/>
      <c r="P480" s="47"/>
      <c r="Q480" s="47"/>
      <c r="R480" s="47">
        <v>1</v>
      </c>
      <c r="S480" s="47"/>
      <c r="T480" s="47"/>
      <c r="U480" s="47"/>
      <c r="V480" s="47">
        <v>4</v>
      </c>
      <c r="W480" s="48"/>
      <c r="X480" s="61">
        <f t="shared" si="101"/>
        <v>6</v>
      </c>
      <c r="Y480" s="52">
        <f t="shared" si="101"/>
        <v>0</v>
      </c>
      <c r="Z480">
        <f t="shared" si="102"/>
        <v>6</v>
      </c>
    </row>
    <row r="481" spans="1:26" x14ac:dyDescent="0.2">
      <c r="A481" s="51" t="s">
        <v>17</v>
      </c>
      <c r="B481" s="58" t="s">
        <v>662</v>
      </c>
      <c r="C481" s="47" t="s">
        <v>352</v>
      </c>
      <c r="D481" s="47" t="s">
        <v>377</v>
      </c>
      <c r="E481" s="52" t="s">
        <v>378</v>
      </c>
      <c r="F481" s="56"/>
      <c r="G481" s="47"/>
      <c r="H481" s="47"/>
      <c r="I481" s="47"/>
      <c r="J481" s="47"/>
      <c r="K481" s="47"/>
      <c r="L481" s="47">
        <v>1</v>
      </c>
      <c r="M481" s="47"/>
      <c r="N481" s="47">
        <v>2</v>
      </c>
      <c r="O481" s="47">
        <v>2</v>
      </c>
      <c r="P481" s="47"/>
      <c r="Q481" s="47"/>
      <c r="R481" s="47"/>
      <c r="S481" s="47">
        <v>2</v>
      </c>
      <c r="T481" s="47"/>
      <c r="U481" s="47"/>
      <c r="V481" s="47">
        <v>23</v>
      </c>
      <c r="W481" s="48">
        <v>8</v>
      </c>
      <c r="X481" s="61">
        <f t="shared" si="101"/>
        <v>26</v>
      </c>
      <c r="Y481" s="52">
        <f t="shared" si="101"/>
        <v>12</v>
      </c>
      <c r="Z481">
        <f t="shared" si="102"/>
        <v>38</v>
      </c>
    </row>
    <row r="482" spans="1:26" x14ac:dyDescent="0.2">
      <c r="A482" s="51" t="s">
        <v>17</v>
      </c>
      <c r="B482" s="58" t="s">
        <v>663</v>
      </c>
      <c r="C482" s="47" t="s">
        <v>383</v>
      </c>
      <c r="D482" s="47" t="s">
        <v>379</v>
      </c>
      <c r="E482" s="52" t="s">
        <v>380</v>
      </c>
      <c r="F482" s="56"/>
      <c r="G482" s="47"/>
      <c r="H482" s="47"/>
      <c r="I482" s="47">
        <v>2</v>
      </c>
      <c r="J482" s="47"/>
      <c r="K482" s="47"/>
      <c r="L482" s="47">
        <v>1</v>
      </c>
      <c r="M482" s="47">
        <v>3</v>
      </c>
      <c r="N482" s="47"/>
      <c r="O482" s="47">
        <v>2</v>
      </c>
      <c r="P482" s="47"/>
      <c r="Q482" s="47"/>
      <c r="R482" s="47"/>
      <c r="S482" s="47"/>
      <c r="T482" s="47"/>
      <c r="U482" s="47"/>
      <c r="V482" s="47">
        <v>5</v>
      </c>
      <c r="W482" s="48">
        <v>29</v>
      </c>
      <c r="X482" s="61">
        <f t="shared" si="101"/>
        <v>6</v>
      </c>
      <c r="Y482" s="52">
        <f t="shared" si="101"/>
        <v>36</v>
      </c>
      <c r="Z482">
        <f t="shared" si="102"/>
        <v>42</v>
      </c>
    </row>
    <row r="483" spans="1:26" x14ac:dyDescent="0.2">
      <c r="A483" s="51" t="s">
        <v>17</v>
      </c>
      <c r="B483" s="16" t="s">
        <v>663</v>
      </c>
      <c r="C483" s="47" t="s">
        <v>383</v>
      </c>
      <c r="D483" s="47" t="s">
        <v>355</v>
      </c>
      <c r="E483" s="52" t="s">
        <v>559</v>
      </c>
      <c r="F483" s="56"/>
      <c r="G483" s="47">
        <v>1</v>
      </c>
      <c r="H483" s="47"/>
      <c r="I483" s="47"/>
      <c r="J483" s="47"/>
      <c r="K483" s="47">
        <v>1</v>
      </c>
      <c r="L483" s="47"/>
      <c r="M483" s="47"/>
      <c r="N483" s="47"/>
      <c r="O483" s="47"/>
      <c r="P483" s="47"/>
      <c r="Q483" s="47"/>
      <c r="R483" s="47">
        <v>1</v>
      </c>
      <c r="S483" s="47">
        <v>2</v>
      </c>
      <c r="T483" s="47"/>
      <c r="U483" s="47"/>
      <c r="V483" s="47">
        <v>9</v>
      </c>
      <c r="W483" s="48">
        <v>18</v>
      </c>
      <c r="X483" s="61">
        <f t="shared" si="101"/>
        <v>10</v>
      </c>
      <c r="Y483" s="52">
        <f t="shared" si="101"/>
        <v>22</v>
      </c>
      <c r="Z483">
        <f t="shared" si="102"/>
        <v>32</v>
      </c>
    </row>
    <row r="484" spans="1:26" x14ac:dyDescent="0.2">
      <c r="A484" s="51" t="s">
        <v>17</v>
      </c>
      <c r="B484" s="16" t="s">
        <v>664</v>
      </c>
      <c r="C484" s="47" t="s">
        <v>383</v>
      </c>
      <c r="D484" s="47" t="s">
        <v>381</v>
      </c>
      <c r="E484" s="52" t="s">
        <v>382</v>
      </c>
      <c r="F484" s="56"/>
      <c r="G484" s="47"/>
      <c r="H484" s="47"/>
      <c r="I484" s="47"/>
      <c r="J484" s="47"/>
      <c r="K484" s="47"/>
      <c r="L484" s="47"/>
      <c r="M484" s="47"/>
      <c r="N484" s="47"/>
      <c r="O484" s="47"/>
      <c r="P484" s="47"/>
      <c r="Q484" s="47"/>
      <c r="R484" s="47"/>
      <c r="S484" s="47">
        <v>2</v>
      </c>
      <c r="T484" s="47"/>
      <c r="U484" s="47"/>
      <c r="V484" s="47"/>
      <c r="W484" s="48">
        <v>6</v>
      </c>
      <c r="X484" s="61">
        <f t="shared" si="101"/>
        <v>0</v>
      </c>
      <c r="Y484" s="52">
        <f t="shared" si="101"/>
        <v>8</v>
      </c>
      <c r="Z484">
        <f t="shared" si="102"/>
        <v>8</v>
      </c>
    </row>
    <row r="485" spans="1:26" x14ac:dyDescent="0.2">
      <c r="A485" s="51" t="s">
        <v>17</v>
      </c>
      <c r="B485" s="16" t="s">
        <v>665</v>
      </c>
      <c r="C485" s="47" t="s">
        <v>383</v>
      </c>
      <c r="D485" s="47" t="s">
        <v>384</v>
      </c>
      <c r="E485" s="52" t="s">
        <v>385</v>
      </c>
      <c r="F485" s="56"/>
      <c r="G485" s="47"/>
      <c r="H485" s="47"/>
      <c r="I485" s="47"/>
      <c r="J485" s="47"/>
      <c r="K485" s="47">
        <v>1</v>
      </c>
      <c r="L485" s="47"/>
      <c r="M485" s="47">
        <v>1</v>
      </c>
      <c r="N485" s="47"/>
      <c r="O485" s="47">
        <v>1</v>
      </c>
      <c r="P485" s="47"/>
      <c r="Q485" s="47"/>
      <c r="R485" s="47"/>
      <c r="S485" s="47">
        <v>3</v>
      </c>
      <c r="T485" s="47"/>
      <c r="U485" s="47"/>
      <c r="V485" s="47">
        <v>2</v>
      </c>
      <c r="W485" s="48">
        <v>24</v>
      </c>
      <c r="X485" s="61">
        <f t="shared" si="101"/>
        <v>2</v>
      </c>
      <c r="Y485" s="52">
        <f t="shared" si="101"/>
        <v>30</v>
      </c>
      <c r="Z485">
        <f t="shared" si="102"/>
        <v>32</v>
      </c>
    </row>
    <row r="486" spans="1:26" x14ac:dyDescent="0.2">
      <c r="A486" s="51" t="s">
        <v>17</v>
      </c>
      <c r="B486" s="16" t="s">
        <v>599</v>
      </c>
      <c r="C486" s="47" t="s">
        <v>386</v>
      </c>
      <c r="D486" s="47" t="s">
        <v>387</v>
      </c>
      <c r="E486" s="52" t="s">
        <v>388</v>
      </c>
      <c r="F486" s="56"/>
      <c r="G486" s="47"/>
      <c r="H486" s="47"/>
      <c r="I486" s="47"/>
      <c r="J486" s="47"/>
      <c r="K486" s="47"/>
      <c r="L486" s="47">
        <v>1</v>
      </c>
      <c r="M486" s="47"/>
      <c r="N486" s="47">
        <v>1</v>
      </c>
      <c r="O486" s="47"/>
      <c r="P486" s="47"/>
      <c r="Q486" s="47"/>
      <c r="R486" s="47"/>
      <c r="S486" s="47"/>
      <c r="T486" s="47"/>
      <c r="U486" s="47"/>
      <c r="V486" s="47">
        <v>4</v>
      </c>
      <c r="W486" s="48">
        <v>1</v>
      </c>
      <c r="X486" s="61">
        <f t="shared" si="101"/>
        <v>6</v>
      </c>
      <c r="Y486" s="52">
        <f t="shared" si="101"/>
        <v>1</v>
      </c>
      <c r="Z486">
        <f t="shared" si="102"/>
        <v>7</v>
      </c>
    </row>
    <row r="487" spans="1:26" x14ac:dyDescent="0.2">
      <c r="A487" s="51" t="s">
        <v>17</v>
      </c>
      <c r="B487" s="16" t="s">
        <v>600</v>
      </c>
      <c r="C487" s="47" t="s">
        <v>386</v>
      </c>
      <c r="D487" s="47" t="s">
        <v>389</v>
      </c>
      <c r="E487" s="52" t="s">
        <v>390</v>
      </c>
      <c r="F487" s="56"/>
      <c r="G487" s="47"/>
      <c r="H487" s="47"/>
      <c r="I487" s="47"/>
      <c r="J487" s="47"/>
      <c r="K487" s="47"/>
      <c r="L487" s="47"/>
      <c r="M487" s="47"/>
      <c r="N487" s="47"/>
      <c r="O487" s="47">
        <v>1</v>
      </c>
      <c r="P487" s="47"/>
      <c r="Q487" s="47"/>
      <c r="R487" s="47">
        <v>2</v>
      </c>
      <c r="S487" s="47"/>
      <c r="T487" s="47"/>
      <c r="U487" s="47"/>
      <c r="V487" s="47">
        <v>7</v>
      </c>
      <c r="W487" s="48"/>
      <c r="X487" s="61">
        <f t="shared" si="101"/>
        <v>9</v>
      </c>
      <c r="Y487" s="52">
        <f t="shared" si="101"/>
        <v>1</v>
      </c>
      <c r="Z487">
        <f t="shared" si="102"/>
        <v>10</v>
      </c>
    </row>
    <row r="488" spans="1:26" x14ac:dyDescent="0.2">
      <c r="A488" s="51" t="s">
        <v>17</v>
      </c>
      <c r="B488" s="16" t="s">
        <v>602</v>
      </c>
      <c r="C488" s="47" t="s">
        <v>386</v>
      </c>
      <c r="D488" s="47" t="s">
        <v>391</v>
      </c>
      <c r="E488" s="52" t="s">
        <v>392</v>
      </c>
      <c r="F488" s="56"/>
      <c r="G488" s="47"/>
      <c r="H488" s="47">
        <v>1</v>
      </c>
      <c r="I488" s="47"/>
      <c r="J488" s="47">
        <v>1</v>
      </c>
      <c r="K488" s="47"/>
      <c r="L488" s="47">
        <v>1</v>
      </c>
      <c r="M488" s="47"/>
      <c r="N488" s="47">
        <v>1</v>
      </c>
      <c r="O488" s="47">
        <v>1</v>
      </c>
      <c r="P488" s="47"/>
      <c r="Q488" s="47"/>
      <c r="R488" s="47"/>
      <c r="S488" s="47"/>
      <c r="T488" s="47"/>
      <c r="U488" s="47"/>
      <c r="V488" s="47">
        <v>11</v>
      </c>
      <c r="W488" s="48"/>
      <c r="X488" s="61">
        <f t="shared" si="101"/>
        <v>15</v>
      </c>
      <c r="Y488" s="52">
        <f t="shared" si="101"/>
        <v>1</v>
      </c>
      <c r="Z488">
        <f t="shared" si="102"/>
        <v>16</v>
      </c>
    </row>
    <row r="489" spans="1:26" x14ac:dyDescent="0.2">
      <c r="A489" s="51" t="s">
        <v>17</v>
      </c>
      <c r="B489" s="16" t="s">
        <v>603</v>
      </c>
      <c r="C489" s="47" t="s">
        <v>386</v>
      </c>
      <c r="D489" s="47" t="s">
        <v>393</v>
      </c>
      <c r="E489" s="52" t="s">
        <v>394</v>
      </c>
      <c r="F489" s="56">
        <v>1</v>
      </c>
      <c r="G489" s="47"/>
      <c r="H489" s="47"/>
      <c r="I489" s="47"/>
      <c r="J489" s="47"/>
      <c r="K489" s="47">
        <v>1</v>
      </c>
      <c r="L489" s="47"/>
      <c r="M489" s="47"/>
      <c r="N489" s="47">
        <v>2</v>
      </c>
      <c r="O489" s="47"/>
      <c r="P489" s="47"/>
      <c r="Q489" s="47"/>
      <c r="R489" s="47">
        <v>3</v>
      </c>
      <c r="S489" s="47"/>
      <c r="T489" s="47"/>
      <c r="U489" s="47"/>
      <c r="V489" s="47">
        <v>15</v>
      </c>
      <c r="W489" s="48"/>
      <c r="X489" s="61">
        <f t="shared" si="101"/>
        <v>21</v>
      </c>
      <c r="Y489" s="52">
        <f t="shared" si="101"/>
        <v>1</v>
      </c>
      <c r="Z489">
        <f t="shared" si="102"/>
        <v>22</v>
      </c>
    </row>
    <row r="490" spans="1:26" x14ac:dyDescent="0.2">
      <c r="A490" s="51" t="s">
        <v>17</v>
      </c>
      <c r="B490" s="16" t="s">
        <v>604</v>
      </c>
      <c r="C490" s="47" t="s">
        <v>386</v>
      </c>
      <c r="D490" s="47" t="s">
        <v>395</v>
      </c>
      <c r="E490" s="52" t="s">
        <v>396</v>
      </c>
      <c r="F490" s="56"/>
      <c r="G490" s="47"/>
      <c r="H490" s="47"/>
      <c r="I490" s="47"/>
      <c r="J490" s="47">
        <v>1</v>
      </c>
      <c r="K490" s="47"/>
      <c r="L490" s="47"/>
      <c r="M490" s="47"/>
      <c r="N490" s="47"/>
      <c r="O490" s="47"/>
      <c r="P490" s="47"/>
      <c r="Q490" s="47"/>
      <c r="R490" s="47"/>
      <c r="S490" s="47"/>
      <c r="T490" s="47"/>
      <c r="U490" s="47"/>
      <c r="V490" s="47">
        <v>13</v>
      </c>
      <c r="W490" s="48"/>
      <c r="X490" s="61">
        <f t="shared" si="101"/>
        <v>14</v>
      </c>
      <c r="Y490" s="52">
        <f t="shared" si="101"/>
        <v>0</v>
      </c>
      <c r="Z490">
        <f t="shared" si="102"/>
        <v>14</v>
      </c>
    </row>
    <row r="491" spans="1:26" x14ac:dyDescent="0.2">
      <c r="A491" s="51" t="s">
        <v>17</v>
      </c>
      <c r="B491" s="16" t="s">
        <v>605</v>
      </c>
      <c r="C491" s="47" t="s">
        <v>386</v>
      </c>
      <c r="D491" s="47" t="s">
        <v>553</v>
      </c>
      <c r="E491" s="52" t="s">
        <v>554</v>
      </c>
      <c r="F491" s="56"/>
      <c r="G491" s="47"/>
      <c r="H491" s="47"/>
      <c r="I491" s="47"/>
      <c r="J491" s="47"/>
      <c r="K491" s="47"/>
      <c r="L491" s="47"/>
      <c r="M491" s="47"/>
      <c r="N491" s="47"/>
      <c r="O491" s="47"/>
      <c r="P491" s="47"/>
      <c r="Q491" s="47"/>
      <c r="R491" s="47"/>
      <c r="S491" s="47"/>
      <c r="T491" s="47"/>
      <c r="U491" s="47"/>
      <c r="V491" s="47">
        <v>1</v>
      </c>
      <c r="W491" s="48"/>
      <c r="X491" s="61">
        <f t="shared" si="101"/>
        <v>1</v>
      </c>
      <c r="Y491" s="52">
        <f t="shared" si="101"/>
        <v>0</v>
      </c>
      <c r="Z491">
        <f t="shared" si="102"/>
        <v>1</v>
      </c>
    </row>
    <row r="492" spans="1:26" x14ac:dyDescent="0.2">
      <c r="A492" s="51" t="s">
        <v>17</v>
      </c>
      <c r="B492" s="16" t="s">
        <v>605</v>
      </c>
      <c r="C492" s="47" t="s">
        <v>386</v>
      </c>
      <c r="D492" s="47" t="s">
        <v>397</v>
      </c>
      <c r="E492" s="52" t="s">
        <v>398</v>
      </c>
      <c r="F492" s="56"/>
      <c r="G492" s="47"/>
      <c r="H492" s="47"/>
      <c r="I492" s="47"/>
      <c r="J492" s="47"/>
      <c r="K492" s="47"/>
      <c r="L492" s="47"/>
      <c r="M492" s="47"/>
      <c r="N492" s="47">
        <v>1</v>
      </c>
      <c r="O492" s="47"/>
      <c r="P492" s="47"/>
      <c r="Q492" s="47"/>
      <c r="R492" s="47">
        <v>1</v>
      </c>
      <c r="S492" s="47"/>
      <c r="T492" s="47"/>
      <c r="U492" s="47"/>
      <c r="V492" s="47">
        <v>1</v>
      </c>
      <c r="W492" s="48">
        <v>1</v>
      </c>
      <c r="X492" s="61">
        <f t="shared" si="101"/>
        <v>3</v>
      </c>
      <c r="Y492" s="52">
        <f t="shared" si="101"/>
        <v>1</v>
      </c>
      <c r="Z492">
        <f t="shared" si="102"/>
        <v>4</v>
      </c>
    </row>
    <row r="493" spans="1:26" x14ac:dyDescent="0.2">
      <c r="A493" s="51" t="s">
        <v>17</v>
      </c>
      <c r="B493" s="16" t="s">
        <v>610</v>
      </c>
      <c r="C493" s="47" t="s">
        <v>352</v>
      </c>
      <c r="D493" s="47" t="s">
        <v>399</v>
      </c>
      <c r="E493" s="52" t="s">
        <v>400</v>
      </c>
      <c r="F493" s="56"/>
      <c r="G493" s="47"/>
      <c r="H493" s="47"/>
      <c r="I493" s="47"/>
      <c r="J493" s="47"/>
      <c r="K493" s="47"/>
      <c r="L493" s="47"/>
      <c r="M493" s="47"/>
      <c r="N493" s="47">
        <v>3</v>
      </c>
      <c r="O493" s="47"/>
      <c r="P493" s="47"/>
      <c r="Q493" s="47"/>
      <c r="R493" s="47">
        <v>2</v>
      </c>
      <c r="S493" s="47"/>
      <c r="T493" s="47"/>
      <c r="U493" s="47"/>
      <c r="V493" s="47">
        <v>2</v>
      </c>
      <c r="W493" s="48">
        <v>2</v>
      </c>
      <c r="X493" s="61">
        <f t="shared" si="101"/>
        <v>7</v>
      </c>
      <c r="Y493" s="52">
        <f t="shared" si="101"/>
        <v>2</v>
      </c>
      <c r="Z493">
        <f t="shared" si="102"/>
        <v>9</v>
      </c>
    </row>
    <row r="494" spans="1:26" x14ac:dyDescent="0.2">
      <c r="A494" s="51" t="s">
        <v>17</v>
      </c>
      <c r="B494" s="16" t="s">
        <v>666</v>
      </c>
      <c r="C494" s="47" t="s">
        <v>541</v>
      </c>
      <c r="D494" s="47" t="s">
        <v>401</v>
      </c>
      <c r="E494" s="52" t="s">
        <v>402</v>
      </c>
      <c r="F494" s="56"/>
      <c r="G494" s="47"/>
      <c r="H494" s="47"/>
      <c r="I494" s="47"/>
      <c r="J494" s="47"/>
      <c r="K494" s="47">
        <v>1</v>
      </c>
      <c r="L494" s="47"/>
      <c r="M494" s="47"/>
      <c r="N494" s="47"/>
      <c r="O494" s="47"/>
      <c r="P494" s="47"/>
      <c r="Q494" s="47"/>
      <c r="R494" s="47"/>
      <c r="S494" s="47"/>
      <c r="T494" s="47"/>
      <c r="U494" s="47"/>
      <c r="V494" s="47"/>
      <c r="W494" s="48">
        <v>5</v>
      </c>
      <c r="X494" s="61">
        <f t="shared" si="101"/>
        <v>0</v>
      </c>
      <c r="Y494" s="52">
        <f t="shared" si="101"/>
        <v>6</v>
      </c>
      <c r="Z494">
        <f t="shared" si="102"/>
        <v>6</v>
      </c>
    </row>
    <row r="495" spans="1:26" x14ac:dyDescent="0.2">
      <c r="A495" s="51" t="s">
        <v>17</v>
      </c>
      <c r="B495" s="16" t="s">
        <v>612</v>
      </c>
      <c r="C495" s="47" t="s">
        <v>541</v>
      </c>
      <c r="D495" s="47" t="s">
        <v>403</v>
      </c>
      <c r="E495" s="52" t="s">
        <v>404</v>
      </c>
      <c r="F495" s="56"/>
      <c r="G495" s="47">
        <v>3</v>
      </c>
      <c r="H495" s="47"/>
      <c r="I495" s="47"/>
      <c r="J495" s="47">
        <v>1</v>
      </c>
      <c r="K495" s="47">
        <v>1</v>
      </c>
      <c r="L495" s="47">
        <v>2</v>
      </c>
      <c r="M495" s="47">
        <v>1</v>
      </c>
      <c r="N495" s="47">
        <v>1</v>
      </c>
      <c r="O495" s="47">
        <v>3</v>
      </c>
      <c r="P495" s="47"/>
      <c r="Q495" s="47">
        <v>1</v>
      </c>
      <c r="R495" s="47">
        <v>1</v>
      </c>
      <c r="S495" s="47"/>
      <c r="T495" s="47"/>
      <c r="U495" s="47"/>
      <c r="V495" s="47">
        <v>3</v>
      </c>
      <c r="W495" s="48">
        <v>18</v>
      </c>
      <c r="X495" s="61">
        <f t="shared" si="101"/>
        <v>8</v>
      </c>
      <c r="Y495" s="52">
        <f t="shared" si="101"/>
        <v>27</v>
      </c>
      <c r="Z495">
        <f t="shared" si="102"/>
        <v>35</v>
      </c>
    </row>
    <row r="496" spans="1:26" x14ac:dyDescent="0.2">
      <c r="A496" s="51" t="s">
        <v>17</v>
      </c>
      <c r="B496" s="16" t="s">
        <v>613</v>
      </c>
      <c r="C496" s="47" t="s">
        <v>458</v>
      </c>
      <c r="D496" s="47" t="s">
        <v>405</v>
      </c>
      <c r="E496" s="52" t="s">
        <v>406</v>
      </c>
      <c r="F496" s="56"/>
      <c r="G496" s="47"/>
      <c r="H496" s="47">
        <v>1</v>
      </c>
      <c r="I496" s="47"/>
      <c r="J496" s="47"/>
      <c r="K496" s="47"/>
      <c r="L496" s="47"/>
      <c r="M496" s="47"/>
      <c r="N496" s="47"/>
      <c r="O496" s="47"/>
      <c r="P496" s="47"/>
      <c r="Q496" s="47"/>
      <c r="R496" s="47"/>
      <c r="S496" s="47"/>
      <c r="T496" s="47"/>
      <c r="U496" s="47"/>
      <c r="V496" s="47"/>
      <c r="W496" s="48">
        <v>2</v>
      </c>
      <c r="X496" s="61">
        <f t="shared" si="101"/>
        <v>1</v>
      </c>
      <c r="Y496" s="52">
        <f t="shared" si="101"/>
        <v>2</v>
      </c>
      <c r="Z496">
        <f t="shared" si="102"/>
        <v>3</v>
      </c>
    </row>
    <row r="497" spans="1:26" x14ac:dyDescent="0.2">
      <c r="A497" s="51" t="s">
        <v>17</v>
      </c>
      <c r="B497" s="16" t="s">
        <v>614</v>
      </c>
      <c r="C497" s="47" t="s">
        <v>352</v>
      </c>
      <c r="D497" s="47" t="s">
        <v>407</v>
      </c>
      <c r="E497" s="52" t="s">
        <v>408</v>
      </c>
      <c r="F497" s="56"/>
      <c r="G497" s="47"/>
      <c r="H497" s="47"/>
      <c r="I497" s="47"/>
      <c r="J497" s="47"/>
      <c r="K497" s="47"/>
      <c r="L497" s="47"/>
      <c r="M497" s="47"/>
      <c r="N497" s="47"/>
      <c r="O497" s="47"/>
      <c r="P497" s="47"/>
      <c r="Q497" s="47"/>
      <c r="R497" s="47"/>
      <c r="S497" s="47"/>
      <c r="T497" s="47"/>
      <c r="U497" s="47"/>
      <c r="V497" s="47">
        <v>1</v>
      </c>
      <c r="W497" s="48"/>
      <c r="X497" s="61">
        <f t="shared" si="101"/>
        <v>1</v>
      </c>
      <c r="Y497" s="52">
        <f t="shared" si="101"/>
        <v>0</v>
      </c>
      <c r="Z497">
        <f t="shared" si="102"/>
        <v>1</v>
      </c>
    </row>
    <row r="498" spans="1:26" x14ac:dyDescent="0.2">
      <c r="A498" s="51" t="s">
        <v>17</v>
      </c>
      <c r="B498" s="16" t="s">
        <v>667</v>
      </c>
      <c r="C498" s="47" t="s">
        <v>352</v>
      </c>
      <c r="D498" s="47" t="s">
        <v>409</v>
      </c>
      <c r="E498" s="52" t="s">
        <v>410</v>
      </c>
      <c r="F498" s="56">
        <v>1</v>
      </c>
      <c r="G498" s="47">
        <v>2</v>
      </c>
      <c r="H498" s="47"/>
      <c r="I498" s="47"/>
      <c r="J498" s="47">
        <v>1</v>
      </c>
      <c r="K498" s="47">
        <v>1</v>
      </c>
      <c r="L498" s="47"/>
      <c r="M498" s="47"/>
      <c r="N498" s="47"/>
      <c r="O498" s="47">
        <v>1</v>
      </c>
      <c r="P498" s="47"/>
      <c r="Q498" s="47"/>
      <c r="R498" s="47">
        <v>2</v>
      </c>
      <c r="S498" s="47">
        <v>6</v>
      </c>
      <c r="T498" s="47">
        <v>1</v>
      </c>
      <c r="U498" s="47"/>
      <c r="V498" s="47">
        <v>9</v>
      </c>
      <c r="W498" s="48">
        <v>39</v>
      </c>
      <c r="X498" s="61">
        <f t="shared" si="101"/>
        <v>14</v>
      </c>
      <c r="Y498" s="52">
        <f t="shared" si="101"/>
        <v>49</v>
      </c>
      <c r="Z498">
        <f t="shared" si="102"/>
        <v>63</v>
      </c>
    </row>
    <row r="499" spans="1:26" x14ac:dyDescent="0.2">
      <c r="A499" s="51" t="s">
        <v>17</v>
      </c>
      <c r="B499" s="16" t="s">
        <v>668</v>
      </c>
      <c r="C499" s="47" t="s">
        <v>352</v>
      </c>
      <c r="D499" s="47" t="s">
        <v>411</v>
      </c>
      <c r="E499" s="52" t="s">
        <v>412</v>
      </c>
      <c r="F499" s="56"/>
      <c r="G499" s="47"/>
      <c r="H499" s="47"/>
      <c r="I499" s="47"/>
      <c r="J499" s="47"/>
      <c r="K499" s="47"/>
      <c r="L499" s="47"/>
      <c r="M499" s="47"/>
      <c r="N499" s="47"/>
      <c r="O499" s="47">
        <v>2</v>
      </c>
      <c r="P499" s="47"/>
      <c r="Q499" s="47"/>
      <c r="R499" s="47"/>
      <c r="S499" s="47"/>
      <c r="T499" s="47"/>
      <c r="U499" s="47"/>
      <c r="V499" s="47">
        <v>1</v>
      </c>
      <c r="W499" s="48"/>
      <c r="X499" s="61">
        <f t="shared" si="101"/>
        <v>1</v>
      </c>
      <c r="Y499" s="52">
        <f t="shared" si="101"/>
        <v>2</v>
      </c>
      <c r="Z499">
        <f t="shared" si="102"/>
        <v>3</v>
      </c>
    </row>
    <row r="500" spans="1:26" x14ac:dyDescent="0.2">
      <c r="A500" s="51" t="s">
        <v>17</v>
      </c>
      <c r="B500" s="16" t="s">
        <v>620</v>
      </c>
      <c r="C500" s="47" t="s">
        <v>352</v>
      </c>
      <c r="D500" s="47" t="s">
        <v>413</v>
      </c>
      <c r="E500" s="52" t="s">
        <v>414</v>
      </c>
      <c r="F500" s="56"/>
      <c r="G500" s="47"/>
      <c r="H500" s="47"/>
      <c r="I500" s="47"/>
      <c r="J500" s="47"/>
      <c r="K500" s="47"/>
      <c r="L500" s="47">
        <v>1</v>
      </c>
      <c r="M500" s="47"/>
      <c r="N500" s="47">
        <v>1</v>
      </c>
      <c r="O500" s="47"/>
      <c r="P500" s="47"/>
      <c r="Q500" s="47"/>
      <c r="R500" s="47"/>
      <c r="S500" s="47"/>
      <c r="T500" s="47"/>
      <c r="U500" s="47"/>
      <c r="V500" s="47">
        <v>3</v>
      </c>
      <c r="W500" s="48">
        <v>2</v>
      </c>
      <c r="X500" s="61">
        <f t="shared" si="101"/>
        <v>5</v>
      </c>
      <c r="Y500" s="52">
        <f t="shared" si="101"/>
        <v>2</v>
      </c>
      <c r="Z500">
        <f t="shared" si="102"/>
        <v>7</v>
      </c>
    </row>
    <row r="501" spans="1:26" x14ac:dyDescent="0.2">
      <c r="A501" s="51" t="s">
        <v>17</v>
      </c>
      <c r="B501" s="16" t="s">
        <v>669</v>
      </c>
      <c r="C501" s="47" t="s">
        <v>352</v>
      </c>
      <c r="D501" s="47" t="s">
        <v>415</v>
      </c>
      <c r="E501" s="52" t="s">
        <v>416</v>
      </c>
      <c r="F501" s="56"/>
      <c r="G501" s="47"/>
      <c r="H501" s="47"/>
      <c r="I501" s="47"/>
      <c r="J501" s="47">
        <v>1</v>
      </c>
      <c r="K501" s="47"/>
      <c r="L501" s="47"/>
      <c r="M501" s="47"/>
      <c r="N501" s="47"/>
      <c r="O501" s="47"/>
      <c r="P501" s="47"/>
      <c r="Q501" s="47"/>
      <c r="R501" s="47"/>
      <c r="S501" s="47">
        <v>1</v>
      </c>
      <c r="T501" s="47"/>
      <c r="U501" s="47"/>
      <c r="V501" s="47">
        <v>3</v>
      </c>
      <c r="W501" s="48">
        <v>1</v>
      </c>
      <c r="X501" s="61">
        <f t="shared" si="101"/>
        <v>4</v>
      </c>
      <c r="Y501" s="52">
        <f t="shared" si="101"/>
        <v>2</v>
      </c>
      <c r="Z501">
        <f t="shared" si="102"/>
        <v>6</v>
      </c>
    </row>
    <row r="502" spans="1:26" x14ac:dyDescent="0.2">
      <c r="A502" s="51" t="s">
        <v>17</v>
      </c>
      <c r="B502" s="16" t="s">
        <v>670</v>
      </c>
      <c r="C502" s="47" t="s">
        <v>347</v>
      </c>
      <c r="D502" s="47" t="s">
        <v>417</v>
      </c>
      <c r="E502" s="52" t="s">
        <v>418</v>
      </c>
      <c r="F502" s="56">
        <v>1</v>
      </c>
      <c r="G502" s="47"/>
      <c r="H502" s="47"/>
      <c r="I502" s="47"/>
      <c r="J502" s="47"/>
      <c r="K502" s="47"/>
      <c r="L502" s="47">
        <v>1</v>
      </c>
      <c r="M502" s="47"/>
      <c r="N502" s="47"/>
      <c r="O502" s="47"/>
      <c r="P502" s="47"/>
      <c r="Q502" s="47"/>
      <c r="R502" s="47"/>
      <c r="S502" s="47">
        <v>1</v>
      </c>
      <c r="T502" s="47"/>
      <c r="U502" s="47"/>
      <c r="V502" s="47">
        <v>6</v>
      </c>
      <c r="W502" s="48">
        <v>6</v>
      </c>
      <c r="X502" s="61">
        <f t="shared" si="101"/>
        <v>8</v>
      </c>
      <c r="Y502" s="52">
        <f t="shared" si="101"/>
        <v>7</v>
      </c>
      <c r="Z502">
        <f t="shared" si="102"/>
        <v>15</v>
      </c>
    </row>
    <row r="503" spans="1:26" x14ac:dyDescent="0.2">
      <c r="A503" s="51" t="s">
        <v>17</v>
      </c>
      <c r="B503" s="16" t="s">
        <v>622</v>
      </c>
      <c r="C503" s="47" t="s">
        <v>541</v>
      </c>
      <c r="D503" s="47" t="s">
        <v>419</v>
      </c>
      <c r="E503" s="52" t="s">
        <v>420</v>
      </c>
      <c r="F503" s="56"/>
      <c r="G503" s="47"/>
      <c r="H503" s="47"/>
      <c r="I503" s="47"/>
      <c r="J503" s="47"/>
      <c r="K503" s="47"/>
      <c r="L503" s="47"/>
      <c r="M503" s="47"/>
      <c r="N503" s="47"/>
      <c r="O503" s="47"/>
      <c r="P503" s="47"/>
      <c r="Q503" s="47"/>
      <c r="R503" s="47"/>
      <c r="S503" s="47"/>
      <c r="T503" s="47"/>
      <c r="U503" s="47"/>
      <c r="V503" s="47">
        <v>4</v>
      </c>
      <c r="W503" s="48">
        <v>3</v>
      </c>
      <c r="X503" s="61">
        <f t="shared" si="101"/>
        <v>4</v>
      </c>
      <c r="Y503" s="52">
        <f t="shared" si="101"/>
        <v>3</v>
      </c>
      <c r="Z503">
        <f t="shared" si="102"/>
        <v>7</v>
      </c>
    </row>
    <row r="504" spans="1:26" x14ac:dyDescent="0.2">
      <c r="A504" s="51" t="s">
        <v>17</v>
      </c>
      <c r="B504" s="16" t="s">
        <v>671</v>
      </c>
      <c r="C504" s="47" t="s">
        <v>423</v>
      </c>
      <c r="D504" s="47" t="s">
        <v>424</v>
      </c>
      <c r="E504" s="52" t="s">
        <v>425</v>
      </c>
      <c r="F504" s="56"/>
      <c r="G504" s="47"/>
      <c r="H504" s="47"/>
      <c r="I504" s="47"/>
      <c r="J504" s="47"/>
      <c r="K504" s="47"/>
      <c r="L504" s="47"/>
      <c r="M504" s="47"/>
      <c r="N504" s="47"/>
      <c r="O504" s="47"/>
      <c r="P504" s="47"/>
      <c r="Q504" s="47"/>
      <c r="R504" s="47"/>
      <c r="S504" s="47"/>
      <c r="T504" s="47"/>
      <c r="U504" s="47"/>
      <c r="V504" s="47">
        <v>4</v>
      </c>
      <c r="W504" s="48">
        <v>1</v>
      </c>
      <c r="X504" s="61">
        <f t="shared" si="101"/>
        <v>4</v>
      </c>
      <c r="Y504" s="52">
        <f t="shared" si="101"/>
        <v>1</v>
      </c>
      <c r="Z504">
        <f t="shared" si="102"/>
        <v>5</v>
      </c>
    </row>
    <row r="505" spans="1:26" x14ac:dyDescent="0.2">
      <c r="A505" s="51" t="s">
        <v>17</v>
      </c>
      <c r="B505" s="16" t="s">
        <v>671</v>
      </c>
      <c r="C505" s="47" t="s">
        <v>423</v>
      </c>
      <c r="D505" s="47" t="s">
        <v>426</v>
      </c>
      <c r="E505" s="52" t="s">
        <v>427</v>
      </c>
      <c r="F505" s="56"/>
      <c r="G505" s="47"/>
      <c r="H505" s="47"/>
      <c r="I505" s="47"/>
      <c r="J505" s="47"/>
      <c r="K505" s="47"/>
      <c r="L505" s="47"/>
      <c r="M505" s="47"/>
      <c r="N505" s="47"/>
      <c r="O505" s="47"/>
      <c r="P505" s="47"/>
      <c r="Q505" s="47"/>
      <c r="R505" s="47"/>
      <c r="S505" s="47">
        <v>1</v>
      </c>
      <c r="T505" s="47"/>
      <c r="U505" s="47"/>
      <c r="V505" s="47"/>
      <c r="W505" s="48">
        <v>3</v>
      </c>
      <c r="X505" s="61">
        <f t="shared" si="101"/>
        <v>0</v>
      </c>
      <c r="Y505" s="52">
        <f t="shared" si="101"/>
        <v>4</v>
      </c>
      <c r="Z505">
        <f t="shared" si="102"/>
        <v>4</v>
      </c>
    </row>
    <row r="506" spans="1:26" x14ac:dyDescent="0.2">
      <c r="A506" s="51" t="s">
        <v>17</v>
      </c>
      <c r="B506" s="16" t="s">
        <v>630</v>
      </c>
      <c r="C506" s="47" t="s">
        <v>541</v>
      </c>
      <c r="D506" s="47" t="s">
        <v>430</v>
      </c>
      <c r="E506" s="52" t="s">
        <v>431</v>
      </c>
      <c r="F506" s="56"/>
      <c r="G506" s="47"/>
      <c r="H506" s="47"/>
      <c r="I506" s="47"/>
      <c r="J506" s="47"/>
      <c r="K506" s="47"/>
      <c r="L506" s="47"/>
      <c r="M506" s="47"/>
      <c r="N506" s="47"/>
      <c r="O506" s="47"/>
      <c r="P506" s="47"/>
      <c r="Q506" s="47"/>
      <c r="R506" s="47"/>
      <c r="S506" s="47"/>
      <c r="T506" s="47"/>
      <c r="U506" s="47"/>
      <c r="V506" s="47"/>
      <c r="W506" s="48">
        <v>1</v>
      </c>
      <c r="X506" s="61">
        <f t="shared" si="101"/>
        <v>0</v>
      </c>
      <c r="Y506" s="52">
        <f t="shared" si="101"/>
        <v>1</v>
      </c>
      <c r="Z506">
        <f t="shared" si="102"/>
        <v>1</v>
      </c>
    </row>
    <row r="507" spans="1:26" x14ac:dyDescent="0.2">
      <c r="A507" s="51" t="s">
        <v>17</v>
      </c>
      <c r="B507" s="16" t="s">
        <v>672</v>
      </c>
      <c r="C507" s="47" t="s">
        <v>541</v>
      </c>
      <c r="D507" s="47" t="s">
        <v>432</v>
      </c>
      <c r="E507" s="52" t="s">
        <v>433</v>
      </c>
      <c r="F507" s="56"/>
      <c r="G507" s="47"/>
      <c r="H507" s="47"/>
      <c r="I507" s="47"/>
      <c r="J507" s="47"/>
      <c r="K507" s="47"/>
      <c r="L507" s="47"/>
      <c r="M507" s="47"/>
      <c r="N507" s="47"/>
      <c r="O507" s="47">
        <v>1</v>
      </c>
      <c r="P507" s="47"/>
      <c r="Q507" s="47"/>
      <c r="R507" s="47"/>
      <c r="S507" s="47"/>
      <c r="T507" s="47"/>
      <c r="U507" s="47"/>
      <c r="V507" s="47"/>
      <c r="W507" s="48">
        <v>4</v>
      </c>
      <c r="X507" s="61">
        <f t="shared" si="101"/>
        <v>0</v>
      </c>
      <c r="Y507" s="52">
        <f t="shared" si="101"/>
        <v>5</v>
      </c>
      <c r="Z507">
        <f t="shared" si="102"/>
        <v>5</v>
      </c>
    </row>
    <row r="508" spans="1:26" x14ac:dyDescent="0.2">
      <c r="A508" s="51" t="s">
        <v>17</v>
      </c>
      <c r="B508" s="16" t="s">
        <v>673</v>
      </c>
      <c r="C508" s="47" t="s">
        <v>352</v>
      </c>
      <c r="D508" s="47" t="s">
        <v>434</v>
      </c>
      <c r="E508" s="52" t="s">
        <v>435</v>
      </c>
      <c r="F508" s="56"/>
      <c r="G508" s="47"/>
      <c r="H508" s="47"/>
      <c r="I508" s="47"/>
      <c r="J508" s="47"/>
      <c r="K508" s="47">
        <v>1</v>
      </c>
      <c r="L508" s="47"/>
      <c r="M508" s="47">
        <v>1</v>
      </c>
      <c r="N508" s="47">
        <v>2</v>
      </c>
      <c r="O508" s="47">
        <v>2</v>
      </c>
      <c r="P508" s="47"/>
      <c r="Q508" s="47"/>
      <c r="R508" s="47">
        <v>1</v>
      </c>
      <c r="S508" s="47">
        <v>1</v>
      </c>
      <c r="T508" s="47"/>
      <c r="U508" s="47"/>
      <c r="V508" s="47">
        <v>10</v>
      </c>
      <c r="W508" s="48">
        <v>12</v>
      </c>
      <c r="X508" s="61">
        <f t="shared" si="101"/>
        <v>13</v>
      </c>
      <c r="Y508" s="52">
        <f t="shared" si="101"/>
        <v>17</v>
      </c>
      <c r="Z508">
        <f t="shared" si="102"/>
        <v>30</v>
      </c>
    </row>
    <row r="509" spans="1:26" x14ac:dyDescent="0.2">
      <c r="A509" s="51" t="s">
        <v>17</v>
      </c>
      <c r="B509" s="16" t="s">
        <v>673</v>
      </c>
      <c r="C509" s="47" t="s">
        <v>347</v>
      </c>
      <c r="D509" s="47" t="s">
        <v>436</v>
      </c>
      <c r="E509" s="52" t="s">
        <v>437</v>
      </c>
      <c r="F509" s="56"/>
      <c r="G509" s="47"/>
      <c r="H509" s="47"/>
      <c r="I509" s="47"/>
      <c r="J509" s="47">
        <v>1</v>
      </c>
      <c r="K509" s="47"/>
      <c r="L509" s="47"/>
      <c r="M509" s="47"/>
      <c r="N509" s="47"/>
      <c r="O509" s="47"/>
      <c r="P509" s="47"/>
      <c r="Q509" s="47"/>
      <c r="R509" s="47"/>
      <c r="S509" s="47">
        <v>1</v>
      </c>
      <c r="T509" s="47"/>
      <c r="U509" s="47"/>
      <c r="V509" s="47">
        <v>2</v>
      </c>
      <c r="W509" s="48">
        <v>2</v>
      </c>
      <c r="X509" s="61">
        <f t="shared" si="101"/>
        <v>3</v>
      </c>
      <c r="Y509" s="52">
        <f t="shared" si="101"/>
        <v>3</v>
      </c>
      <c r="Z509">
        <f t="shared" si="102"/>
        <v>6</v>
      </c>
    </row>
    <row r="510" spans="1:26" x14ac:dyDescent="0.2">
      <c r="A510" s="51" t="s">
        <v>17</v>
      </c>
      <c r="B510" s="16" t="s">
        <v>631</v>
      </c>
      <c r="C510" s="47" t="s">
        <v>347</v>
      </c>
      <c r="D510" s="47" t="s">
        <v>438</v>
      </c>
      <c r="E510" s="52" t="s">
        <v>439</v>
      </c>
      <c r="F510" s="56"/>
      <c r="G510" s="47"/>
      <c r="H510" s="47"/>
      <c r="I510" s="47"/>
      <c r="J510" s="47"/>
      <c r="K510" s="47"/>
      <c r="L510" s="47"/>
      <c r="M510" s="47"/>
      <c r="N510" s="47"/>
      <c r="O510" s="47"/>
      <c r="P510" s="47"/>
      <c r="Q510" s="47"/>
      <c r="R510" s="47"/>
      <c r="S510" s="47">
        <v>1</v>
      </c>
      <c r="T510" s="47"/>
      <c r="U510" s="47"/>
      <c r="V510" s="47">
        <v>1</v>
      </c>
      <c r="W510" s="48">
        <v>1</v>
      </c>
      <c r="X510" s="61">
        <f t="shared" si="101"/>
        <v>1</v>
      </c>
      <c r="Y510" s="52">
        <f t="shared" si="101"/>
        <v>2</v>
      </c>
      <c r="Z510">
        <f t="shared" si="102"/>
        <v>3</v>
      </c>
    </row>
    <row r="511" spans="1:26" x14ac:dyDescent="0.2">
      <c r="A511" s="51" t="s">
        <v>17</v>
      </c>
      <c r="B511" s="16" t="s">
        <v>674</v>
      </c>
      <c r="C511" s="47" t="s">
        <v>347</v>
      </c>
      <c r="D511" s="47" t="s">
        <v>440</v>
      </c>
      <c r="E511" s="52" t="s">
        <v>441</v>
      </c>
      <c r="F511" s="56"/>
      <c r="G511" s="47"/>
      <c r="H511" s="47"/>
      <c r="I511" s="47"/>
      <c r="J511" s="47"/>
      <c r="K511" s="47"/>
      <c r="L511" s="47"/>
      <c r="M511" s="47"/>
      <c r="N511" s="47"/>
      <c r="O511" s="47"/>
      <c r="P511" s="47"/>
      <c r="Q511" s="47"/>
      <c r="R511" s="47">
        <v>1</v>
      </c>
      <c r="S511" s="47"/>
      <c r="T511" s="47"/>
      <c r="U511" s="47"/>
      <c r="V511" s="47"/>
      <c r="W511" s="48"/>
      <c r="X511" s="61">
        <f t="shared" si="101"/>
        <v>1</v>
      </c>
      <c r="Y511" s="52">
        <f t="shared" si="101"/>
        <v>0</v>
      </c>
      <c r="Z511">
        <f t="shared" si="102"/>
        <v>1</v>
      </c>
    </row>
    <row r="512" spans="1:26" x14ac:dyDescent="0.2">
      <c r="A512" s="51" t="s">
        <v>17</v>
      </c>
      <c r="B512" s="16" t="s">
        <v>637</v>
      </c>
      <c r="C512" s="47" t="s">
        <v>352</v>
      </c>
      <c r="D512" s="47" t="s">
        <v>442</v>
      </c>
      <c r="E512" s="52" t="s">
        <v>443</v>
      </c>
      <c r="F512" s="56"/>
      <c r="G512" s="47">
        <v>1</v>
      </c>
      <c r="H512" s="47"/>
      <c r="I512" s="47"/>
      <c r="J512" s="47"/>
      <c r="K512" s="47"/>
      <c r="L512" s="47"/>
      <c r="M512" s="47">
        <v>1</v>
      </c>
      <c r="N512" s="47"/>
      <c r="O512" s="47">
        <v>1</v>
      </c>
      <c r="P512" s="47"/>
      <c r="Q512" s="47"/>
      <c r="R512" s="47"/>
      <c r="S512" s="47">
        <v>2</v>
      </c>
      <c r="T512" s="47"/>
      <c r="U512" s="47"/>
      <c r="V512" s="47">
        <v>4</v>
      </c>
      <c r="W512" s="48">
        <v>4</v>
      </c>
      <c r="X512" s="61">
        <f t="shared" si="101"/>
        <v>4</v>
      </c>
      <c r="Y512" s="52">
        <f t="shared" si="101"/>
        <v>9</v>
      </c>
      <c r="Z512">
        <f t="shared" si="102"/>
        <v>13</v>
      </c>
    </row>
    <row r="513" spans="1:26" x14ac:dyDescent="0.2">
      <c r="A513" s="51" t="s">
        <v>17</v>
      </c>
      <c r="B513" s="16" t="s">
        <v>644</v>
      </c>
      <c r="C513" s="47" t="s">
        <v>352</v>
      </c>
      <c r="D513" s="47" t="s">
        <v>444</v>
      </c>
      <c r="E513" s="52" t="s">
        <v>445</v>
      </c>
      <c r="F513" s="56"/>
      <c r="G513" s="47"/>
      <c r="H513" s="47"/>
      <c r="I513" s="47"/>
      <c r="J513" s="47"/>
      <c r="K513" s="47"/>
      <c r="L513" s="47"/>
      <c r="M513" s="47"/>
      <c r="N513" s="47"/>
      <c r="O513" s="47"/>
      <c r="P513" s="47"/>
      <c r="Q513" s="47"/>
      <c r="R513" s="47"/>
      <c r="S513" s="47"/>
      <c r="T513" s="47"/>
      <c r="U513" s="47"/>
      <c r="V513" s="47">
        <v>5</v>
      </c>
      <c r="W513" s="48">
        <v>3</v>
      </c>
      <c r="X513" s="61">
        <f t="shared" si="101"/>
        <v>5</v>
      </c>
      <c r="Y513" s="52">
        <f t="shared" si="101"/>
        <v>3</v>
      </c>
      <c r="Z513">
        <f t="shared" si="102"/>
        <v>8</v>
      </c>
    </row>
    <row r="514" spans="1:26" x14ac:dyDescent="0.2">
      <c r="A514" s="51" t="s">
        <v>17</v>
      </c>
      <c r="B514" s="16" t="s">
        <v>675</v>
      </c>
      <c r="C514" s="47" t="s">
        <v>541</v>
      </c>
      <c r="D514" s="47" t="s">
        <v>446</v>
      </c>
      <c r="E514" s="52" t="s">
        <v>447</v>
      </c>
      <c r="F514" s="56"/>
      <c r="G514" s="47"/>
      <c r="H514" s="47"/>
      <c r="I514" s="47"/>
      <c r="J514" s="47"/>
      <c r="K514" s="47"/>
      <c r="L514" s="47"/>
      <c r="M514" s="47"/>
      <c r="N514" s="47"/>
      <c r="O514" s="47">
        <v>1</v>
      </c>
      <c r="P514" s="47"/>
      <c r="Q514" s="47"/>
      <c r="R514" s="47">
        <v>1</v>
      </c>
      <c r="S514" s="47"/>
      <c r="T514" s="47"/>
      <c r="U514" s="47"/>
      <c r="V514" s="47">
        <v>1</v>
      </c>
      <c r="W514" s="48">
        <v>21</v>
      </c>
      <c r="X514" s="61">
        <f t="shared" si="101"/>
        <v>2</v>
      </c>
      <c r="Y514" s="52">
        <f t="shared" si="101"/>
        <v>22</v>
      </c>
      <c r="Z514">
        <f t="shared" si="102"/>
        <v>24</v>
      </c>
    </row>
    <row r="515" spans="1:26" x14ac:dyDescent="0.2">
      <c r="A515" s="51" t="s">
        <v>17</v>
      </c>
      <c r="B515" s="16" t="s">
        <v>646</v>
      </c>
      <c r="C515" s="47" t="s">
        <v>347</v>
      </c>
      <c r="D515" s="47" t="s">
        <v>448</v>
      </c>
      <c r="E515" s="52" t="s">
        <v>449</v>
      </c>
      <c r="F515" s="56"/>
      <c r="G515" s="47"/>
      <c r="H515" s="47"/>
      <c r="I515" s="47"/>
      <c r="J515" s="47"/>
      <c r="K515" s="47"/>
      <c r="L515" s="47"/>
      <c r="M515" s="47">
        <v>3</v>
      </c>
      <c r="N515" s="47"/>
      <c r="O515" s="47">
        <v>1</v>
      </c>
      <c r="P515" s="47"/>
      <c r="Q515" s="47"/>
      <c r="R515" s="47"/>
      <c r="S515" s="47"/>
      <c r="T515" s="47"/>
      <c r="U515" s="47"/>
      <c r="V515" s="47">
        <v>2</v>
      </c>
      <c r="W515" s="48">
        <v>2</v>
      </c>
      <c r="X515" s="61">
        <f t="shared" si="101"/>
        <v>2</v>
      </c>
      <c r="Y515" s="52">
        <f t="shared" si="101"/>
        <v>6</v>
      </c>
      <c r="Z515">
        <f t="shared" si="102"/>
        <v>8</v>
      </c>
    </row>
    <row r="516" spans="1:26" x14ac:dyDescent="0.2">
      <c r="A516" s="51" t="s">
        <v>17</v>
      </c>
      <c r="B516" s="16" t="s">
        <v>647</v>
      </c>
      <c r="C516" s="47" t="s">
        <v>450</v>
      </c>
      <c r="D516" s="47" t="s">
        <v>451</v>
      </c>
      <c r="E516" s="52" t="s">
        <v>452</v>
      </c>
      <c r="F516" s="56"/>
      <c r="G516" s="47"/>
      <c r="H516" s="47"/>
      <c r="I516" s="47"/>
      <c r="J516" s="47"/>
      <c r="K516" s="47">
        <v>1</v>
      </c>
      <c r="L516" s="47"/>
      <c r="M516" s="47"/>
      <c r="N516" s="47"/>
      <c r="O516" s="47"/>
      <c r="P516" s="47"/>
      <c r="Q516" s="47"/>
      <c r="R516" s="47"/>
      <c r="S516" s="47"/>
      <c r="T516" s="47"/>
      <c r="U516" s="47"/>
      <c r="V516" s="47">
        <v>4</v>
      </c>
      <c r="W516" s="48"/>
      <c r="X516" s="61">
        <f t="shared" si="101"/>
        <v>4</v>
      </c>
      <c r="Y516" s="52">
        <f t="shared" si="101"/>
        <v>1</v>
      </c>
      <c r="Z516">
        <f t="shared" si="102"/>
        <v>5</v>
      </c>
    </row>
    <row r="517" spans="1:26" x14ac:dyDescent="0.2">
      <c r="A517" s="51" t="s">
        <v>17</v>
      </c>
      <c r="B517" s="16" t="s">
        <v>676</v>
      </c>
      <c r="C517" s="47" t="s">
        <v>352</v>
      </c>
      <c r="D517" s="47" t="s">
        <v>591</v>
      </c>
      <c r="E517" s="52" t="s">
        <v>592</v>
      </c>
      <c r="F517" s="56"/>
      <c r="G517" s="47"/>
      <c r="H517" s="47"/>
      <c r="I517" s="47"/>
      <c r="J517" s="47"/>
      <c r="K517" s="47"/>
      <c r="L517" s="47"/>
      <c r="M517" s="47"/>
      <c r="N517" s="47"/>
      <c r="O517" s="47"/>
      <c r="P517" s="47"/>
      <c r="Q517" s="47"/>
      <c r="R517" s="47"/>
      <c r="S517" s="47"/>
      <c r="T517" s="47"/>
      <c r="U517" s="47"/>
      <c r="V517" s="47">
        <v>1</v>
      </c>
      <c r="W517" s="48"/>
      <c r="X517" s="61">
        <f t="shared" si="101"/>
        <v>1</v>
      </c>
      <c r="Y517" s="52">
        <f t="shared" si="101"/>
        <v>0</v>
      </c>
      <c r="Z517">
        <f t="shared" si="102"/>
        <v>1</v>
      </c>
    </row>
    <row r="518" spans="1:26" x14ac:dyDescent="0.2">
      <c r="A518" s="51" t="s">
        <v>17</v>
      </c>
      <c r="B518" s="16" t="s">
        <v>648</v>
      </c>
      <c r="C518" s="47" t="s">
        <v>453</v>
      </c>
      <c r="D518" s="47" t="s">
        <v>454</v>
      </c>
      <c r="E518" s="52" t="s">
        <v>455</v>
      </c>
      <c r="F518" s="56"/>
      <c r="G518" s="47"/>
      <c r="H518" s="47"/>
      <c r="I518" s="47"/>
      <c r="J518" s="47"/>
      <c r="K518" s="47"/>
      <c r="L518" s="47"/>
      <c r="M518" s="47"/>
      <c r="N518" s="47"/>
      <c r="O518" s="47"/>
      <c r="P518" s="47"/>
      <c r="Q518" s="47"/>
      <c r="R518" s="47"/>
      <c r="S518" s="47"/>
      <c r="T518" s="47"/>
      <c r="U518" s="47"/>
      <c r="V518" s="47">
        <v>1</v>
      </c>
      <c r="W518" s="48">
        <v>3</v>
      </c>
      <c r="X518" s="61">
        <f t="shared" si="101"/>
        <v>1</v>
      </c>
      <c r="Y518" s="52">
        <f t="shared" si="101"/>
        <v>3</v>
      </c>
      <c r="Z518">
        <f t="shared" si="102"/>
        <v>4</v>
      </c>
    </row>
    <row r="519" spans="1:26" x14ac:dyDescent="0.2">
      <c r="A519" s="51" t="s">
        <v>17</v>
      </c>
      <c r="B519" s="16" t="s">
        <v>677</v>
      </c>
      <c r="C519" s="47" t="s">
        <v>366</v>
      </c>
      <c r="D519" s="47" t="s">
        <v>456</v>
      </c>
      <c r="E519" s="52" t="s">
        <v>457</v>
      </c>
      <c r="F519" s="56">
        <v>1</v>
      </c>
      <c r="G519" s="47"/>
      <c r="H519" s="47"/>
      <c r="I519" s="47"/>
      <c r="J519" s="47"/>
      <c r="K519" s="47">
        <v>1</v>
      </c>
      <c r="L519" s="47"/>
      <c r="M519" s="47">
        <v>6</v>
      </c>
      <c r="N519" s="47"/>
      <c r="O519" s="47">
        <v>3</v>
      </c>
      <c r="P519" s="47"/>
      <c r="Q519" s="47"/>
      <c r="R519" s="47"/>
      <c r="S519" s="47">
        <v>7</v>
      </c>
      <c r="T519" s="47"/>
      <c r="U519" s="47">
        <v>1</v>
      </c>
      <c r="V519" s="47">
        <v>7</v>
      </c>
      <c r="W519" s="48">
        <v>52</v>
      </c>
      <c r="X519" s="61">
        <f t="shared" si="101"/>
        <v>8</v>
      </c>
      <c r="Y519" s="52">
        <f t="shared" si="101"/>
        <v>70</v>
      </c>
      <c r="Z519">
        <f t="shared" si="102"/>
        <v>78</v>
      </c>
    </row>
    <row r="520" spans="1:26" x14ac:dyDescent="0.2">
      <c r="A520" s="51" t="s">
        <v>17</v>
      </c>
      <c r="B520" s="16" t="s">
        <v>651</v>
      </c>
      <c r="C520" s="47" t="s">
        <v>458</v>
      </c>
      <c r="D520" s="47" t="s">
        <v>459</v>
      </c>
      <c r="E520" s="52" t="s">
        <v>460</v>
      </c>
      <c r="F520" s="56"/>
      <c r="G520" s="47"/>
      <c r="H520" s="47"/>
      <c r="I520" s="47"/>
      <c r="J520" s="47"/>
      <c r="K520" s="47">
        <v>1</v>
      </c>
      <c r="L520" s="47"/>
      <c r="M520" s="47"/>
      <c r="N520" s="47">
        <v>1</v>
      </c>
      <c r="O520" s="47"/>
      <c r="P520" s="47"/>
      <c r="Q520" s="47"/>
      <c r="R520" s="47"/>
      <c r="S520" s="47">
        <v>1</v>
      </c>
      <c r="T520" s="47"/>
      <c r="U520" s="47"/>
      <c r="V520" s="47">
        <v>9</v>
      </c>
      <c r="W520" s="48">
        <v>5</v>
      </c>
      <c r="X520" s="61">
        <f t="shared" si="101"/>
        <v>10</v>
      </c>
      <c r="Y520" s="52">
        <f t="shared" si="101"/>
        <v>7</v>
      </c>
      <c r="Z520">
        <f t="shared" si="102"/>
        <v>17</v>
      </c>
    </row>
    <row r="521" spans="1:26" x14ac:dyDescent="0.2">
      <c r="A521" s="51" t="s">
        <v>17</v>
      </c>
      <c r="B521" s="16" t="s">
        <v>651</v>
      </c>
      <c r="C521" s="47" t="s">
        <v>458</v>
      </c>
      <c r="D521" s="47" t="s">
        <v>461</v>
      </c>
      <c r="E521" s="52" t="s">
        <v>462</v>
      </c>
      <c r="F521" s="56"/>
      <c r="G521" s="47">
        <v>1</v>
      </c>
      <c r="H521" s="47"/>
      <c r="I521" s="47"/>
      <c r="J521" s="47">
        <v>1</v>
      </c>
      <c r="K521" s="47">
        <v>1</v>
      </c>
      <c r="L521" s="47">
        <v>4</v>
      </c>
      <c r="M521" s="47">
        <v>3</v>
      </c>
      <c r="N521" s="47">
        <v>2</v>
      </c>
      <c r="O521" s="47">
        <v>3</v>
      </c>
      <c r="P521" s="47"/>
      <c r="Q521" s="47"/>
      <c r="R521" s="47">
        <v>6</v>
      </c>
      <c r="S521" s="47">
        <v>2</v>
      </c>
      <c r="T521" s="47">
        <v>1</v>
      </c>
      <c r="U521" s="47"/>
      <c r="V521" s="47">
        <v>54</v>
      </c>
      <c r="W521" s="48">
        <v>38</v>
      </c>
      <c r="X521" s="61">
        <f t="shared" si="101"/>
        <v>68</v>
      </c>
      <c r="Y521" s="52">
        <f t="shared" si="101"/>
        <v>48</v>
      </c>
      <c r="Z521">
        <f t="shared" si="102"/>
        <v>116</v>
      </c>
    </row>
    <row r="522" spans="1:26" x14ac:dyDescent="0.2">
      <c r="A522" s="51" t="s">
        <v>17</v>
      </c>
      <c r="B522" s="16" t="s">
        <v>651</v>
      </c>
      <c r="C522" s="47" t="s">
        <v>458</v>
      </c>
      <c r="D522" s="47" t="s">
        <v>463</v>
      </c>
      <c r="E522" s="52" t="s">
        <v>464</v>
      </c>
      <c r="F522" s="56"/>
      <c r="G522" s="47"/>
      <c r="H522" s="47"/>
      <c r="I522" s="47"/>
      <c r="J522" s="47"/>
      <c r="K522" s="47"/>
      <c r="L522" s="47"/>
      <c r="M522" s="47"/>
      <c r="N522" s="47"/>
      <c r="O522" s="47"/>
      <c r="P522" s="47"/>
      <c r="Q522" s="47"/>
      <c r="R522" s="47"/>
      <c r="S522" s="47"/>
      <c r="T522" s="47"/>
      <c r="U522" s="47"/>
      <c r="V522" s="47">
        <v>2</v>
      </c>
      <c r="W522" s="48"/>
      <c r="X522" s="61">
        <f t="shared" si="101"/>
        <v>2</v>
      </c>
      <c r="Y522" s="52">
        <f t="shared" si="101"/>
        <v>0</v>
      </c>
      <c r="Z522">
        <f t="shared" si="102"/>
        <v>2</v>
      </c>
    </row>
    <row r="523" spans="1:26" x14ac:dyDescent="0.2">
      <c r="A523" s="51" t="s">
        <v>17</v>
      </c>
      <c r="B523" s="16" t="s">
        <v>653</v>
      </c>
      <c r="C523" s="47" t="s">
        <v>458</v>
      </c>
      <c r="D523" s="47" t="s">
        <v>465</v>
      </c>
      <c r="E523" s="52" t="s">
        <v>466</v>
      </c>
      <c r="F523" s="56"/>
      <c r="G523" s="47"/>
      <c r="H523" s="47"/>
      <c r="I523" s="47"/>
      <c r="J523" s="47">
        <v>2</v>
      </c>
      <c r="K523" s="47"/>
      <c r="L523" s="47"/>
      <c r="M523" s="47"/>
      <c r="N523" s="47">
        <v>1</v>
      </c>
      <c r="O523" s="47"/>
      <c r="P523" s="47"/>
      <c r="Q523" s="47"/>
      <c r="R523" s="47">
        <v>1</v>
      </c>
      <c r="S523" s="47">
        <v>1</v>
      </c>
      <c r="T523" s="47"/>
      <c r="U523" s="47"/>
      <c r="V523" s="47">
        <v>9</v>
      </c>
      <c r="W523" s="48">
        <v>11</v>
      </c>
      <c r="X523" s="61">
        <f t="shared" si="101"/>
        <v>13</v>
      </c>
      <c r="Y523" s="52">
        <f t="shared" si="101"/>
        <v>12</v>
      </c>
      <c r="Z523">
        <f t="shared" si="102"/>
        <v>25</v>
      </c>
    </row>
    <row r="524" spans="1:26" x14ac:dyDescent="0.2">
      <c r="A524" s="51" t="s">
        <v>17</v>
      </c>
      <c r="B524" s="16" t="s">
        <v>655</v>
      </c>
      <c r="C524" s="47" t="s">
        <v>458</v>
      </c>
      <c r="D524" s="47" t="s">
        <v>467</v>
      </c>
      <c r="E524" s="52" t="s">
        <v>468</v>
      </c>
      <c r="F524" s="56"/>
      <c r="G524" s="47"/>
      <c r="H524" s="47"/>
      <c r="I524" s="47"/>
      <c r="J524" s="47">
        <v>1</v>
      </c>
      <c r="K524" s="47"/>
      <c r="L524" s="47"/>
      <c r="M524" s="47"/>
      <c r="N524" s="47"/>
      <c r="O524" s="47"/>
      <c r="P524" s="47"/>
      <c r="Q524" s="47"/>
      <c r="R524" s="47"/>
      <c r="S524" s="47"/>
      <c r="T524" s="47"/>
      <c r="U524" s="47"/>
      <c r="V524" s="47">
        <v>3</v>
      </c>
      <c r="W524" s="48"/>
      <c r="X524" s="61">
        <f t="shared" ref="X524" si="103">F524+H524+J524+L524+N524+P524+R524+T524+V524</f>
        <v>4</v>
      </c>
      <c r="Y524" s="52">
        <f t="shared" ref="Y524" si="104">G524+I524+K524+M524+O524+Q524+S524+U524+W524</f>
        <v>0</v>
      </c>
      <c r="Z524">
        <f t="shared" ref="Z524" si="105">SUM(X524:Y524)</f>
        <v>4</v>
      </c>
    </row>
    <row r="525" spans="1:26" x14ac:dyDescent="0.2">
      <c r="A525" s="51" t="s">
        <v>17</v>
      </c>
      <c r="B525" s="16" t="s">
        <v>678</v>
      </c>
      <c r="C525" s="47" t="s">
        <v>369</v>
      </c>
      <c r="D525" s="47" t="s">
        <v>469</v>
      </c>
      <c r="E525" s="52" t="s">
        <v>470</v>
      </c>
      <c r="F525" s="56"/>
      <c r="G525" s="47">
        <v>1</v>
      </c>
      <c r="H525" s="47"/>
      <c r="I525" s="47"/>
      <c r="J525" s="47"/>
      <c r="K525" s="47"/>
      <c r="L525" s="47">
        <v>1</v>
      </c>
      <c r="M525" s="47">
        <v>2</v>
      </c>
      <c r="N525" s="47"/>
      <c r="O525" s="47">
        <v>2</v>
      </c>
      <c r="P525" s="47"/>
      <c r="Q525" s="47"/>
      <c r="R525" s="47">
        <v>1</v>
      </c>
      <c r="S525" s="47"/>
      <c r="T525" s="47"/>
      <c r="U525" s="47"/>
      <c r="V525" s="47"/>
      <c r="W525" s="48">
        <v>7</v>
      </c>
      <c r="X525" s="61">
        <f t="shared" si="101"/>
        <v>2</v>
      </c>
      <c r="Y525" s="52">
        <f t="shared" si="101"/>
        <v>12</v>
      </c>
      <c r="Z525">
        <f t="shared" si="102"/>
        <v>14</v>
      </c>
    </row>
    <row r="526" spans="1:26" x14ac:dyDescent="0.2">
      <c r="A526" s="53" t="s">
        <v>17</v>
      </c>
      <c r="B526" s="17" t="s">
        <v>659</v>
      </c>
      <c r="C526" s="54" t="s">
        <v>352</v>
      </c>
      <c r="D526" s="54" t="s">
        <v>471</v>
      </c>
      <c r="E526" s="55" t="s">
        <v>472</v>
      </c>
      <c r="F526" s="57"/>
      <c r="G526" s="54"/>
      <c r="H526" s="54"/>
      <c r="I526" s="54"/>
      <c r="J526" s="54"/>
      <c r="K526" s="54"/>
      <c r="L526" s="54"/>
      <c r="M526" s="54"/>
      <c r="N526" s="54"/>
      <c r="O526" s="54"/>
      <c r="P526" s="54"/>
      <c r="Q526" s="54"/>
      <c r="R526" s="54">
        <v>1</v>
      </c>
      <c r="S526" s="54"/>
      <c r="T526" s="54"/>
      <c r="U526" s="54"/>
      <c r="V526" s="54">
        <v>5</v>
      </c>
      <c r="W526" s="60">
        <v>6</v>
      </c>
      <c r="X526" s="62">
        <f t="shared" si="101"/>
        <v>6</v>
      </c>
      <c r="Y526" s="55">
        <f t="shared" si="101"/>
        <v>6</v>
      </c>
      <c r="Z526">
        <f t="shared" si="102"/>
        <v>12</v>
      </c>
    </row>
    <row r="527" spans="1:26" x14ac:dyDescent="0.2">
      <c r="A527" s="46"/>
      <c r="B527" s="3"/>
      <c r="E527" s="67" t="s">
        <v>48</v>
      </c>
      <c r="F527">
        <f t="shared" ref="F527:Z527" si="106">SUM(F478:F526)</f>
        <v>5</v>
      </c>
      <c r="G527">
        <f t="shared" si="106"/>
        <v>9</v>
      </c>
      <c r="H527">
        <f t="shared" si="106"/>
        <v>2</v>
      </c>
      <c r="I527">
        <f t="shared" si="106"/>
        <v>2</v>
      </c>
      <c r="J527">
        <f t="shared" si="106"/>
        <v>10</v>
      </c>
      <c r="K527">
        <f t="shared" si="106"/>
        <v>11</v>
      </c>
      <c r="L527">
        <f t="shared" si="106"/>
        <v>14</v>
      </c>
      <c r="M527">
        <f t="shared" si="106"/>
        <v>21</v>
      </c>
      <c r="N527">
        <f t="shared" si="106"/>
        <v>19</v>
      </c>
      <c r="O527">
        <f t="shared" si="106"/>
        <v>27</v>
      </c>
      <c r="P527">
        <f t="shared" si="106"/>
        <v>0</v>
      </c>
      <c r="Q527">
        <f t="shared" si="106"/>
        <v>1</v>
      </c>
      <c r="R527">
        <f t="shared" si="106"/>
        <v>26</v>
      </c>
      <c r="S527">
        <f t="shared" si="106"/>
        <v>35</v>
      </c>
      <c r="T527">
        <f t="shared" si="106"/>
        <v>2</v>
      </c>
      <c r="U527">
        <f t="shared" si="106"/>
        <v>1</v>
      </c>
      <c r="V527">
        <f t="shared" si="106"/>
        <v>264</v>
      </c>
      <c r="W527">
        <f t="shared" si="106"/>
        <v>354</v>
      </c>
      <c r="X527">
        <f t="shared" si="106"/>
        <v>342</v>
      </c>
      <c r="Y527">
        <f t="shared" si="106"/>
        <v>461</v>
      </c>
      <c r="Z527">
        <f t="shared" si="106"/>
        <v>803</v>
      </c>
    </row>
    <row r="528" spans="1:26" x14ac:dyDescent="0.2">
      <c r="A528" s="3"/>
      <c r="B528" s="3"/>
      <c r="F528"/>
    </row>
    <row r="529" spans="1:26" x14ac:dyDescent="0.2">
      <c r="A529" s="49" t="s">
        <v>18</v>
      </c>
      <c r="B529" s="59" t="s">
        <v>595</v>
      </c>
      <c r="C529" s="13" t="s">
        <v>352</v>
      </c>
      <c r="D529" s="13" t="s">
        <v>473</v>
      </c>
      <c r="E529" s="50" t="s">
        <v>474</v>
      </c>
      <c r="F529" s="21"/>
      <c r="G529" s="13"/>
      <c r="H529" s="13"/>
      <c r="I529" s="13"/>
      <c r="J529" s="13"/>
      <c r="K529" s="13"/>
      <c r="L529" s="13"/>
      <c r="M529" s="13"/>
      <c r="N529" s="13">
        <v>1</v>
      </c>
      <c r="O529" s="13"/>
      <c r="P529" s="13"/>
      <c r="Q529" s="13"/>
      <c r="R529" s="13"/>
      <c r="S529" s="13"/>
      <c r="T529" s="13"/>
      <c r="U529" s="13"/>
      <c r="V529" s="13">
        <v>5</v>
      </c>
      <c r="W529" s="15">
        <v>2</v>
      </c>
      <c r="X529" s="19">
        <f t="shared" ref="X529:Y550" si="107">F529+H529+J529+L529+N529+P529+R529+T529+V529</f>
        <v>6</v>
      </c>
      <c r="Y529" s="50">
        <f t="shared" si="107"/>
        <v>2</v>
      </c>
      <c r="Z529">
        <f t="shared" ref="Z529:Z550" si="108">SUM(X529:Y529)</f>
        <v>8</v>
      </c>
    </row>
    <row r="530" spans="1:26" x14ac:dyDescent="0.2">
      <c r="A530" s="51" t="s">
        <v>18</v>
      </c>
      <c r="B530" s="58" t="s">
        <v>663</v>
      </c>
      <c r="C530" s="47" t="s">
        <v>383</v>
      </c>
      <c r="D530" s="47" t="s">
        <v>475</v>
      </c>
      <c r="E530" s="52" t="s">
        <v>476</v>
      </c>
      <c r="F530" s="56"/>
      <c r="G530" s="47">
        <v>1</v>
      </c>
      <c r="H530" s="47">
        <v>1</v>
      </c>
      <c r="I530" s="47"/>
      <c r="J530" s="47">
        <v>2</v>
      </c>
      <c r="K530" s="47"/>
      <c r="L530" s="47">
        <v>1</v>
      </c>
      <c r="M530" s="47">
        <v>2</v>
      </c>
      <c r="N530" s="47">
        <v>1</v>
      </c>
      <c r="O530" s="47">
        <v>1</v>
      </c>
      <c r="P530" s="47"/>
      <c r="Q530" s="47"/>
      <c r="R530" s="47">
        <v>1</v>
      </c>
      <c r="S530" s="47">
        <v>3</v>
      </c>
      <c r="T530" s="47"/>
      <c r="U530" s="47"/>
      <c r="V530" s="47">
        <v>12</v>
      </c>
      <c r="W530" s="48">
        <v>21</v>
      </c>
      <c r="X530" s="61">
        <f t="shared" si="107"/>
        <v>18</v>
      </c>
      <c r="Y530" s="52">
        <f t="shared" si="107"/>
        <v>28</v>
      </c>
      <c r="Z530">
        <f t="shared" si="108"/>
        <v>46</v>
      </c>
    </row>
    <row r="531" spans="1:26" x14ac:dyDescent="0.2">
      <c r="A531" s="51" t="s">
        <v>18</v>
      </c>
      <c r="B531" s="16" t="s">
        <v>599</v>
      </c>
      <c r="C531" s="47" t="s">
        <v>386</v>
      </c>
      <c r="D531" s="47" t="s">
        <v>477</v>
      </c>
      <c r="E531" s="52" t="s">
        <v>478</v>
      </c>
      <c r="F531" s="56"/>
      <c r="G531" s="47"/>
      <c r="H531" s="47"/>
      <c r="I531" s="47"/>
      <c r="J531" s="47"/>
      <c r="K531" s="47"/>
      <c r="L531" s="47"/>
      <c r="M531" s="47"/>
      <c r="N531" s="47"/>
      <c r="O531" s="47"/>
      <c r="P531" s="47"/>
      <c r="Q531" s="47"/>
      <c r="R531" s="47"/>
      <c r="S531" s="47"/>
      <c r="T531" s="47"/>
      <c r="U531" s="47"/>
      <c r="V531" s="47">
        <v>1</v>
      </c>
      <c r="W531" s="48">
        <v>2</v>
      </c>
      <c r="X531" s="61">
        <f t="shared" si="107"/>
        <v>1</v>
      </c>
      <c r="Y531" s="52">
        <f t="shared" si="107"/>
        <v>2</v>
      </c>
      <c r="Z531">
        <f t="shared" si="108"/>
        <v>3</v>
      </c>
    </row>
    <row r="532" spans="1:26" x14ac:dyDescent="0.2">
      <c r="A532" s="51" t="s">
        <v>18</v>
      </c>
      <c r="B532" s="16" t="s">
        <v>600</v>
      </c>
      <c r="C532" s="47" t="s">
        <v>386</v>
      </c>
      <c r="D532" s="47" t="s">
        <v>479</v>
      </c>
      <c r="E532" s="52" t="s">
        <v>480</v>
      </c>
      <c r="F532" s="56"/>
      <c r="G532" s="47"/>
      <c r="H532" s="47"/>
      <c r="I532" s="47"/>
      <c r="J532" s="47">
        <v>1</v>
      </c>
      <c r="K532" s="47"/>
      <c r="L532" s="47"/>
      <c r="M532" s="47"/>
      <c r="N532" s="47"/>
      <c r="O532" s="47"/>
      <c r="P532" s="47"/>
      <c r="Q532" s="47"/>
      <c r="R532" s="47"/>
      <c r="S532" s="47"/>
      <c r="T532" s="47"/>
      <c r="U532" s="47"/>
      <c r="V532" s="47">
        <v>1</v>
      </c>
      <c r="W532" s="48">
        <v>2</v>
      </c>
      <c r="X532" s="61">
        <f t="shared" si="107"/>
        <v>2</v>
      </c>
      <c r="Y532" s="52">
        <f t="shared" si="107"/>
        <v>2</v>
      </c>
      <c r="Z532">
        <f t="shared" si="108"/>
        <v>4</v>
      </c>
    </row>
    <row r="533" spans="1:26" x14ac:dyDescent="0.2">
      <c r="A533" s="51" t="s">
        <v>18</v>
      </c>
      <c r="B533" s="16" t="s">
        <v>602</v>
      </c>
      <c r="C533" s="47" t="s">
        <v>386</v>
      </c>
      <c r="D533" s="47" t="s">
        <v>481</v>
      </c>
      <c r="E533" s="52" t="s">
        <v>482</v>
      </c>
      <c r="F533" s="56"/>
      <c r="G533" s="47"/>
      <c r="H533" s="47"/>
      <c r="I533" s="47"/>
      <c r="J533" s="47">
        <v>1</v>
      </c>
      <c r="K533" s="47"/>
      <c r="L533" s="47"/>
      <c r="M533" s="47"/>
      <c r="N533" s="47"/>
      <c r="O533" s="47"/>
      <c r="P533" s="47"/>
      <c r="Q533" s="47"/>
      <c r="R533" s="47"/>
      <c r="S533" s="47"/>
      <c r="T533" s="47"/>
      <c r="U533" s="47"/>
      <c r="V533" s="47">
        <v>5</v>
      </c>
      <c r="W533" s="48"/>
      <c r="X533" s="61">
        <f t="shared" si="107"/>
        <v>6</v>
      </c>
      <c r="Y533" s="52">
        <f t="shared" si="107"/>
        <v>0</v>
      </c>
      <c r="Z533">
        <f t="shared" si="108"/>
        <v>6</v>
      </c>
    </row>
    <row r="534" spans="1:26" x14ac:dyDescent="0.2">
      <c r="A534" s="79" t="s">
        <v>18</v>
      </c>
      <c r="B534" s="80" t="s">
        <v>603</v>
      </c>
      <c r="C534" s="81" t="s">
        <v>386</v>
      </c>
      <c r="D534" s="81" t="s">
        <v>483</v>
      </c>
      <c r="E534" s="82" t="s">
        <v>484</v>
      </c>
      <c r="F534" s="83"/>
      <c r="G534" s="81"/>
      <c r="H534" s="81"/>
      <c r="I534" s="81"/>
      <c r="J534" s="81"/>
      <c r="K534" s="81"/>
      <c r="L534" s="81"/>
      <c r="M534" s="81"/>
      <c r="N534" s="81">
        <v>1</v>
      </c>
      <c r="O534" s="81"/>
      <c r="P534" s="81"/>
      <c r="Q534" s="81"/>
      <c r="R534" s="81"/>
      <c r="S534" s="81"/>
      <c r="T534" s="81"/>
      <c r="U534" s="81"/>
      <c r="V534" s="81">
        <v>2</v>
      </c>
      <c r="W534" s="84"/>
      <c r="X534" s="85">
        <f t="shared" si="107"/>
        <v>3</v>
      </c>
      <c r="Y534" s="82">
        <f t="shared" si="107"/>
        <v>0</v>
      </c>
      <c r="Z534" s="86">
        <f t="shared" si="108"/>
        <v>3</v>
      </c>
    </row>
    <row r="535" spans="1:26" x14ac:dyDescent="0.2">
      <c r="A535" s="51" t="s">
        <v>18</v>
      </c>
      <c r="B535" s="16" t="s">
        <v>604</v>
      </c>
      <c r="C535" s="47" t="s">
        <v>386</v>
      </c>
      <c r="D535" s="47" t="s">
        <v>485</v>
      </c>
      <c r="E535" s="52" t="s">
        <v>486</v>
      </c>
      <c r="F535" s="56"/>
      <c r="G535" s="47"/>
      <c r="H535" s="47"/>
      <c r="I535" s="47"/>
      <c r="J535" s="47"/>
      <c r="K535" s="47"/>
      <c r="L535" s="47"/>
      <c r="M535" s="47"/>
      <c r="N535" s="47"/>
      <c r="O535" s="47"/>
      <c r="P535" s="47"/>
      <c r="Q535" s="47"/>
      <c r="R535" s="47"/>
      <c r="S535" s="47"/>
      <c r="T535" s="47"/>
      <c r="U535" s="47"/>
      <c r="V535" s="47">
        <v>3</v>
      </c>
      <c r="W535" s="48">
        <v>4</v>
      </c>
      <c r="X535" s="61">
        <f t="shared" si="107"/>
        <v>3</v>
      </c>
      <c r="Y535" s="52">
        <f t="shared" si="107"/>
        <v>4</v>
      </c>
      <c r="Z535">
        <f t="shared" si="108"/>
        <v>7</v>
      </c>
    </row>
    <row r="536" spans="1:26" x14ac:dyDescent="0.2">
      <c r="A536" s="51" t="s">
        <v>18</v>
      </c>
      <c r="B536" s="16" t="s">
        <v>614</v>
      </c>
      <c r="C536" s="47" t="s">
        <v>352</v>
      </c>
      <c r="D536" s="47" t="s">
        <v>489</v>
      </c>
      <c r="E536" s="52" t="s">
        <v>490</v>
      </c>
      <c r="F536" s="56"/>
      <c r="G536" s="47"/>
      <c r="H536" s="47"/>
      <c r="I536" s="47"/>
      <c r="J536" s="47"/>
      <c r="K536" s="47"/>
      <c r="L536" s="47"/>
      <c r="M536" s="47"/>
      <c r="N536" s="47"/>
      <c r="O536" s="47"/>
      <c r="P536" s="47"/>
      <c r="Q536" s="47"/>
      <c r="R536" s="47"/>
      <c r="S536" s="47"/>
      <c r="T536" s="47"/>
      <c r="U536" s="47"/>
      <c r="V536" s="47">
        <v>3</v>
      </c>
      <c r="W536" s="48">
        <v>4</v>
      </c>
      <c r="X536" s="61">
        <f t="shared" si="107"/>
        <v>3</v>
      </c>
      <c r="Y536" s="52">
        <f t="shared" si="107"/>
        <v>4</v>
      </c>
      <c r="Z536">
        <f t="shared" si="108"/>
        <v>7</v>
      </c>
    </row>
    <row r="537" spans="1:26" x14ac:dyDescent="0.2">
      <c r="A537" s="51" t="s">
        <v>18</v>
      </c>
      <c r="B537" s="16" t="s">
        <v>668</v>
      </c>
      <c r="C537" s="47" t="s">
        <v>352</v>
      </c>
      <c r="D537" s="47" t="s">
        <v>491</v>
      </c>
      <c r="E537" s="52" t="s">
        <v>492</v>
      </c>
      <c r="F537" s="56"/>
      <c r="G537" s="47"/>
      <c r="H537" s="47"/>
      <c r="I537" s="47"/>
      <c r="J537" s="47"/>
      <c r="K537" s="47"/>
      <c r="L537" s="47"/>
      <c r="M537" s="47"/>
      <c r="N537" s="47"/>
      <c r="O537" s="47"/>
      <c r="P537" s="47"/>
      <c r="Q537" s="47"/>
      <c r="R537" s="47"/>
      <c r="S537" s="47"/>
      <c r="T537" s="47"/>
      <c r="U537" s="47"/>
      <c r="V537" s="47"/>
      <c r="W537" s="48">
        <v>3</v>
      </c>
      <c r="X537" s="61">
        <f t="shared" si="107"/>
        <v>0</v>
      </c>
      <c r="Y537" s="52">
        <f t="shared" si="107"/>
        <v>3</v>
      </c>
      <c r="Z537">
        <f t="shared" si="108"/>
        <v>3</v>
      </c>
    </row>
    <row r="538" spans="1:26" x14ac:dyDescent="0.2">
      <c r="A538" s="51" t="s">
        <v>18</v>
      </c>
      <c r="B538" s="16" t="s">
        <v>620</v>
      </c>
      <c r="C538" s="47" t="s">
        <v>352</v>
      </c>
      <c r="D538" s="47" t="s">
        <v>493</v>
      </c>
      <c r="E538" s="52" t="s">
        <v>494</v>
      </c>
      <c r="F538" s="56"/>
      <c r="G538" s="47"/>
      <c r="H538" s="47"/>
      <c r="I538" s="47"/>
      <c r="J538" s="47"/>
      <c r="K538" s="47"/>
      <c r="L538" s="47"/>
      <c r="M538" s="47"/>
      <c r="N538" s="47"/>
      <c r="O538" s="47"/>
      <c r="P538" s="47"/>
      <c r="Q538" s="47"/>
      <c r="R538" s="47"/>
      <c r="S538" s="47"/>
      <c r="T538" s="47"/>
      <c r="U538" s="47"/>
      <c r="V538" s="47">
        <v>1</v>
      </c>
      <c r="W538" s="48">
        <v>1</v>
      </c>
      <c r="X538" s="61">
        <f t="shared" si="107"/>
        <v>1</v>
      </c>
      <c r="Y538" s="52">
        <f t="shared" si="107"/>
        <v>1</v>
      </c>
      <c r="Z538">
        <f t="shared" si="108"/>
        <v>2</v>
      </c>
    </row>
    <row r="539" spans="1:26" x14ac:dyDescent="0.2">
      <c r="A539" s="51" t="s">
        <v>18</v>
      </c>
      <c r="B539" s="16" t="s">
        <v>670</v>
      </c>
      <c r="C539" s="47" t="s">
        <v>347</v>
      </c>
      <c r="D539" s="47" t="s">
        <v>495</v>
      </c>
      <c r="E539" s="52" t="s">
        <v>496</v>
      </c>
      <c r="F539" s="56"/>
      <c r="G539" s="47"/>
      <c r="H539" s="47"/>
      <c r="I539" s="47"/>
      <c r="J539" s="47"/>
      <c r="K539" s="47">
        <v>1</v>
      </c>
      <c r="L539" s="47"/>
      <c r="M539" s="47"/>
      <c r="N539" s="47"/>
      <c r="O539" s="47">
        <v>1</v>
      </c>
      <c r="P539" s="47"/>
      <c r="Q539" s="47"/>
      <c r="R539" s="47">
        <v>2</v>
      </c>
      <c r="S539" s="47"/>
      <c r="T539" s="47"/>
      <c r="U539" s="47"/>
      <c r="V539" s="47">
        <v>6</v>
      </c>
      <c r="W539" s="48">
        <v>9</v>
      </c>
      <c r="X539" s="61">
        <f t="shared" si="107"/>
        <v>8</v>
      </c>
      <c r="Y539" s="52">
        <f t="shared" si="107"/>
        <v>11</v>
      </c>
      <c r="Z539">
        <f t="shared" si="108"/>
        <v>19</v>
      </c>
    </row>
    <row r="540" spans="1:26" x14ac:dyDescent="0.2">
      <c r="A540" s="51" t="s">
        <v>18</v>
      </c>
      <c r="B540" s="16" t="s">
        <v>625</v>
      </c>
      <c r="C540" s="47" t="s">
        <v>352</v>
      </c>
      <c r="D540" s="47" t="s">
        <v>497</v>
      </c>
      <c r="E540" s="52" t="s">
        <v>498</v>
      </c>
      <c r="F540" s="56"/>
      <c r="G540" s="47"/>
      <c r="H540" s="47"/>
      <c r="I540" s="47"/>
      <c r="J540" s="47"/>
      <c r="K540" s="47"/>
      <c r="L540" s="47"/>
      <c r="M540" s="47"/>
      <c r="N540" s="47"/>
      <c r="O540" s="47">
        <v>1</v>
      </c>
      <c r="P540" s="47"/>
      <c r="Q540" s="47"/>
      <c r="R540" s="47"/>
      <c r="S540" s="47"/>
      <c r="T540" s="47"/>
      <c r="U540" s="47"/>
      <c r="V540" s="47">
        <v>2</v>
      </c>
      <c r="W540" s="48"/>
      <c r="X540" s="61">
        <f t="shared" si="107"/>
        <v>2</v>
      </c>
      <c r="Y540" s="52">
        <f t="shared" si="107"/>
        <v>1</v>
      </c>
      <c r="Z540">
        <f t="shared" si="108"/>
        <v>3</v>
      </c>
    </row>
    <row r="541" spans="1:26" x14ac:dyDescent="0.2">
      <c r="A541" s="51" t="s">
        <v>18</v>
      </c>
      <c r="B541" s="16" t="s">
        <v>671</v>
      </c>
      <c r="C541" s="47" t="s">
        <v>423</v>
      </c>
      <c r="D541" s="47" t="s">
        <v>499</v>
      </c>
      <c r="E541" s="52" t="s">
        <v>500</v>
      </c>
      <c r="F541" s="56"/>
      <c r="G541" s="47"/>
      <c r="H541" s="47"/>
      <c r="I541" s="47"/>
      <c r="J541" s="47"/>
      <c r="K541" s="47"/>
      <c r="L541" s="47"/>
      <c r="M541" s="47"/>
      <c r="N541" s="47"/>
      <c r="O541" s="47"/>
      <c r="P541" s="47"/>
      <c r="Q541" s="47"/>
      <c r="R541" s="47">
        <v>1</v>
      </c>
      <c r="S541" s="47"/>
      <c r="T541" s="47"/>
      <c r="U541" s="47"/>
      <c r="V541" s="47">
        <v>1</v>
      </c>
      <c r="W541" s="48">
        <v>2</v>
      </c>
      <c r="X541" s="61">
        <f t="shared" si="107"/>
        <v>2</v>
      </c>
      <c r="Y541" s="52">
        <f t="shared" si="107"/>
        <v>2</v>
      </c>
      <c r="Z541">
        <f t="shared" si="108"/>
        <v>4</v>
      </c>
    </row>
    <row r="542" spans="1:26" x14ac:dyDescent="0.2">
      <c r="A542" s="51" t="s">
        <v>18</v>
      </c>
      <c r="B542" s="16" t="s">
        <v>628</v>
      </c>
      <c r="C542" s="47" t="s">
        <v>352</v>
      </c>
      <c r="D542" s="47" t="s">
        <v>501</v>
      </c>
      <c r="E542" s="52" t="s">
        <v>502</v>
      </c>
      <c r="F542" s="56"/>
      <c r="G542" s="47"/>
      <c r="H542" s="47"/>
      <c r="I542" s="47"/>
      <c r="J542" s="47"/>
      <c r="K542" s="47"/>
      <c r="L542" s="47">
        <v>1</v>
      </c>
      <c r="M542" s="47"/>
      <c r="N542" s="47"/>
      <c r="O542" s="47"/>
      <c r="P542" s="47"/>
      <c r="Q542" s="47"/>
      <c r="R542" s="47">
        <v>1</v>
      </c>
      <c r="S542" s="47"/>
      <c r="T542" s="47"/>
      <c r="U542" s="47"/>
      <c r="V542" s="47">
        <v>7</v>
      </c>
      <c r="W542" s="48"/>
      <c r="X542" s="61">
        <f t="shared" si="107"/>
        <v>9</v>
      </c>
      <c r="Y542" s="52">
        <f t="shared" si="107"/>
        <v>0</v>
      </c>
      <c r="Z542">
        <f t="shared" si="108"/>
        <v>9</v>
      </c>
    </row>
    <row r="543" spans="1:26" x14ac:dyDescent="0.2">
      <c r="A543" s="51" t="s">
        <v>18</v>
      </c>
      <c r="B543" s="16" t="s">
        <v>679</v>
      </c>
      <c r="C543" s="47" t="s">
        <v>541</v>
      </c>
      <c r="D543" s="47" t="s">
        <v>503</v>
      </c>
      <c r="E543" s="52" t="s">
        <v>504</v>
      </c>
      <c r="F543" s="56"/>
      <c r="G543" s="47"/>
      <c r="H543" s="47"/>
      <c r="I543" s="47"/>
      <c r="J543" s="47"/>
      <c r="K543" s="47"/>
      <c r="L543" s="47"/>
      <c r="M543" s="47"/>
      <c r="N543" s="47"/>
      <c r="O543" s="47">
        <v>2</v>
      </c>
      <c r="P543" s="47"/>
      <c r="Q543" s="47"/>
      <c r="R543" s="47"/>
      <c r="S543" s="47">
        <v>1</v>
      </c>
      <c r="T543" s="47"/>
      <c r="U543" s="47"/>
      <c r="V543" s="47">
        <v>4</v>
      </c>
      <c r="W543" s="48">
        <v>14</v>
      </c>
      <c r="X543" s="61">
        <f t="shared" si="107"/>
        <v>4</v>
      </c>
      <c r="Y543" s="52">
        <f t="shared" si="107"/>
        <v>17</v>
      </c>
      <c r="Z543">
        <f t="shared" si="108"/>
        <v>21</v>
      </c>
    </row>
    <row r="544" spans="1:26" x14ac:dyDescent="0.2">
      <c r="A544" s="51" t="s">
        <v>18</v>
      </c>
      <c r="B544" s="16" t="s">
        <v>631</v>
      </c>
      <c r="C544" s="47" t="s">
        <v>347</v>
      </c>
      <c r="D544" s="47" t="s">
        <v>505</v>
      </c>
      <c r="E544" s="52" t="s">
        <v>506</v>
      </c>
      <c r="F544" s="56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>
        <v>1</v>
      </c>
      <c r="S544" s="47"/>
      <c r="T544" s="47"/>
      <c r="U544" s="47"/>
      <c r="V544" s="47">
        <v>1</v>
      </c>
      <c r="W544" s="48">
        <v>1</v>
      </c>
      <c r="X544" s="61">
        <f t="shared" si="107"/>
        <v>2</v>
      </c>
      <c r="Y544" s="52">
        <f t="shared" si="107"/>
        <v>1</v>
      </c>
      <c r="Z544">
        <f t="shared" si="108"/>
        <v>3</v>
      </c>
    </row>
    <row r="545" spans="1:26" x14ac:dyDescent="0.2">
      <c r="A545" s="51" t="s">
        <v>18</v>
      </c>
      <c r="B545" s="16" t="s">
        <v>674</v>
      </c>
      <c r="C545" s="47" t="s">
        <v>347</v>
      </c>
      <c r="D545" s="47" t="s">
        <v>507</v>
      </c>
      <c r="E545" s="52" t="s">
        <v>508</v>
      </c>
      <c r="F545" s="56"/>
      <c r="G545" s="47"/>
      <c r="H545" s="47"/>
      <c r="I545" s="47"/>
      <c r="J545" s="47"/>
      <c r="K545" s="47"/>
      <c r="L545" s="47"/>
      <c r="M545" s="47"/>
      <c r="N545" s="47"/>
      <c r="O545" s="47"/>
      <c r="P545" s="47"/>
      <c r="Q545" s="47"/>
      <c r="R545" s="47"/>
      <c r="S545" s="47"/>
      <c r="T545" s="47"/>
      <c r="U545" s="47"/>
      <c r="V545" s="47">
        <v>2</v>
      </c>
      <c r="W545" s="48"/>
      <c r="X545" s="61">
        <f t="shared" si="107"/>
        <v>2</v>
      </c>
      <c r="Y545" s="52">
        <f t="shared" si="107"/>
        <v>0</v>
      </c>
      <c r="Z545">
        <f t="shared" si="108"/>
        <v>2</v>
      </c>
    </row>
    <row r="546" spans="1:26" x14ac:dyDescent="0.2">
      <c r="A546" s="51" t="s">
        <v>18</v>
      </c>
      <c r="B546" s="16" t="s">
        <v>647</v>
      </c>
      <c r="C546" s="47" t="s">
        <v>450</v>
      </c>
      <c r="D546" s="47" t="s">
        <v>509</v>
      </c>
      <c r="E546" s="52" t="s">
        <v>510</v>
      </c>
      <c r="F546" s="56"/>
      <c r="G546" s="47"/>
      <c r="H546" s="47"/>
      <c r="I546" s="47"/>
      <c r="J546" s="47">
        <v>1</v>
      </c>
      <c r="K546" s="47">
        <v>1</v>
      </c>
      <c r="L546" s="47"/>
      <c r="M546" s="47"/>
      <c r="N546" s="47"/>
      <c r="O546" s="47"/>
      <c r="P546" s="47"/>
      <c r="Q546" s="47"/>
      <c r="R546" s="47">
        <v>1</v>
      </c>
      <c r="S546" s="47"/>
      <c r="T546" s="47"/>
      <c r="U546" s="47"/>
      <c r="V546" s="47">
        <v>1</v>
      </c>
      <c r="W546" s="48">
        <v>2</v>
      </c>
      <c r="X546" s="61">
        <f t="shared" si="107"/>
        <v>3</v>
      </c>
      <c r="Y546" s="52">
        <f t="shared" si="107"/>
        <v>3</v>
      </c>
      <c r="Z546">
        <f t="shared" si="108"/>
        <v>6</v>
      </c>
    </row>
    <row r="547" spans="1:26" x14ac:dyDescent="0.2">
      <c r="A547" s="51" t="s">
        <v>18</v>
      </c>
      <c r="B547" s="16" t="s">
        <v>680</v>
      </c>
      <c r="C547" s="47" t="s">
        <v>541</v>
      </c>
      <c r="D547" s="47" t="s">
        <v>511</v>
      </c>
      <c r="E547" s="52" t="s">
        <v>512</v>
      </c>
      <c r="F547" s="56"/>
      <c r="G547" s="47"/>
      <c r="H547" s="47"/>
      <c r="I547" s="47"/>
      <c r="J547" s="47"/>
      <c r="K547" s="47">
        <v>1</v>
      </c>
      <c r="L547" s="47"/>
      <c r="M547" s="47"/>
      <c r="N547" s="47"/>
      <c r="O547" s="47"/>
      <c r="P547" s="47"/>
      <c r="Q547" s="47"/>
      <c r="R547" s="47">
        <v>1</v>
      </c>
      <c r="S547" s="47">
        <v>2</v>
      </c>
      <c r="T547" s="47"/>
      <c r="U547" s="47"/>
      <c r="V547" s="47">
        <v>14</v>
      </c>
      <c r="W547" s="48">
        <v>21</v>
      </c>
      <c r="X547" s="61">
        <f t="shared" si="107"/>
        <v>15</v>
      </c>
      <c r="Y547" s="52">
        <f t="shared" si="107"/>
        <v>24</v>
      </c>
      <c r="Z547">
        <f t="shared" si="108"/>
        <v>39</v>
      </c>
    </row>
    <row r="548" spans="1:26" x14ac:dyDescent="0.2">
      <c r="A548" s="51" t="s">
        <v>18</v>
      </c>
      <c r="B548" s="16" t="s">
        <v>677</v>
      </c>
      <c r="C548" s="47" t="s">
        <v>366</v>
      </c>
      <c r="D548" s="47" t="s">
        <v>513</v>
      </c>
      <c r="E548" s="52" t="s">
        <v>514</v>
      </c>
      <c r="F548" s="56"/>
      <c r="G548" s="47"/>
      <c r="H548" s="47"/>
      <c r="I548" s="47"/>
      <c r="J548" s="47"/>
      <c r="K548" s="47"/>
      <c r="L548" s="47"/>
      <c r="M548" s="47"/>
      <c r="N548" s="47"/>
      <c r="O548" s="47"/>
      <c r="P548" s="47"/>
      <c r="Q548" s="47"/>
      <c r="R548" s="47"/>
      <c r="S548" s="47">
        <v>3</v>
      </c>
      <c r="T548" s="47"/>
      <c r="U548" s="47"/>
      <c r="V548" s="47"/>
      <c r="W548" s="48">
        <v>7</v>
      </c>
      <c r="X548" s="61">
        <f t="shared" si="107"/>
        <v>0</v>
      </c>
      <c r="Y548" s="52">
        <f t="shared" si="107"/>
        <v>10</v>
      </c>
      <c r="Z548">
        <f t="shared" si="108"/>
        <v>10</v>
      </c>
    </row>
    <row r="549" spans="1:26" x14ac:dyDescent="0.2">
      <c r="A549" s="51" t="s">
        <v>18</v>
      </c>
      <c r="B549" s="16" t="s">
        <v>681</v>
      </c>
      <c r="C549" s="47" t="s">
        <v>366</v>
      </c>
      <c r="D549" s="47" t="s">
        <v>515</v>
      </c>
      <c r="E549" s="52" t="s">
        <v>516</v>
      </c>
      <c r="F549" s="56">
        <v>1</v>
      </c>
      <c r="G549" s="47"/>
      <c r="H549" s="47"/>
      <c r="I549" s="47"/>
      <c r="J549" s="47"/>
      <c r="K549" s="47">
        <v>1</v>
      </c>
      <c r="L549" s="47"/>
      <c r="M549" s="47">
        <v>3</v>
      </c>
      <c r="N549" s="47"/>
      <c r="O549" s="47">
        <v>1</v>
      </c>
      <c r="P549" s="47"/>
      <c r="Q549" s="47"/>
      <c r="R549" s="47"/>
      <c r="S549" s="47">
        <v>4</v>
      </c>
      <c r="T549" s="47"/>
      <c r="U549" s="47"/>
      <c r="V549" s="47">
        <v>5</v>
      </c>
      <c r="W549" s="48">
        <v>23</v>
      </c>
      <c r="X549" s="61">
        <f t="shared" si="107"/>
        <v>6</v>
      </c>
      <c r="Y549" s="52">
        <f t="shared" si="107"/>
        <v>32</v>
      </c>
      <c r="Z549">
        <f t="shared" si="108"/>
        <v>38</v>
      </c>
    </row>
    <row r="550" spans="1:26" x14ac:dyDescent="0.2">
      <c r="A550" s="53" t="s">
        <v>18</v>
      </c>
      <c r="B550" s="17" t="s">
        <v>651</v>
      </c>
      <c r="C550" s="54" t="s">
        <v>458</v>
      </c>
      <c r="D550" s="54" t="s">
        <v>517</v>
      </c>
      <c r="E550" s="55" t="s">
        <v>518</v>
      </c>
      <c r="F550" s="57"/>
      <c r="G550" s="54"/>
      <c r="H550" s="54"/>
      <c r="I550" s="54"/>
      <c r="J550" s="54"/>
      <c r="K550" s="54"/>
      <c r="L550" s="54"/>
      <c r="M550" s="54"/>
      <c r="N550" s="54"/>
      <c r="O550" s="54"/>
      <c r="P550" s="54"/>
      <c r="Q550" s="54"/>
      <c r="R550" s="54"/>
      <c r="S550" s="54"/>
      <c r="T550" s="54"/>
      <c r="U550" s="54"/>
      <c r="V550" s="54">
        <v>2</v>
      </c>
      <c r="W550" s="60"/>
      <c r="X550" s="62">
        <f t="shared" si="107"/>
        <v>2</v>
      </c>
      <c r="Y550" s="55">
        <f t="shared" si="107"/>
        <v>0</v>
      </c>
      <c r="Z550">
        <f t="shared" si="108"/>
        <v>2</v>
      </c>
    </row>
    <row r="551" spans="1:26" x14ac:dyDescent="0.2">
      <c r="A551" s="46"/>
      <c r="B551" s="3"/>
      <c r="E551" s="67" t="s">
        <v>47</v>
      </c>
      <c r="F551">
        <f t="shared" ref="F551:Z551" si="109">SUM(F529:F550)</f>
        <v>1</v>
      </c>
      <c r="G551">
        <f t="shared" si="109"/>
        <v>1</v>
      </c>
      <c r="H551">
        <f t="shared" si="109"/>
        <v>1</v>
      </c>
      <c r="I551">
        <f t="shared" si="109"/>
        <v>0</v>
      </c>
      <c r="J551">
        <f t="shared" si="109"/>
        <v>5</v>
      </c>
      <c r="K551">
        <f t="shared" si="109"/>
        <v>4</v>
      </c>
      <c r="L551">
        <f t="shared" si="109"/>
        <v>2</v>
      </c>
      <c r="M551">
        <f t="shared" si="109"/>
        <v>5</v>
      </c>
      <c r="N551">
        <f t="shared" si="109"/>
        <v>3</v>
      </c>
      <c r="O551">
        <f t="shared" si="109"/>
        <v>6</v>
      </c>
      <c r="P551">
        <f t="shared" si="109"/>
        <v>0</v>
      </c>
      <c r="Q551">
        <f t="shared" si="109"/>
        <v>0</v>
      </c>
      <c r="R551">
        <f t="shared" si="109"/>
        <v>8</v>
      </c>
      <c r="S551">
        <f t="shared" si="109"/>
        <v>13</v>
      </c>
      <c r="T551">
        <f t="shared" si="109"/>
        <v>0</v>
      </c>
      <c r="U551">
        <f t="shared" si="109"/>
        <v>0</v>
      </c>
      <c r="V551">
        <f t="shared" si="109"/>
        <v>78</v>
      </c>
      <c r="W551">
        <f t="shared" si="109"/>
        <v>118</v>
      </c>
      <c r="X551">
        <f t="shared" si="109"/>
        <v>98</v>
      </c>
      <c r="Y551">
        <f t="shared" si="109"/>
        <v>147</v>
      </c>
      <c r="Z551">
        <f t="shared" si="109"/>
        <v>245</v>
      </c>
    </row>
    <row r="552" spans="1:26" x14ac:dyDescent="0.2">
      <c r="A552" s="3"/>
      <c r="B552" s="3"/>
      <c r="F552"/>
    </row>
    <row r="553" spans="1:26" x14ac:dyDescent="0.2">
      <c r="A553" s="63" t="s">
        <v>19</v>
      </c>
      <c r="B553" s="64">
        <v>512001</v>
      </c>
      <c r="C553" s="18" t="s">
        <v>10</v>
      </c>
      <c r="D553" s="18" t="s">
        <v>11</v>
      </c>
      <c r="E553" s="65" t="s">
        <v>94</v>
      </c>
      <c r="F553" s="22">
        <v>3</v>
      </c>
      <c r="G553" s="18">
        <v>3</v>
      </c>
      <c r="H553" s="18"/>
      <c r="I553" s="18"/>
      <c r="J553" s="18">
        <v>6</v>
      </c>
      <c r="K553" s="18">
        <v>11</v>
      </c>
      <c r="L553" s="18"/>
      <c r="M553" s="18">
        <v>6</v>
      </c>
      <c r="N553" s="18">
        <v>8</v>
      </c>
      <c r="O553" s="18">
        <v>9</v>
      </c>
      <c r="P553" s="18"/>
      <c r="Q553" s="18"/>
      <c r="R553" s="18">
        <v>5</v>
      </c>
      <c r="S553" s="18">
        <v>7</v>
      </c>
      <c r="T553" s="18"/>
      <c r="U553" s="18"/>
      <c r="V553" s="18">
        <v>56</v>
      </c>
      <c r="W553" s="20">
        <v>116</v>
      </c>
      <c r="X553" s="66">
        <f>F553+H553+J553+L553+N553+P553+R553+T553+V553</f>
        <v>78</v>
      </c>
      <c r="Y553" s="65">
        <f>G553+I553+K553+M553+O553+Q553+S553+U553+W553</f>
        <v>152</v>
      </c>
      <c r="Z553">
        <f>SUM(X553:Y553)</f>
        <v>230</v>
      </c>
    </row>
    <row r="554" spans="1:26" x14ac:dyDescent="0.2">
      <c r="A554" s="3"/>
      <c r="B554" s="3"/>
      <c r="E554" s="67" t="s">
        <v>113</v>
      </c>
      <c r="F554">
        <f>SUM(F553)</f>
        <v>3</v>
      </c>
      <c r="G554">
        <f t="shared" ref="G554:Z554" si="110">SUM(G553)</f>
        <v>3</v>
      </c>
      <c r="H554">
        <f t="shared" si="110"/>
        <v>0</v>
      </c>
      <c r="I554">
        <f t="shared" si="110"/>
        <v>0</v>
      </c>
      <c r="J554">
        <f t="shared" si="110"/>
        <v>6</v>
      </c>
      <c r="K554">
        <f t="shared" si="110"/>
        <v>11</v>
      </c>
      <c r="L554">
        <f t="shared" si="110"/>
        <v>0</v>
      </c>
      <c r="M554">
        <f t="shared" si="110"/>
        <v>6</v>
      </c>
      <c r="N554">
        <f t="shared" si="110"/>
        <v>8</v>
      </c>
      <c r="O554">
        <f t="shared" si="110"/>
        <v>9</v>
      </c>
      <c r="P554">
        <f t="shared" si="110"/>
        <v>0</v>
      </c>
      <c r="Q554">
        <f t="shared" si="110"/>
        <v>0</v>
      </c>
      <c r="R554">
        <f t="shared" si="110"/>
        <v>5</v>
      </c>
      <c r="S554">
        <f t="shared" si="110"/>
        <v>7</v>
      </c>
      <c r="T554">
        <f t="shared" si="110"/>
        <v>0</v>
      </c>
      <c r="U554">
        <f t="shared" si="110"/>
        <v>0</v>
      </c>
      <c r="V554">
        <f t="shared" si="110"/>
        <v>56</v>
      </c>
      <c r="W554">
        <f t="shared" si="110"/>
        <v>116</v>
      </c>
      <c r="X554">
        <f t="shared" si="110"/>
        <v>78</v>
      </c>
      <c r="Y554">
        <f t="shared" si="110"/>
        <v>152</v>
      </c>
      <c r="Z554">
        <f t="shared" si="110"/>
        <v>230</v>
      </c>
    </row>
    <row r="555" spans="1:26" x14ac:dyDescent="0.2">
      <c r="A555" s="3"/>
      <c r="B555" s="3"/>
      <c r="F555"/>
    </row>
    <row r="556" spans="1:26" x14ac:dyDescent="0.2">
      <c r="B556" t="s">
        <v>54</v>
      </c>
      <c r="E556" s="3" t="s">
        <v>9</v>
      </c>
      <c r="F556" s="75">
        <f t="shared" ref="F556:Z556" si="111">F346+F457+F476+F527+F551+F554</f>
        <v>114</v>
      </c>
      <c r="G556" s="75">
        <f t="shared" si="111"/>
        <v>187</v>
      </c>
      <c r="H556" s="75">
        <f t="shared" si="111"/>
        <v>10</v>
      </c>
      <c r="I556" s="75">
        <f t="shared" si="111"/>
        <v>18</v>
      </c>
      <c r="J556" s="75">
        <f t="shared" si="111"/>
        <v>212</v>
      </c>
      <c r="K556" s="75">
        <f t="shared" si="111"/>
        <v>229</v>
      </c>
      <c r="L556" s="75">
        <f t="shared" si="111"/>
        <v>331</v>
      </c>
      <c r="M556" s="75">
        <f t="shared" si="111"/>
        <v>455</v>
      </c>
      <c r="N556" s="75">
        <f t="shared" si="111"/>
        <v>553</v>
      </c>
      <c r="O556" s="75">
        <f t="shared" si="111"/>
        <v>796</v>
      </c>
      <c r="P556" s="75">
        <f t="shared" si="111"/>
        <v>2</v>
      </c>
      <c r="Q556" s="75">
        <f t="shared" si="111"/>
        <v>4</v>
      </c>
      <c r="R556" s="75">
        <f t="shared" si="111"/>
        <v>296</v>
      </c>
      <c r="S556" s="75">
        <f t="shared" si="111"/>
        <v>338</v>
      </c>
      <c r="T556" s="75">
        <f t="shared" si="111"/>
        <v>4</v>
      </c>
      <c r="U556" s="75">
        <f t="shared" si="111"/>
        <v>7</v>
      </c>
      <c r="V556" s="75">
        <f t="shared" si="111"/>
        <v>3379</v>
      </c>
      <c r="W556" s="75">
        <f t="shared" si="111"/>
        <v>3750</v>
      </c>
      <c r="X556" s="75">
        <f t="shared" si="111"/>
        <v>4901</v>
      </c>
      <c r="Y556" s="75">
        <f t="shared" si="111"/>
        <v>5784</v>
      </c>
      <c r="Z556" s="1">
        <f t="shared" si="111"/>
        <v>10685</v>
      </c>
    </row>
  </sheetData>
  <mergeCells count="30">
    <mergeCell ref="R341:S341"/>
    <mergeCell ref="T341:U341"/>
    <mergeCell ref="V341:W341"/>
    <mergeCell ref="X341:Y341"/>
    <mergeCell ref="R219:S219"/>
    <mergeCell ref="T219:U219"/>
    <mergeCell ref="V219:W219"/>
    <mergeCell ref="X219:Y219"/>
    <mergeCell ref="P219:Q219"/>
    <mergeCell ref="F341:G341"/>
    <mergeCell ref="H341:I341"/>
    <mergeCell ref="J341:K341"/>
    <mergeCell ref="L341:M341"/>
    <mergeCell ref="N341:O341"/>
    <mergeCell ref="P341:Q341"/>
    <mergeCell ref="F219:G219"/>
    <mergeCell ref="H219:I219"/>
    <mergeCell ref="J219:K219"/>
    <mergeCell ref="L219:M219"/>
    <mergeCell ref="N219:O219"/>
    <mergeCell ref="R5:S5"/>
    <mergeCell ref="T5:U5"/>
    <mergeCell ref="V5:W5"/>
    <mergeCell ref="X5:Y5"/>
    <mergeCell ref="F5:G5"/>
    <mergeCell ref="H5:I5"/>
    <mergeCell ref="J5:K5"/>
    <mergeCell ref="L5:M5"/>
    <mergeCell ref="N5:O5"/>
    <mergeCell ref="P5:Q5"/>
  </mergeCells>
  <pageMargins left="0.7" right="0.7" top="0.75" bottom="0.75" header="0.3" footer="0.3"/>
  <pageSetup scale="58" orientation="landscape" r:id="rId1"/>
  <rowBreaks count="2" manualBreakCount="2">
    <brk id="214" max="16383" man="1"/>
    <brk id="33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213"/>
  <sheetViews>
    <sheetView zoomScale="75" zoomScaleNormal="75" workbookViewId="0"/>
  </sheetViews>
  <sheetFormatPr defaultRowHeight="12.75" x14ac:dyDescent="0.2"/>
  <cols>
    <col min="1" max="1" width="10.7109375" customWidth="1"/>
    <col min="2" max="2" width="8.7109375" style="11" customWidth="1"/>
    <col min="3" max="3" width="10.28515625" bestFit="1" customWidth="1"/>
    <col min="4" max="4" width="14.42578125" customWidth="1"/>
    <col min="5" max="5" width="30.5703125" customWidth="1"/>
    <col min="6" max="6" width="5.7109375" style="75" customWidth="1"/>
    <col min="7" max="7" width="7.7109375" customWidth="1"/>
    <col min="8" max="8" width="5.7109375" customWidth="1"/>
    <col min="9" max="9" width="7.7109375" customWidth="1"/>
    <col min="10" max="10" width="5.7109375" customWidth="1"/>
    <col min="11" max="11" width="7.7109375" customWidth="1"/>
    <col min="12" max="12" width="5.7109375" customWidth="1"/>
    <col min="13" max="13" width="7.7109375" customWidth="1"/>
    <col min="14" max="14" width="5.7109375" customWidth="1"/>
    <col min="15" max="15" width="7.7109375" customWidth="1"/>
    <col min="16" max="16" width="5.7109375" customWidth="1"/>
    <col min="17" max="17" width="7.7109375" customWidth="1"/>
    <col min="18" max="18" width="5.5703125" customWidth="1"/>
    <col min="19" max="19" width="7.7109375" customWidth="1"/>
    <col min="20" max="20" width="5.7109375" customWidth="1"/>
    <col min="21" max="21" width="7.7109375" customWidth="1"/>
    <col min="22" max="22" width="5.7109375" customWidth="1"/>
    <col min="23" max="23" width="7.7109375" customWidth="1"/>
    <col min="24" max="24" width="5.7109375" customWidth="1"/>
    <col min="25" max="25" width="7.7109375" customWidth="1"/>
  </cols>
  <sheetData>
    <row r="1" spans="1:26" x14ac:dyDescent="0.2">
      <c r="A1" s="2" t="s">
        <v>3</v>
      </c>
    </row>
    <row r="2" spans="1:26" x14ac:dyDescent="0.2">
      <c r="A2" s="2" t="s">
        <v>105</v>
      </c>
    </row>
    <row r="3" spans="1:26" x14ac:dyDescent="0.2">
      <c r="A3" s="2" t="s">
        <v>564</v>
      </c>
    </row>
    <row r="5" spans="1:26" x14ac:dyDescent="0.2">
      <c r="F5" s="174" t="s">
        <v>85</v>
      </c>
      <c r="G5" s="173"/>
      <c r="H5" s="174" t="s">
        <v>86</v>
      </c>
      <c r="I5" s="175"/>
      <c r="J5" s="172" t="s">
        <v>87</v>
      </c>
      <c r="K5" s="173"/>
      <c r="L5" s="174" t="s">
        <v>88</v>
      </c>
      <c r="M5" s="175"/>
      <c r="N5" s="172" t="s">
        <v>4</v>
      </c>
      <c r="O5" s="173"/>
      <c r="P5" s="174" t="s">
        <v>89</v>
      </c>
      <c r="Q5" s="175"/>
      <c r="R5" s="170" t="s">
        <v>90</v>
      </c>
      <c r="S5" s="171"/>
      <c r="T5" s="170" t="s">
        <v>91</v>
      </c>
      <c r="U5" s="171"/>
      <c r="V5" s="172" t="s">
        <v>92</v>
      </c>
      <c r="W5" s="173"/>
      <c r="X5" s="174" t="s">
        <v>9</v>
      </c>
      <c r="Y5" s="175"/>
    </row>
    <row r="6" spans="1:26" x14ac:dyDescent="0.2">
      <c r="A6" s="8" t="s">
        <v>6</v>
      </c>
      <c r="B6" s="12" t="s">
        <v>98</v>
      </c>
      <c r="C6" s="9" t="s">
        <v>8</v>
      </c>
      <c r="D6" s="9" t="s">
        <v>7</v>
      </c>
      <c r="E6" s="9" t="s">
        <v>12</v>
      </c>
      <c r="F6" s="4" t="s">
        <v>1</v>
      </c>
      <c r="G6" s="6" t="s">
        <v>2</v>
      </c>
      <c r="H6" s="4" t="s">
        <v>1</v>
      </c>
      <c r="I6" s="5" t="s">
        <v>2</v>
      </c>
      <c r="J6" s="7" t="s">
        <v>1</v>
      </c>
      <c r="K6" s="6" t="s">
        <v>2</v>
      </c>
      <c r="L6" s="4" t="s">
        <v>1</v>
      </c>
      <c r="M6" s="5" t="s">
        <v>2</v>
      </c>
      <c r="N6" s="7" t="s">
        <v>1</v>
      </c>
      <c r="O6" s="6" t="s">
        <v>2</v>
      </c>
      <c r="P6" s="4" t="s">
        <v>1</v>
      </c>
      <c r="Q6" s="5" t="s">
        <v>2</v>
      </c>
      <c r="R6" s="4" t="s">
        <v>1</v>
      </c>
      <c r="S6" s="5" t="s">
        <v>2</v>
      </c>
      <c r="T6" s="4" t="s">
        <v>1</v>
      </c>
      <c r="U6" s="5" t="s">
        <v>2</v>
      </c>
      <c r="V6" s="7" t="s">
        <v>1</v>
      </c>
      <c r="W6" s="6" t="s">
        <v>2</v>
      </c>
      <c r="X6" s="4" t="s">
        <v>1</v>
      </c>
      <c r="Y6" s="5" t="s">
        <v>2</v>
      </c>
      <c r="Z6" s="10" t="s">
        <v>0</v>
      </c>
    </row>
    <row r="7" spans="1:26" x14ac:dyDescent="0.2">
      <c r="A7" s="49" t="s">
        <v>55</v>
      </c>
      <c r="B7" s="14"/>
      <c r="C7" s="13" t="s">
        <v>96</v>
      </c>
      <c r="D7" s="13" t="s">
        <v>134</v>
      </c>
      <c r="E7" s="50" t="s">
        <v>135</v>
      </c>
      <c r="F7" s="21">
        <v>1</v>
      </c>
      <c r="G7" s="13">
        <v>7</v>
      </c>
      <c r="H7" s="13">
        <v>2</v>
      </c>
      <c r="I7" s="13">
        <v>3</v>
      </c>
      <c r="J7" s="13">
        <v>15</v>
      </c>
      <c r="K7" s="13">
        <v>19</v>
      </c>
      <c r="L7" s="13">
        <v>27</v>
      </c>
      <c r="M7" s="13">
        <v>63</v>
      </c>
      <c r="N7" s="13">
        <v>30</v>
      </c>
      <c r="O7" s="13">
        <v>62</v>
      </c>
      <c r="P7" s="13">
        <v>4</v>
      </c>
      <c r="Q7" s="13">
        <v>11</v>
      </c>
      <c r="R7" s="13">
        <v>62</v>
      </c>
      <c r="S7" s="13">
        <v>72</v>
      </c>
      <c r="T7" s="13"/>
      <c r="U7" s="13">
        <v>1</v>
      </c>
      <c r="V7" s="13">
        <v>236</v>
      </c>
      <c r="W7" s="15">
        <v>288</v>
      </c>
      <c r="X7" s="19">
        <f t="shared" ref="X7:Y9" si="0">F7+H7+J7+L7+N7+P7+R7+T7+V7</f>
        <v>377</v>
      </c>
      <c r="Y7" s="50">
        <f t="shared" si="0"/>
        <v>526</v>
      </c>
      <c r="Z7">
        <f t="shared" ref="Z7:Z9" si="1">SUM(X7:Y7)</f>
        <v>903</v>
      </c>
    </row>
    <row r="8" spans="1:26" x14ac:dyDescent="0.2">
      <c r="A8" s="51" t="s">
        <v>55</v>
      </c>
      <c r="B8" s="16"/>
      <c r="C8" s="47" t="s">
        <v>95</v>
      </c>
      <c r="D8" s="47" t="s">
        <v>128</v>
      </c>
      <c r="E8" s="52" t="s">
        <v>129</v>
      </c>
      <c r="F8" s="56"/>
      <c r="G8" s="47"/>
      <c r="H8" s="47"/>
      <c r="I8" s="47"/>
      <c r="J8" s="47">
        <v>3</v>
      </c>
      <c r="K8" s="47">
        <v>1</v>
      </c>
      <c r="L8" s="47">
        <v>3</v>
      </c>
      <c r="M8" s="47">
        <v>6</v>
      </c>
      <c r="N8" s="47">
        <v>3</v>
      </c>
      <c r="O8" s="47">
        <v>2</v>
      </c>
      <c r="P8" s="47"/>
      <c r="Q8" s="47"/>
      <c r="R8" s="47">
        <v>12</v>
      </c>
      <c r="S8" s="47">
        <v>16</v>
      </c>
      <c r="T8" s="47"/>
      <c r="U8" s="47"/>
      <c r="V8" s="47">
        <v>25</v>
      </c>
      <c r="W8" s="48">
        <v>31</v>
      </c>
      <c r="X8" s="61">
        <f>F8+H8+J8+L8+N8+P8+R8+T8+V8</f>
        <v>46</v>
      </c>
      <c r="Y8" s="52">
        <f t="shared" si="0"/>
        <v>56</v>
      </c>
      <c r="Z8">
        <f t="shared" si="1"/>
        <v>102</v>
      </c>
    </row>
    <row r="9" spans="1:26" x14ac:dyDescent="0.2">
      <c r="A9" s="53" t="s">
        <v>55</v>
      </c>
      <c r="B9" s="17"/>
      <c r="C9" s="54" t="s">
        <v>96</v>
      </c>
      <c r="D9" s="54" t="s">
        <v>96</v>
      </c>
      <c r="E9" s="55" t="s">
        <v>97</v>
      </c>
      <c r="F9" s="57">
        <v>2</v>
      </c>
      <c r="G9" s="54"/>
      <c r="H9" s="54"/>
      <c r="I9" s="54"/>
      <c r="J9" s="54">
        <v>4</v>
      </c>
      <c r="K9" s="54"/>
      <c r="L9" s="54">
        <v>4</v>
      </c>
      <c r="M9" s="54">
        <v>3</v>
      </c>
      <c r="N9" s="54">
        <v>5</v>
      </c>
      <c r="O9" s="54">
        <v>5</v>
      </c>
      <c r="P9" s="54"/>
      <c r="Q9" s="54">
        <v>2</v>
      </c>
      <c r="R9" s="54">
        <v>7</v>
      </c>
      <c r="S9" s="54">
        <v>4</v>
      </c>
      <c r="T9" s="54"/>
      <c r="U9" s="54"/>
      <c r="V9" s="54">
        <v>81</v>
      </c>
      <c r="W9" s="60">
        <v>64</v>
      </c>
      <c r="X9" s="62">
        <f t="shared" si="0"/>
        <v>103</v>
      </c>
      <c r="Y9" s="55">
        <f t="shared" si="0"/>
        <v>78</v>
      </c>
      <c r="Z9">
        <f t="shared" si="1"/>
        <v>181</v>
      </c>
    </row>
    <row r="10" spans="1:26" x14ac:dyDescent="0.2">
      <c r="B10"/>
      <c r="D10" s="69"/>
      <c r="E10" s="70" t="s">
        <v>51</v>
      </c>
      <c r="F10">
        <f t="shared" ref="F10:Z10" si="2">SUM(F7:F9)</f>
        <v>3</v>
      </c>
      <c r="G10">
        <f t="shared" si="2"/>
        <v>7</v>
      </c>
      <c r="H10">
        <f t="shared" si="2"/>
        <v>2</v>
      </c>
      <c r="I10">
        <f t="shared" si="2"/>
        <v>3</v>
      </c>
      <c r="J10">
        <f t="shared" si="2"/>
        <v>22</v>
      </c>
      <c r="K10">
        <f t="shared" si="2"/>
        <v>20</v>
      </c>
      <c r="L10">
        <f t="shared" si="2"/>
        <v>34</v>
      </c>
      <c r="M10">
        <f t="shared" si="2"/>
        <v>72</v>
      </c>
      <c r="N10">
        <f t="shared" si="2"/>
        <v>38</v>
      </c>
      <c r="O10">
        <f t="shared" si="2"/>
        <v>69</v>
      </c>
      <c r="P10">
        <f t="shared" si="2"/>
        <v>4</v>
      </c>
      <c r="Q10">
        <f t="shared" si="2"/>
        <v>13</v>
      </c>
      <c r="R10">
        <f t="shared" si="2"/>
        <v>81</v>
      </c>
      <c r="S10">
        <f t="shared" si="2"/>
        <v>92</v>
      </c>
      <c r="T10">
        <f t="shared" si="2"/>
        <v>0</v>
      </c>
      <c r="U10">
        <f t="shared" si="2"/>
        <v>1</v>
      </c>
      <c r="V10">
        <f t="shared" si="2"/>
        <v>342</v>
      </c>
      <c r="W10">
        <f t="shared" si="2"/>
        <v>383</v>
      </c>
      <c r="X10">
        <f t="shared" si="2"/>
        <v>526</v>
      </c>
      <c r="Y10">
        <f t="shared" si="2"/>
        <v>660</v>
      </c>
      <c r="Z10">
        <f t="shared" si="2"/>
        <v>1186</v>
      </c>
    </row>
    <row r="11" spans="1:26" x14ac:dyDescent="0.2">
      <c r="B11"/>
      <c r="F11"/>
    </row>
    <row r="12" spans="1:26" x14ac:dyDescent="0.2">
      <c r="A12" s="49" t="s">
        <v>16</v>
      </c>
      <c r="B12" s="112" t="s">
        <v>527</v>
      </c>
      <c r="C12" s="13" t="s">
        <v>138</v>
      </c>
      <c r="D12" s="13" t="s">
        <v>141</v>
      </c>
      <c r="E12" s="50" t="s">
        <v>142</v>
      </c>
      <c r="F12" s="21"/>
      <c r="G12" s="13"/>
      <c r="H12" s="13"/>
      <c r="I12" s="13"/>
      <c r="J12" s="13"/>
      <c r="K12" s="13"/>
      <c r="L12" s="13"/>
      <c r="M12" s="13"/>
      <c r="N12" s="13"/>
      <c r="O12" s="13">
        <v>1</v>
      </c>
      <c r="P12" s="13"/>
      <c r="Q12" s="13"/>
      <c r="R12" s="13"/>
      <c r="S12" s="13"/>
      <c r="T12" s="13"/>
      <c r="U12" s="13"/>
      <c r="V12" s="13"/>
      <c r="W12" s="15">
        <v>2</v>
      </c>
      <c r="X12" s="19">
        <f t="shared" ref="X12:Y26" si="3">F12+H12+J12+L12+N12+P12+R12+T12+V12</f>
        <v>0</v>
      </c>
      <c r="Y12" s="50">
        <f t="shared" si="3"/>
        <v>3</v>
      </c>
      <c r="Z12">
        <f t="shared" ref="Z12:Z26" si="4">SUM(X12:Y12)</f>
        <v>3</v>
      </c>
    </row>
    <row r="13" spans="1:26" x14ac:dyDescent="0.2">
      <c r="A13" s="51" t="s">
        <v>16</v>
      </c>
      <c r="B13" s="58" t="s">
        <v>597</v>
      </c>
      <c r="C13" s="47" t="s">
        <v>169</v>
      </c>
      <c r="D13" s="47" t="s">
        <v>174</v>
      </c>
      <c r="E13" s="52" t="s">
        <v>175</v>
      </c>
      <c r="F13" s="56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8">
        <v>1</v>
      </c>
      <c r="X13" s="61">
        <f t="shared" si="3"/>
        <v>0</v>
      </c>
      <c r="Y13" s="52">
        <f t="shared" si="3"/>
        <v>1</v>
      </c>
      <c r="Z13">
        <f t="shared" si="4"/>
        <v>1</v>
      </c>
    </row>
    <row r="14" spans="1:26" x14ac:dyDescent="0.2">
      <c r="A14" s="51" t="s">
        <v>16</v>
      </c>
      <c r="B14" s="58" t="s">
        <v>603</v>
      </c>
      <c r="C14" s="47" t="s">
        <v>178</v>
      </c>
      <c r="D14" s="47" t="s">
        <v>189</v>
      </c>
      <c r="E14" s="52" t="s">
        <v>190</v>
      </c>
      <c r="F14" s="56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>
        <v>1</v>
      </c>
      <c r="W14" s="48"/>
      <c r="X14" s="61">
        <f t="shared" si="3"/>
        <v>1</v>
      </c>
      <c r="Y14" s="52">
        <f t="shared" si="3"/>
        <v>0</v>
      </c>
      <c r="Z14">
        <f t="shared" si="4"/>
        <v>1</v>
      </c>
    </row>
    <row r="15" spans="1:26" x14ac:dyDescent="0.2">
      <c r="A15" s="51" t="s">
        <v>16</v>
      </c>
      <c r="B15" s="58" t="s">
        <v>613</v>
      </c>
      <c r="C15" s="47" t="s">
        <v>209</v>
      </c>
      <c r="D15" s="47" t="s">
        <v>210</v>
      </c>
      <c r="E15" s="52" t="s">
        <v>211</v>
      </c>
      <c r="F15" s="56"/>
      <c r="G15" s="47"/>
      <c r="H15" s="47"/>
      <c r="I15" s="47"/>
      <c r="J15" s="47"/>
      <c r="K15" s="47"/>
      <c r="L15" s="47"/>
      <c r="M15" s="47"/>
      <c r="N15" s="47"/>
      <c r="O15" s="47">
        <v>1</v>
      </c>
      <c r="P15" s="47"/>
      <c r="Q15" s="47"/>
      <c r="R15" s="47"/>
      <c r="S15" s="47"/>
      <c r="T15" s="47"/>
      <c r="U15" s="47"/>
      <c r="V15" s="47"/>
      <c r="W15" s="48"/>
      <c r="X15" s="61">
        <f t="shared" ref="X15:X22" si="5">F15+H15+J15+L15+N15+P15+R15+T15+V15</f>
        <v>0</v>
      </c>
      <c r="Y15" s="52">
        <f t="shared" ref="Y15:Y22" si="6">G15+I15+K15+M15+O15+Q15+S15+U15+W15</f>
        <v>1</v>
      </c>
      <c r="Z15">
        <f t="shared" ref="Z15:Z22" si="7">SUM(X15:Y15)</f>
        <v>1</v>
      </c>
    </row>
    <row r="16" spans="1:26" x14ac:dyDescent="0.2">
      <c r="A16" s="51" t="s">
        <v>16</v>
      </c>
      <c r="B16" s="58" t="s">
        <v>617</v>
      </c>
      <c r="C16" s="47" t="s">
        <v>138</v>
      </c>
      <c r="D16" s="47" t="s">
        <v>218</v>
      </c>
      <c r="E16" s="52" t="s">
        <v>219</v>
      </c>
      <c r="F16" s="56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>
        <v>1</v>
      </c>
      <c r="W16" s="48"/>
      <c r="X16" s="61">
        <f t="shared" si="5"/>
        <v>1</v>
      </c>
      <c r="Y16" s="52">
        <f t="shared" si="6"/>
        <v>0</v>
      </c>
      <c r="Z16">
        <f t="shared" si="7"/>
        <v>1</v>
      </c>
    </row>
    <row r="17" spans="1:26" x14ac:dyDescent="0.2">
      <c r="A17" s="51" t="s">
        <v>16</v>
      </c>
      <c r="B17" s="58" t="s">
        <v>617</v>
      </c>
      <c r="C17" s="47" t="s">
        <v>138</v>
      </c>
      <c r="D17" s="47" t="s">
        <v>220</v>
      </c>
      <c r="E17" s="52" t="s">
        <v>221</v>
      </c>
      <c r="F17" s="56"/>
      <c r="G17" s="47"/>
      <c r="H17" s="47"/>
      <c r="I17" s="47"/>
      <c r="J17" s="47"/>
      <c r="K17" s="47"/>
      <c r="L17" s="47"/>
      <c r="M17" s="47">
        <v>1</v>
      </c>
      <c r="N17" s="47">
        <v>1</v>
      </c>
      <c r="O17" s="47"/>
      <c r="P17" s="47"/>
      <c r="Q17" s="47"/>
      <c r="R17" s="47"/>
      <c r="S17" s="47"/>
      <c r="T17" s="47"/>
      <c r="U17" s="47"/>
      <c r="V17" s="47"/>
      <c r="W17" s="48"/>
      <c r="X17" s="61">
        <f t="shared" si="5"/>
        <v>1</v>
      </c>
      <c r="Y17" s="52">
        <f t="shared" si="6"/>
        <v>1</v>
      </c>
      <c r="Z17">
        <f t="shared" si="7"/>
        <v>2</v>
      </c>
    </row>
    <row r="18" spans="1:26" x14ac:dyDescent="0.2">
      <c r="A18" s="51" t="s">
        <v>16</v>
      </c>
      <c r="B18" s="58" t="s">
        <v>618</v>
      </c>
      <c r="C18" s="47" t="s">
        <v>138</v>
      </c>
      <c r="D18" s="47" t="s">
        <v>222</v>
      </c>
      <c r="E18" s="52" t="s">
        <v>223</v>
      </c>
      <c r="F18" s="56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>
        <v>1</v>
      </c>
      <c r="W18" s="48"/>
      <c r="X18" s="61">
        <f t="shared" si="5"/>
        <v>1</v>
      </c>
      <c r="Y18" s="52">
        <f t="shared" si="6"/>
        <v>0</v>
      </c>
      <c r="Z18">
        <f t="shared" si="7"/>
        <v>1</v>
      </c>
    </row>
    <row r="19" spans="1:26" x14ac:dyDescent="0.2">
      <c r="A19" s="51" t="s">
        <v>16</v>
      </c>
      <c r="B19" s="58" t="s">
        <v>619</v>
      </c>
      <c r="C19" s="47" t="s">
        <v>138</v>
      </c>
      <c r="D19" s="47" t="s">
        <v>224</v>
      </c>
      <c r="E19" s="52" t="s">
        <v>225</v>
      </c>
      <c r="F19" s="56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8">
        <v>1</v>
      </c>
      <c r="X19" s="61">
        <f t="shared" si="5"/>
        <v>0</v>
      </c>
      <c r="Y19" s="52">
        <f t="shared" si="6"/>
        <v>1</v>
      </c>
      <c r="Z19">
        <f t="shared" si="7"/>
        <v>1</v>
      </c>
    </row>
    <row r="20" spans="1:26" x14ac:dyDescent="0.2">
      <c r="A20" s="51" t="s">
        <v>16</v>
      </c>
      <c r="B20" s="58" t="s">
        <v>623</v>
      </c>
      <c r="C20" s="47" t="s">
        <v>230</v>
      </c>
      <c r="D20" s="47" t="s">
        <v>233</v>
      </c>
      <c r="E20" s="52" t="s">
        <v>234</v>
      </c>
      <c r="F20" s="56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8">
        <v>1</v>
      </c>
      <c r="X20" s="61">
        <f t="shared" si="5"/>
        <v>0</v>
      </c>
      <c r="Y20" s="52">
        <f t="shared" si="6"/>
        <v>1</v>
      </c>
      <c r="Z20">
        <f t="shared" si="7"/>
        <v>1</v>
      </c>
    </row>
    <row r="21" spans="1:26" x14ac:dyDescent="0.2">
      <c r="A21" s="51" t="s">
        <v>16</v>
      </c>
      <c r="B21" s="58" t="s">
        <v>626</v>
      </c>
      <c r="C21" s="47" t="s">
        <v>151</v>
      </c>
      <c r="D21" s="47" t="s">
        <v>241</v>
      </c>
      <c r="E21" s="52" t="s">
        <v>242</v>
      </c>
      <c r="F21" s="56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8">
        <v>1</v>
      </c>
      <c r="X21" s="61">
        <f t="shared" si="5"/>
        <v>0</v>
      </c>
      <c r="Y21" s="52">
        <f t="shared" si="6"/>
        <v>1</v>
      </c>
      <c r="Z21">
        <f t="shared" si="7"/>
        <v>1</v>
      </c>
    </row>
    <row r="22" spans="1:26" x14ac:dyDescent="0.2">
      <c r="A22" s="51" t="s">
        <v>16</v>
      </c>
      <c r="B22" s="58" t="s">
        <v>630</v>
      </c>
      <c r="C22" s="47" t="s">
        <v>230</v>
      </c>
      <c r="D22" s="47" t="s">
        <v>251</v>
      </c>
      <c r="E22" s="52" t="s">
        <v>252</v>
      </c>
      <c r="F22" s="56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8">
        <v>1</v>
      </c>
      <c r="X22" s="61">
        <f t="shared" si="5"/>
        <v>0</v>
      </c>
      <c r="Y22" s="52">
        <f t="shared" si="6"/>
        <v>1</v>
      </c>
      <c r="Z22">
        <f t="shared" si="7"/>
        <v>1</v>
      </c>
    </row>
    <row r="23" spans="1:26" x14ac:dyDescent="0.2">
      <c r="A23" s="51" t="s">
        <v>16</v>
      </c>
      <c r="B23" s="58" t="s">
        <v>641</v>
      </c>
      <c r="C23" s="47" t="s">
        <v>151</v>
      </c>
      <c r="D23" s="47" t="s">
        <v>271</v>
      </c>
      <c r="E23" s="52" t="s">
        <v>272</v>
      </c>
      <c r="F23" s="56"/>
      <c r="G23" s="47"/>
      <c r="H23" s="47"/>
      <c r="I23" s="47"/>
      <c r="J23" s="47"/>
      <c r="K23" s="47"/>
      <c r="L23" s="47"/>
      <c r="M23" s="47"/>
      <c r="N23" s="47">
        <v>1</v>
      </c>
      <c r="O23" s="47"/>
      <c r="P23" s="47"/>
      <c r="Q23" s="47"/>
      <c r="R23" s="47"/>
      <c r="S23" s="47"/>
      <c r="T23" s="47"/>
      <c r="U23" s="47"/>
      <c r="V23" s="47"/>
      <c r="W23" s="48"/>
      <c r="X23" s="61">
        <f t="shared" si="3"/>
        <v>1</v>
      </c>
      <c r="Y23" s="52">
        <f t="shared" si="3"/>
        <v>0</v>
      </c>
      <c r="Z23">
        <f t="shared" si="4"/>
        <v>1</v>
      </c>
    </row>
    <row r="24" spans="1:26" x14ac:dyDescent="0.2">
      <c r="A24" s="51" t="s">
        <v>16</v>
      </c>
      <c r="B24" s="58" t="s">
        <v>649</v>
      </c>
      <c r="C24" s="47" t="s">
        <v>292</v>
      </c>
      <c r="D24" s="47" t="s">
        <v>293</v>
      </c>
      <c r="E24" s="52" t="s">
        <v>294</v>
      </c>
      <c r="F24" s="56"/>
      <c r="G24" s="47"/>
      <c r="H24" s="47"/>
      <c r="I24" s="47"/>
      <c r="J24" s="47"/>
      <c r="K24" s="47"/>
      <c r="L24" s="47"/>
      <c r="M24" s="47">
        <v>1</v>
      </c>
      <c r="N24" s="47"/>
      <c r="O24" s="47"/>
      <c r="P24" s="47"/>
      <c r="Q24" s="47"/>
      <c r="R24" s="47"/>
      <c r="S24" s="47">
        <v>1</v>
      </c>
      <c r="T24" s="47"/>
      <c r="U24" s="47"/>
      <c r="V24" s="47">
        <v>1</v>
      </c>
      <c r="W24" s="48">
        <v>8</v>
      </c>
      <c r="X24" s="61">
        <f t="shared" si="3"/>
        <v>1</v>
      </c>
      <c r="Y24" s="52">
        <f t="shared" si="3"/>
        <v>10</v>
      </c>
      <c r="Z24">
        <f t="shared" si="4"/>
        <v>11</v>
      </c>
    </row>
    <row r="25" spans="1:26" x14ac:dyDescent="0.2">
      <c r="A25" s="51" t="s">
        <v>16</v>
      </c>
      <c r="B25" s="58"/>
      <c r="C25" s="47" t="s">
        <v>209</v>
      </c>
      <c r="D25" s="47" t="s">
        <v>324</v>
      </c>
      <c r="E25" s="52" t="s">
        <v>325</v>
      </c>
      <c r="F25" s="56"/>
      <c r="G25" s="47"/>
      <c r="H25" s="47"/>
      <c r="I25" s="47"/>
      <c r="J25" s="47"/>
      <c r="K25" s="47"/>
      <c r="L25" s="47"/>
      <c r="M25" s="47"/>
      <c r="N25" s="47">
        <v>1</v>
      </c>
      <c r="O25" s="47"/>
      <c r="P25" s="47"/>
      <c r="Q25" s="47"/>
      <c r="R25" s="47"/>
      <c r="S25" s="47"/>
      <c r="T25" s="47"/>
      <c r="U25" s="47"/>
      <c r="V25" s="47"/>
      <c r="W25" s="48"/>
      <c r="X25" s="61">
        <f t="shared" si="3"/>
        <v>1</v>
      </c>
      <c r="Y25" s="52">
        <f t="shared" si="3"/>
        <v>0</v>
      </c>
      <c r="Z25">
        <f t="shared" si="4"/>
        <v>1</v>
      </c>
    </row>
    <row r="26" spans="1:26" x14ac:dyDescent="0.2">
      <c r="A26" s="51" t="s">
        <v>16</v>
      </c>
      <c r="B26" s="58"/>
      <c r="C26" s="47" t="s">
        <v>178</v>
      </c>
      <c r="D26" s="47" t="s">
        <v>332</v>
      </c>
      <c r="E26" s="52" t="s">
        <v>333</v>
      </c>
      <c r="F26" s="56"/>
      <c r="G26" s="47"/>
      <c r="H26" s="47"/>
      <c r="I26" s="47"/>
      <c r="J26" s="47">
        <v>1</v>
      </c>
      <c r="K26" s="47"/>
      <c r="L26" s="47"/>
      <c r="M26" s="47"/>
      <c r="N26" s="47"/>
      <c r="O26" s="47">
        <v>1</v>
      </c>
      <c r="P26" s="47"/>
      <c r="Q26" s="47"/>
      <c r="R26" s="47"/>
      <c r="S26" s="47"/>
      <c r="T26" s="47"/>
      <c r="U26" s="47"/>
      <c r="V26" s="47"/>
      <c r="W26" s="48"/>
      <c r="X26" s="61">
        <f t="shared" si="3"/>
        <v>1</v>
      </c>
      <c r="Y26" s="52">
        <f t="shared" si="3"/>
        <v>1</v>
      </c>
      <c r="Z26">
        <f t="shared" si="4"/>
        <v>2</v>
      </c>
    </row>
    <row r="27" spans="1:26" x14ac:dyDescent="0.2">
      <c r="A27" s="53" t="s">
        <v>16</v>
      </c>
      <c r="B27" s="17"/>
      <c r="C27" s="54" t="s">
        <v>336</v>
      </c>
      <c r="D27" s="54" t="s">
        <v>337</v>
      </c>
      <c r="E27" s="120" t="s">
        <v>338</v>
      </c>
      <c r="F27" s="57"/>
      <c r="G27" s="54">
        <v>1</v>
      </c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60"/>
      <c r="X27" s="62">
        <f>F27+H27+J27+L27+N27+P27+R27+T27+V27</f>
        <v>0</v>
      </c>
      <c r="Y27" s="55">
        <f>G27+I27+K27+M27+O27+Q27+S27+U27+W27</f>
        <v>1</v>
      </c>
      <c r="Z27">
        <f>SUM(X27:Y27)</f>
        <v>1</v>
      </c>
    </row>
    <row r="28" spans="1:26" x14ac:dyDescent="0.2">
      <c r="B28"/>
      <c r="E28" s="3" t="s">
        <v>50</v>
      </c>
      <c r="F28">
        <f t="shared" ref="F28:Z28" si="8">SUM(F12:F27)</f>
        <v>0</v>
      </c>
      <c r="G28">
        <f t="shared" si="8"/>
        <v>1</v>
      </c>
      <c r="H28">
        <f t="shared" si="8"/>
        <v>0</v>
      </c>
      <c r="I28">
        <f t="shared" si="8"/>
        <v>0</v>
      </c>
      <c r="J28">
        <f t="shared" si="8"/>
        <v>1</v>
      </c>
      <c r="K28">
        <f t="shared" si="8"/>
        <v>0</v>
      </c>
      <c r="L28">
        <f t="shared" si="8"/>
        <v>0</v>
      </c>
      <c r="M28">
        <f t="shared" si="8"/>
        <v>2</v>
      </c>
      <c r="N28">
        <f t="shared" si="8"/>
        <v>3</v>
      </c>
      <c r="O28">
        <f t="shared" si="8"/>
        <v>3</v>
      </c>
      <c r="P28">
        <f t="shared" si="8"/>
        <v>0</v>
      </c>
      <c r="Q28">
        <f t="shared" si="8"/>
        <v>0</v>
      </c>
      <c r="R28">
        <f t="shared" si="8"/>
        <v>0</v>
      </c>
      <c r="S28">
        <f t="shared" si="8"/>
        <v>1</v>
      </c>
      <c r="T28">
        <f t="shared" si="8"/>
        <v>0</v>
      </c>
      <c r="U28">
        <f t="shared" si="8"/>
        <v>0</v>
      </c>
      <c r="V28">
        <f t="shared" si="8"/>
        <v>4</v>
      </c>
      <c r="W28">
        <f t="shared" si="8"/>
        <v>15</v>
      </c>
      <c r="X28">
        <f t="shared" si="8"/>
        <v>8</v>
      </c>
      <c r="Y28">
        <f t="shared" si="8"/>
        <v>22</v>
      </c>
      <c r="Z28">
        <f t="shared" si="8"/>
        <v>30</v>
      </c>
    </row>
    <row r="29" spans="1:26" x14ac:dyDescent="0.2">
      <c r="B29"/>
      <c r="F29"/>
    </row>
    <row r="30" spans="1:26" x14ac:dyDescent="0.2">
      <c r="A30" s="49" t="s">
        <v>56</v>
      </c>
      <c r="B30" s="112" t="s">
        <v>539</v>
      </c>
      <c r="C30" s="13" t="s">
        <v>383</v>
      </c>
      <c r="D30" s="13" t="s">
        <v>350</v>
      </c>
      <c r="E30" s="50" t="s">
        <v>351</v>
      </c>
      <c r="F30" s="21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5">
        <v>2</v>
      </c>
      <c r="X30" s="19">
        <f t="shared" ref="X30:Y38" si="9">F30+H30+J30+L30+N30+P30+R30+T30+V30</f>
        <v>0</v>
      </c>
      <c r="Y30" s="50">
        <f t="shared" si="9"/>
        <v>2</v>
      </c>
      <c r="Z30">
        <f t="shared" ref="Z30:Z38" si="10">SUM(X30:Y30)</f>
        <v>2</v>
      </c>
    </row>
    <row r="31" spans="1:26" x14ac:dyDescent="0.2">
      <c r="A31" s="51" t="s">
        <v>56</v>
      </c>
      <c r="B31" s="16" t="s">
        <v>662</v>
      </c>
      <c r="C31" s="47" t="s">
        <v>352</v>
      </c>
      <c r="D31" s="47" t="s">
        <v>353</v>
      </c>
      <c r="E31" s="52" t="s">
        <v>354</v>
      </c>
      <c r="F31" s="56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>
        <v>2</v>
      </c>
      <c r="W31" s="48"/>
      <c r="X31" s="61">
        <f t="shared" si="9"/>
        <v>2</v>
      </c>
      <c r="Y31" s="52">
        <f t="shared" si="9"/>
        <v>0</v>
      </c>
      <c r="Z31">
        <f t="shared" si="10"/>
        <v>2</v>
      </c>
    </row>
    <row r="32" spans="1:26" x14ac:dyDescent="0.2">
      <c r="A32" s="51" t="s">
        <v>56</v>
      </c>
      <c r="B32" s="16" t="s">
        <v>687</v>
      </c>
      <c r="C32" s="47" t="s">
        <v>383</v>
      </c>
      <c r="D32" s="47" t="s">
        <v>582</v>
      </c>
      <c r="E32" s="52" t="s">
        <v>583</v>
      </c>
      <c r="F32" s="56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8">
        <v>1</v>
      </c>
      <c r="X32" s="61">
        <f t="shared" ref="X32:Y32" si="11">F32+H32+J32+L32+N32+P32+R32+T32+V32</f>
        <v>0</v>
      </c>
      <c r="Y32" s="52">
        <f t="shared" si="11"/>
        <v>1</v>
      </c>
      <c r="Z32">
        <f t="shared" si="10"/>
        <v>1</v>
      </c>
    </row>
    <row r="33" spans="1:26" x14ac:dyDescent="0.2">
      <c r="A33" s="51" t="s">
        <v>56</v>
      </c>
      <c r="B33" s="16" t="s">
        <v>683</v>
      </c>
      <c r="C33" s="47" t="s">
        <v>386</v>
      </c>
      <c r="D33" s="47" t="s">
        <v>584</v>
      </c>
      <c r="E33" s="52" t="s">
        <v>585</v>
      </c>
      <c r="F33" s="56"/>
      <c r="G33" s="47"/>
      <c r="H33" s="47"/>
      <c r="I33" s="47"/>
      <c r="J33" s="47"/>
      <c r="K33" s="47"/>
      <c r="L33" s="47"/>
      <c r="M33" s="47">
        <v>1</v>
      </c>
      <c r="N33" s="47"/>
      <c r="O33" s="47"/>
      <c r="P33" s="47"/>
      <c r="Q33" s="47"/>
      <c r="R33" s="47"/>
      <c r="S33" s="47"/>
      <c r="T33" s="47"/>
      <c r="U33" s="47"/>
      <c r="V33" s="47"/>
      <c r="W33" s="48"/>
      <c r="X33" s="61">
        <f t="shared" ref="X33:X36" si="12">F33+H33+J33+L33+N33+P33+R33+T33+V33</f>
        <v>0</v>
      </c>
      <c r="Y33" s="52">
        <f t="shared" ref="Y33:Y36" si="13">G33+I33+K33+M33+O33+Q33+S33+U33+W33</f>
        <v>1</v>
      </c>
      <c r="Z33">
        <f t="shared" ref="Z33:Z36" si="14">SUM(X33:Y33)</f>
        <v>1</v>
      </c>
    </row>
    <row r="34" spans="1:26" x14ac:dyDescent="0.2">
      <c r="A34" s="51" t="s">
        <v>56</v>
      </c>
      <c r="B34" s="16" t="s">
        <v>612</v>
      </c>
      <c r="C34" s="47" t="s">
        <v>541</v>
      </c>
      <c r="D34" s="47" t="s">
        <v>358</v>
      </c>
      <c r="E34" s="52" t="s">
        <v>359</v>
      </c>
      <c r="F34" s="56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8">
        <v>1</v>
      </c>
      <c r="X34" s="61">
        <f t="shared" si="12"/>
        <v>0</v>
      </c>
      <c r="Y34" s="52">
        <f t="shared" si="13"/>
        <v>1</v>
      </c>
      <c r="Z34">
        <f t="shared" si="14"/>
        <v>1</v>
      </c>
    </row>
    <row r="35" spans="1:26" x14ac:dyDescent="0.2">
      <c r="A35" s="51" t="s">
        <v>56</v>
      </c>
      <c r="B35" s="16" t="s">
        <v>684</v>
      </c>
      <c r="C35" s="47" t="s">
        <v>352</v>
      </c>
      <c r="D35" s="47" t="s">
        <v>360</v>
      </c>
      <c r="E35" s="52" t="s">
        <v>361</v>
      </c>
      <c r="F35" s="56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8">
        <v>1</v>
      </c>
      <c r="X35" s="61">
        <f t="shared" si="12"/>
        <v>0</v>
      </c>
      <c r="Y35" s="52">
        <f t="shared" si="13"/>
        <v>1</v>
      </c>
      <c r="Z35">
        <f t="shared" si="14"/>
        <v>1</v>
      </c>
    </row>
    <row r="36" spans="1:26" x14ac:dyDescent="0.2">
      <c r="A36" s="51" t="s">
        <v>56</v>
      </c>
      <c r="B36" s="16" t="s">
        <v>686</v>
      </c>
      <c r="C36" s="47" t="s">
        <v>352</v>
      </c>
      <c r="D36" s="47" t="s">
        <v>362</v>
      </c>
      <c r="E36" s="52" t="s">
        <v>363</v>
      </c>
      <c r="F36" s="56"/>
      <c r="G36" s="47"/>
      <c r="H36" s="47"/>
      <c r="I36" s="47"/>
      <c r="J36" s="47"/>
      <c r="K36" s="47"/>
      <c r="L36" s="47"/>
      <c r="M36" s="47"/>
      <c r="N36" s="47">
        <v>2</v>
      </c>
      <c r="O36" s="47">
        <v>1</v>
      </c>
      <c r="P36" s="47"/>
      <c r="Q36" s="47"/>
      <c r="R36" s="47"/>
      <c r="S36" s="47"/>
      <c r="T36" s="47"/>
      <c r="U36" s="47"/>
      <c r="V36" s="47">
        <v>5</v>
      </c>
      <c r="W36" s="48">
        <v>1</v>
      </c>
      <c r="X36" s="61">
        <f t="shared" si="12"/>
        <v>7</v>
      </c>
      <c r="Y36" s="52">
        <f t="shared" si="13"/>
        <v>2</v>
      </c>
      <c r="Z36">
        <f t="shared" si="14"/>
        <v>9</v>
      </c>
    </row>
    <row r="37" spans="1:26" x14ac:dyDescent="0.2">
      <c r="A37" s="51" t="s">
        <v>56</v>
      </c>
      <c r="B37" s="16" t="s">
        <v>649</v>
      </c>
      <c r="C37" s="47" t="s">
        <v>366</v>
      </c>
      <c r="D37" s="47" t="s">
        <v>367</v>
      </c>
      <c r="E37" s="52" t="s">
        <v>368</v>
      </c>
      <c r="F37" s="56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>
        <v>1</v>
      </c>
      <c r="V37" s="47"/>
      <c r="W37" s="48">
        <v>1</v>
      </c>
      <c r="X37" s="61">
        <f t="shared" ref="X37" si="15">F37+H37+J37+L37+N37+P37+R37+T37+V37</f>
        <v>0</v>
      </c>
      <c r="Y37" s="52">
        <f t="shared" ref="Y37" si="16">G37+I37+K37+M37+O37+Q37+S37+U37+W37</f>
        <v>2</v>
      </c>
      <c r="Z37">
        <f t="shared" ref="Z37" si="17">SUM(X37:Y37)</f>
        <v>2</v>
      </c>
    </row>
    <row r="38" spans="1:26" x14ac:dyDescent="0.2">
      <c r="A38" s="53" t="s">
        <v>56</v>
      </c>
      <c r="B38" s="17" t="s">
        <v>661</v>
      </c>
      <c r="C38" s="54" t="s">
        <v>369</v>
      </c>
      <c r="D38" s="54" t="s">
        <v>370</v>
      </c>
      <c r="E38" s="55" t="s">
        <v>371</v>
      </c>
      <c r="F38" s="57"/>
      <c r="G38" s="54"/>
      <c r="H38" s="54"/>
      <c r="I38" s="54"/>
      <c r="J38" s="54"/>
      <c r="K38" s="54"/>
      <c r="L38" s="54"/>
      <c r="M38" s="54"/>
      <c r="N38" s="54"/>
      <c r="O38" s="54">
        <v>1</v>
      </c>
      <c r="P38" s="54"/>
      <c r="Q38" s="54"/>
      <c r="R38" s="54"/>
      <c r="S38" s="54"/>
      <c r="T38" s="54"/>
      <c r="U38" s="54"/>
      <c r="V38" s="54"/>
      <c r="W38" s="60">
        <v>2</v>
      </c>
      <c r="X38" s="62">
        <f t="shared" si="9"/>
        <v>0</v>
      </c>
      <c r="Y38" s="55">
        <f t="shared" si="9"/>
        <v>3</v>
      </c>
      <c r="Z38">
        <f t="shared" si="10"/>
        <v>3</v>
      </c>
    </row>
    <row r="39" spans="1:26" x14ac:dyDescent="0.2">
      <c r="A39" s="3"/>
      <c r="B39" s="3"/>
      <c r="E39" s="67" t="s">
        <v>49</v>
      </c>
      <c r="F39">
        <f t="shared" ref="F39:Z39" si="18">SUM(F30:F38)</f>
        <v>0</v>
      </c>
      <c r="G39">
        <f t="shared" si="18"/>
        <v>0</v>
      </c>
      <c r="H39">
        <f t="shared" si="18"/>
        <v>0</v>
      </c>
      <c r="I39">
        <f t="shared" si="18"/>
        <v>0</v>
      </c>
      <c r="J39">
        <f t="shared" si="18"/>
        <v>0</v>
      </c>
      <c r="K39">
        <f t="shared" si="18"/>
        <v>0</v>
      </c>
      <c r="L39">
        <f t="shared" si="18"/>
        <v>0</v>
      </c>
      <c r="M39">
        <f t="shared" si="18"/>
        <v>1</v>
      </c>
      <c r="N39">
        <f t="shared" si="18"/>
        <v>2</v>
      </c>
      <c r="O39">
        <f t="shared" si="18"/>
        <v>2</v>
      </c>
      <c r="P39">
        <f t="shared" si="18"/>
        <v>0</v>
      </c>
      <c r="Q39">
        <f t="shared" si="18"/>
        <v>0</v>
      </c>
      <c r="R39">
        <f t="shared" si="18"/>
        <v>0</v>
      </c>
      <c r="S39">
        <f t="shared" si="18"/>
        <v>0</v>
      </c>
      <c r="T39">
        <f t="shared" si="18"/>
        <v>0</v>
      </c>
      <c r="U39">
        <f t="shared" si="18"/>
        <v>1</v>
      </c>
      <c r="V39">
        <f t="shared" si="18"/>
        <v>7</v>
      </c>
      <c r="W39">
        <f t="shared" si="18"/>
        <v>9</v>
      </c>
      <c r="X39">
        <f t="shared" si="18"/>
        <v>9</v>
      </c>
      <c r="Y39">
        <f t="shared" si="18"/>
        <v>13</v>
      </c>
      <c r="Z39">
        <f t="shared" si="18"/>
        <v>22</v>
      </c>
    </row>
    <row r="40" spans="1:26" x14ac:dyDescent="0.2">
      <c r="A40" s="3"/>
      <c r="B40" s="3"/>
      <c r="F40"/>
    </row>
    <row r="41" spans="1:26" x14ac:dyDescent="0.2">
      <c r="A41" s="49" t="s">
        <v>17</v>
      </c>
      <c r="B41" s="112" t="s">
        <v>540</v>
      </c>
      <c r="C41" s="13" t="s">
        <v>347</v>
      </c>
      <c r="D41" s="13" t="s">
        <v>552</v>
      </c>
      <c r="E41" s="50" t="s">
        <v>372</v>
      </c>
      <c r="F41" s="21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>
        <v>2</v>
      </c>
      <c r="W41" s="15">
        <v>1</v>
      </c>
      <c r="X41" s="19">
        <f t="shared" ref="X41:Y69" si="19">F41+H41+J41+L41+N41+P41+R41+T41+V41</f>
        <v>2</v>
      </c>
      <c r="Y41" s="50">
        <f t="shared" si="19"/>
        <v>1</v>
      </c>
      <c r="Z41">
        <f t="shared" ref="Z41:Z69" si="20">SUM(X41:Y41)</f>
        <v>3</v>
      </c>
    </row>
    <row r="42" spans="1:26" x14ac:dyDescent="0.2">
      <c r="A42" s="51" t="s">
        <v>17</v>
      </c>
      <c r="B42" s="113" t="s">
        <v>535</v>
      </c>
      <c r="C42" s="47" t="s">
        <v>352</v>
      </c>
      <c r="D42" s="47" t="s">
        <v>373</v>
      </c>
      <c r="E42" s="52" t="s">
        <v>374</v>
      </c>
      <c r="F42" s="56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>
        <v>1</v>
      </c>
      <c r="T42" s="47"/>
      <c r="U42" s="47"/>
      <c r="V42" s="47">
        <v>2</v>
      </c>
      <c r="W42" s="48">
        <v>4</v>
      </c>
      <c r="X42" s="61">
        <f t="shared" si="19"/>
        <v>2</v>
      </c>
      <c r="Y42" s="52">
        <f t="shared" si="19"/>
        <v>5</v>
      </c>
      <c r="Z42">
        <f t="shared" si="20"/>
        <v>7</v>
      </c>
    </row>
    <row r="43" spans="1:26" x14ac:dyDescent="0.2">
      <c r="A43" s="51" t="s">
        <v>17</v>
      </c>
      <c r="B43" s="58" t="s">
        <v>662</v>
      </c>
      <c r="C43" s="47" t="s">
        <v>352</v>
      </c>
      <c r="D43" s="47" t="s">
        <v>377</v>
      </c>
      <c r="E43" s="52" t="s">
        <v>378</v>
      </c>
      <c r="F43" s="56"/>
      <c r="G43" s="47"/>
      <c r="H43" s="47"/>
      <c r="I43" s="47"/>
      <c r="J43" s="47">
        <v>1</v>
      </c>
      <c r="K43" s="47"/>
      <c r="L43" s="47">
        <v>2</v>
      </c>
      <c r="M43" s="47"/>
      <c r="N43" s="47"/>
      <c r="O43" s="47">
        <v>2</v>
      </c>
      <c r="P43" s="47"/>
      <c r="Q43" s="47"/>
      <c r="R43" s="47">
        <v>1</v>
      </c>
      <c r="S43" s="47">
        <v>1</v>
      </c>
      <c r="T43" s="47"/>
      <c r="U43" s="47"/>
      <c r="V43" s="47">
        <v>15</v>
      </c>
      <c r="W43" s="48">
        <v>1</v>
      </c>
      <c r="X43" s="61">
        <f t="shared" si="19"/>
        <v>19</v>
      </c>
      <c r="Y43" s="52">
        <f t="shared" si="19"/>
        <v>4</v>
      </c>
      <c r="Z43">
        <f t="shared" si="20"/>
        <v>23</v>
      </c>
    </row>
    <row r="44" spans="1:26" x14ac:dyDescent="0.2">
      <c r="A44" s="51" t="s">
        <v>17</v>
      </c>
      <c r="B44" s="58" t="s">
        <v>663</v>
      </c>
      <c r="C44" s="47" t="s">
        <v>383</v>
      </c>
      <c r="D44" s="47" t="s">
        <v>379</v>
      </c>
      <c r="E44" s="52" t="s">
        <v>380</v>
      </c>
      <c r="F44" s="56"/>
      <c r="G44" s="47"/>
      <c r="H44" s="47"/>
      <c r="I44" s="47"/>
      <c r="J44" s="47"/>
      <c r="K44" s="47"/>
      <c r="L44" s="47"/>
      <c r="M44" s="47">
        <v>1</v>
      </c>
      <c r="N44" s="47"/>
      <c r="O44" s="47"/>
      <c r="P44" s="47"/>
      <c r="Q44" s="47"/>
      <c r="R44" s="47"/>
      <c r="S44" s="47"/>
      <c r="T44" s="47"/>
      <c r="U44" s="47"/>
      <c r="V44" s="47"/>
      <c r="W44" s="48">
        <v>8</v>
      </c>
      <c r="X44" s="61">
        <f t="shared" si="19"/>
        <v>0</v>
      </c>
      <c r="Y44" s="52">
        <f t="shared" si="19"/>
        <v>9</v>
      </c>
      <c r="Z44">
        <f t="shared" si="20"/>
        <v>9</v>
      </c>
    </row>
    <row r="45" spans="1:26" x14ac:dyDescent="0.2">
      <c r="A45" s="51" t="s">
        <v>17</v>
      </c>
      <c r="B45" s="58" t="s">
        <v>663</v>
      </c>
      <c r="C45" s="47" t="s">
        <v>383</v>
      </c>
      <c r="D45" s="47" t="s">
        <v>355</v>
      </c>
      <c r="E45" s="52" t="s">
        <v>559</v>
      </c>
      <c r="F45" s="56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>
        <v>1</v>
      </c>
      <c r="W45" s="48">
        <v>1</v>
      </c>
      <c r="X45" s="61">
        <f t="shared" si="19"/>
        <v>1</v>
      </c>
      <c r="Y45" s="52">
        <f t="shared" si="19"/>
        <v>1</v>
      </c>
      <c r="Z45">
        <f t="shared" si="20"/>
        <v>2</v>
      </c>
    </row>
    <row r="46" spans="1:26" x14ac:dyDescent="0.2">
      <c r="A46" s="51" t="s">
        <v>17</v>
      </c>
      <c r="B46" s="58" t="s">
        <v>664</v>
      </c>
      <c r="C46" s="47" t="s">
        <v>383</v>
      </c>
      <c r="D46" s="47" t="s">
        <v>381</v>
      </c>
      <c r="E46" s="52" t="s">
        <v>382</v>
      </c>
      <c r="F46" s="56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8">
        <v>1</v>
      </c>
      <c r="X46" s="61">
        <f t="shared" si="19"/>
        <v>0</v>
      </c>
      <c r="Y46" s="52">
        <f t="shared" si="19"/>
        <v>1</v>
      </c>
      <c r="Z46">
        <f t="shared" si="20"/>
        <v>1</v>
      </c>
    </row>
    <row r="47" spans="1:26" x14ac:dyDescent="0.2">
      <c r="A47" s="51" t="s">
        <v>17</v>
      </c>
      <c r="B47" s="58" t="s">
        <v>665</v>
      </c>
      <c r="C47" s="47" t="s">
        <v>383</v>
      </c>
      <c r="D47" s="47" t="s">
        <v>384</v>
      </c>
      <c r="E47" s="52" t="s">
        <v>385</v>
      </c>
      <c r="F47" s="56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8">
        <v>4</v>
      </c>
      <c r="X47" s="61">
        <f t="shared" si="19"/>
        <v>0</v>
      </c>
      <c r="Y47" s="52">
        <f t="shared" si="19"/>
        <v>4</v>
      </c>
      <c r="Z47">
        <f t="shared" si="20"/>
        <v>4</v>
      </c>
    </row>
    <row r="48" spans="1:26" x14ac:dyDescent="0.2">
      <c r="A48" s="51" t="s">
        <v>17</v>
      </c>
      <c r="B48" s="58" t="s">
        <v>600</v>
      </c>
      <c r="C48" s="47" t="s">
        <v>386</v>
      </c>
      <c r="D48" s="47" t="s">
        <v>389</v>
      </c>
      <c r="E48" s="52" t="s">
        <v>390</v>
      </c>
      <c r="F48" s="56"/>
      <c r="G48" s="47"/>
      <c r="H48" s="47"/>
      <c r="I48" s="47"/>
      <c r="J48" s="47"/>
      <c r="K48" s="47"/>
      <c r="L48" s="47"/>
      <c r="M48" s="47"/>
      <c r="N48" s="47"/>
      <c r="O48" s="47">
        <v>1</v>
      </c>
      <c r="P48" s="47"/>
      <c r="Q48" s="47"/>
      <c r="R48" s="47"/>
      <c r="S48" s="47"/>
      <c r="T48" s="47"/>
      <c r="U48" s="47"/>
      <c r="V48" s="47">
        <v>1</v>
      </c>
      <c r="W48" s="48">
        <v>1</v>
      </c>
      <c r="X48" s="61">
        <f t="shared" si="19"/>
        <v>1</v>
      </c>
      <c r="Y48" s="52">
        <f t="shared" si="19"/>
        <v>2</v>
      </c>
      <c r="Z48">
        <f t="shared" si="20"/>
        <v>3</v>
      </c>
    </row>
    <row r="49" spans="1:26" x14ac:dyDescent="0.2">
      <c r="A49" s="51" t="s">
        <v>17</v>
      </c>
      <c r="B49" s="58" t="s">
        <v>602</v>
      </c>
      <c r="C49" s="47" t="s">
        <v>386</v>
      </c>
      <c r="D49" s="47" t="s">
        <v>391</v>
      </c>
      <c r="E49" s="52" t="s">
        <v>392</v>
      </c>
      <c r="F49" s="56"/>
      <c r="G49" s="47"/>
      <c r="H49" s="47"/>
      <c r="I49" s="47"/>
      <c r="J49" s="47"/>
      <c r="K49" s="47"/>
      <c r="L49" s="47"/>
      <c r="M49" s="47"/>
      <c r="N49" s="47">
        <v>1</v>
      </c>
      <c r="O49" s="47"/>
      <c r="P49" s="47"/>
      <c r="Q49" s="47"/>
      <c r="R49" s="47"/>
      <c r="S49" s="47"/>
      <c r="T49" s="47"/>
      <c r="U49" s="47"/>
      <c r="V49" s="47">
        <v>2</v>
      </c>
      <c r="W49" s="48"/>
      <c r="X49" s="61">
        <f t="shared" si="19"/>
        <v>3</v>
      </c>
      <c r="Y49" s="52">
        <f t="shared" si="19"/>
        <v>0</v>
      </c>
      <c r="Z49">
        <f t="shared" si="20"/>
        <v>3</v>
      </c>
    </row>
    <row r="50" spans="1:26" x14ac:dyDescent="0.2">
      <c r="A50" s="51" t="s">
        <v>17</v>
      </c>
      <c r="B50" s="58" t="s">
        <v>603</v>
      </c>
      <c r="C50" s="47" t="s">
        <v>386</v>
      </c>
      <c r="D50" s="47" t="s">
        <v>393</v>
      </c>
      <c r="E50" s="52" t="s">
        <v>394</v>
      </c>
      <c r="F50" s="56"/>
      <c r="G50" s="47"/>
      <c r="H50" s="47"/>
      <c r="I50" s="47"/>
      <c r="J50" s="47"/>
      <c r="K50" s="47"/>
      <c r="L50" s="47"/>
      <c r="M50" s="47"/>
      <c r="N50" s="47">
        <v>1</v>
      </c>
      <c r="O50" s="47"/>
      <c r="P50" s="47"/>
      <c r="Q50" s="47"/>
      <c r="R50" s="47"/>
      <c r="S50" s="47"/>
      <c r="T50" s="47"/>
      <c r="U50" s="47"/>
      <c r="V50" s="47">
        <v>3</v>
      </c>
      <c r="W50" s="48"/>
      <c r="X50" s="61">
        <f t="shared" si="19"/>
        <v>4</v>
      </c>
      <c r="Y50" s="52">
        <f t="shared" si="19"/>
        <v>0</v>
      </c>
      <c r="Z50">
        <f t="shared" si="20"/>
        <v>4</v>
      </c>
    </row>
    <row r="51" spans="1:26" x14ac:dyDescent="0.2">
      <c r="A51" s="51" t="s">
        <v>17</v>
      </c>
      <c r="B51" s="58" t="s">
        <v>610</v>
      </c>
      <c r="C51" s="47" t="s">
        <v>352</v>
      </c>
      <c r="D51" s="47" t="s">
        <v>399</v>
      </c>
      <c r="E51" s="52" t="s">
        <v>400</v>
      </c>
      <c r="F51" s="56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8">
        <v>1</v>
      </c>
      <c r="X51" s="61">
        <f t="shared" si="19"/>
        <v>0</v>
      </c>
      <c r="Y51" s="52">
        <f t="shared" si="19"/>
        <v>1</v>
      </c>
      <c r="Z51">
        <f t="shared" si="20"/>
        <v>1</v>
      </c>
    </row>
    <row r="52" spans="1:26" x14ac:dyDescent="0.2">
      <c r="A52" s="51" t="s">
        <v>17</v>
      </c>
      <c r="B52" s="16" t="s">
        <v>666</v>
      </c>
      <c r="C52" s="47" t="s">
        <v>541</v>
      </c>
      <c r="D52" s="47" t="s">
        <v>401</v>
      </c>
      <c r="E52" s="52" t="s">
        <v>402</v>
      </c>
      <c r="F52" s="56"/>
      <c r="G52" s="47"/>
      <c r="H52" s="47"/>
      <c r="I52" s="47"/>
      <c r="J52" s="47"/>
      <c r="K52" s="47">
        <v>1</v>
      </c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8">
        <v>4</v>
      </c>
      <c r="X52" s="61">
        <f t="shared" si="19"/>
        <v>0</v>
      </c>
      <c r="Y52" s="52">
        <f t="shared" si="19"/>
        <v>5</v>
      </c>
      <c r="Z52">
        <f t="shared" si="20"/>
        <v>5</v>
      </c>
    </row>
    <row r="53" spans="1:26" x14ac:dyDescent="0.2">
      <c r="A53" s="51" t="s">
        <v>17</v>
      </c>
      <c r="B53" s="16" t="s">
        <v>612</v>
      </c>
      <c r="C53" s="47" t="s">
        <v>541</v>
      </c>
      <c r="D53" s="47" t="s">
        <v>403</v>
      </c>
      <c r="E53" s="52" t="s">
        <v>404</v>
      </c>
      <c r="F53" s="56"/>
      <c r="G53" s="47">
        <v>1</v>
      </c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8">
        <v>2</v>
      </c>
      <c r="X53" s="61">
        <f t="shared" si="19"/>
        <v>0</v>
      </c>
      <c r="Y53" s="52">
        <f t="shared" si="19"/>
        <v>3</v>
      </c>
      <c r="Z53">
        <f t="shared" si="20"/>
        <v>3</v>
      </c>
    </row>
    <row r="54" spans="1:26" x14ac:dyDescent="0.2">
      <c r="A54" s="51" t="s">
        <v>17</v>
      </c>
      <c r="B54" s="16" t="s">
        <v>613</v>
      </c>
      <c r="C54" s="47" t="s">
        <v>458</v>
      </c>
      <c r="D54" s="47" t="s">
        <v>405</v>
      </c>
      <c r="E54" s="52" t="s">
        <v>406</v>
      </c>
      <c r="F54" s="56"/>
      <c r="G54" s="47"/>
      <c r="H54" s="47"/>
      <c r="I54" s="47"/>
      <c r="J54" s="47"/>
      <c r="K54" s="47"/>
      <c r="L54" s="47"/>
      <c r="M54" s="47"/>
      <c r="N54" s="47"/>
      <c r="O54" s="47"/>
      <c r="P54" s="47">
        <v>1</v>
      </c>
      <c r="Q54" s="47"/>
      <c r="R54" s="47"/>
      <c r="S54" s="47"/>
      <c r="T54" s="47"/>
      <c r="U54" s="47"/>
      <c r="V54" s="47"/>
      <c r="W54" s="48"/>
      <c r="X54" s="61">
        <f t="shared" si="19"/>
        <v>1</v>
      </c>
      <c r="Y54" s="52">
        <f t="shared" si="19"/>
        <v>0</v>
      </c>
      <c r="Z54">
        <f t="shared" si="20"/>
        <v>1</v>
      </c>
    </row>
    <row r="55" spans="1:26" x14ac:dyDescent="0.2">
      <c r="A55" s="51" t="s">
        <v>17</v>
      </c>
      <c r="B55" s="16" t="s">
        <v>614</v>
      </c>
      <c r="C55" s="47" t="s">
        <v>352</v>
      </c>
      <c r="D55" s="47" t="s">
        <v>407</v>
      </c>
      <c r="E55" s="52" t="s">
        <v>408</v>
      </c>
      <c r="F55" s="56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>
        <v>1</v>
      </c>
      <c r="W55" s="48"/>
      <c r="X55" s="61">
        <f t="shared" si="19"/>
        <v>1</v>
      </c>
      <c r="Y55" s="52">
        <f t="shared" si="19"/>
        <v>0</v>
      </c>
      <c r="Z55">
        <f t="shared" si="20"/>
        <v>1</v>
      </c>
    </row>
    <row r="56" spans="1:26" x14ac:dyDescent="0.2">
      <c r="A56" s="51" t="s">
        <v>17</v>
      </c>
      <c r="B56" s="16" t="s">
        <v>667</v>
      </c>
      <c r="C56" s="47" t="s">
        <v>352</v>
      </c>
      <c r="D56" s="47" t="s">
        <v>409</v>
      </c>
      <c r="E56" s="52" t="s">
        <v>410</v>
      </c>
      <c r="F56" s="56"/>
      <c r="G56" s="47"/>
      <c r="H56" s="47"/>
      <c r="I56" s="47"/>
      <c r="J56" s="47"/>
      <c r="K56" s="47">
        <v>1</v>
      </c>
      <c r="L56" s="47"/>
      <c r="M56" s="47"/>
      <c r="N56" s="47"/>
      <c r="O56" s="47"/>
      <c r="P56" s="47"/>
      <c r="Q56" s="47"/>
      <c r="R56" s="47"/>
      <c r="S56" s="47">
        <v>1</v>
      </c>
      <c r="T56" s="47"/>
      <c r="U56" s="47"/>
      <c r="V56" s="47">
        <v>4</v>
      </c>
      <c r="W56" s="48">
        <v>14</v>
      </c>
      <c r="X56" s="61">
        <f t="shared" si="19"/>
        <v>4</v>
      </c>
      <c r="Y56" s="52">
        <f t="shared" si="19"/>
        <v>16</v>
      </c>
      <c r="Z56">
        <f t="shared" si="20"/>
        <v>20</v>
      </c>
    </row>
    <row r="57" spans="1:26" x14ac:dyDescent="0.2">
      <c r="A57" s="51" t="s">
        <v>17</v>
      </c>
      <c r="B57" s="16" t="s">
        <v>620</v>
      </c>
      <c r="C57" s="47" t="s">
        <v>352</v>
      </c>
      <c r="D57" s="47" t="s">
        <v>413</v>
      </c>
      <c r="E57" s="52" t="s">
        <v>414</v>
      </c>
      <c r="F57" s="56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>
        <v>1</v>
      </c>
      <c r="W57" s="48"/>
      <c r="X57" s="61">
        <f t="shared" si="19"/>
        <v>1</v>
      </c>
      <c r="Y57" s="52">
        <f t="shared" si="19"/>
        <v>0</v>
      </c>
      <c r="Z57">
        <f t="shared" si="20"/>
        <v>1</v>
      </c>
    </row>
    <row r="58" spans="1:26" x14ac:dyDescent="0.2">
      <c r="A58" s="51" t="s">
        <v>17</v>
      </c>
      <c r="B58" s="16" t="s">
        <v>669</v>
      </c>
      <c r="C58" s="47" t="s">
        <v>352</v>
      </c>
      <c r="D58" s="47" t="s">
        <v>415</v>
      </c>
      <c r="E58" s="52" t="s">
        <v>416</v>
      </c>
      <c r="F58" s="56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>
        <v>1</v>
      </c>
      <c r="W58" s="48"/>
      <c r="X58" s="61">
        <f t="shared" si="19"/>
        <v>1</v>
      </c>
      <c r="Y58" s="52">
        <f t="shared" si="19"/>
        <v>0</v>
      </c>
      <c r="Z58">
        <f t="shared" si="20"/>
        <v>1</v>
      </c>
    </row>
    <row r="59" spans="1:26" x14ac:dyDescent="0.2">
      <c r="A59" s="51" t="s">
        <v>17</v>
      </c>
      <c r="B59" s="16" t="s">
        <v>671</v>
      </c>
      <c r="C59" s="47" t="s">
        <v>423</v>
      </c>
      <c r="D59" s="47" t="s">
        <v>424</v>
      </c>
      <c r="E59" s="52" t="s">
        <v>425</v>
      </c>
      <c r="F59" s="56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>
        <v>2</v>
      </c>
      <c r="W59" s="48"/>
      <c r="X59" s="61">
        <f t="shared" si="19"/>
        <v>2</v>
      </c>
      <c r="Y59" s="52">
        <f t="shared" si="19"/>
        <v>0</v>
      </c>
      <c r="Z59">
        <f t="shared" si="20"/>
        <v>2</v>
      </c>
    </row>
    <row r="60" spans="1:26" x14ac:dyDescent="0.2">
      <c r="A60" s="51" t="s">
        <v>17</v>
      </c>
      <c r="B60" s="16" t="s">
        <v>673</v>
      </c>
      <c r="C60" s="47" t="s">
        <v>352</v>
      </c>
      <c r="D60" s="47" t="s">
        <v>434</v>
      </c>
      <c r="E60" s="52" t="s">
        <v>435</v>
      </c>
      <c r="F60" s="56"/>
      <c r="G60" s="47"/>
      <c r="H60" s="47"/>
      <c r="I60" s="47"/>
      <c r="J60" s="47"/>
      <c r="K60" s="47">
        <v>1</v>
      </c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>
        <v>2</v>
      </c>
      <c r="W60" s="48">
        <v>2</v>
      </c>
      <c r="X60" s="61">
        <f t="shared" si="19"/>
        <v>2</v>
      </c>
      <c r="Y60" s="52">
        <f t="shared" si="19"/>
        <v>3</v>
      </c>
      <c r="Z60">
        <f t="shared" si="20"/>
        <v>5</v>
      </c>
    </row>
    <row r="61" spans="1:26" x14ac:dyDescent="0.2">
      <c r="A61" s="51" t="s">
        <v>17</v>
      </c>
      <c r="B61" s="16" t="s">
        <v>673</v>
      </c>
      <c r="C61" s="47" t="s">
        <v>347</v>
      </c>
      <c r="D61" s="47" t="s">
        <v>436</v>
      </c>
      <c r="E61" s="52" t="s">
        <v>437</v>
      </c>
      <c r="F61" s="56"/>
      <c r="G61" s="47"/>
      <c r="H61" s="47"/>
      <c r="I61" s="47"/>
      <c r="J61" s="47">
        <v>1</v>
      </c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>
        <v>1</v>
      </c>
      <c r="W61" s="48">
        <v>1</v>
      </c>
      <c r="X61" s="61">
        <f t="shared" si="19"/>
        <v>2</v>
      </c>
      <c r="Y61" s="52">
        <f t="shared" si="19"/>
        <v>1</v>
      </c>
      <c r="Z61">
        <f t="shared" si="20"/>
        <v>3</v>
      </c>
    </row>
    <row r="62" spans="1:26" x14ac:dyDescent="0.2">
      <c r="A62" s="51" t="s">
        <v>17</v>
      </c>
      <c r="B62" s="16" t="s">
        <v>637</v>
      </c>
      <c r="C62" s="47" t="s">
        <v>352</v>
      </c>
      <c r="D62" s="47" t="s">
        <v>442</v>
      </c>
      <c r="E62" s="52" t="s">
        <v>443</v>
      </c>
      <c r="F62" s="56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>
        <v>1</v>
      </c>
      <c r="W62" s="48">
        <v>1</v>
      </c>
      <c r="X62" s="61">
        <f t="shared" si="19"/>
        <v>1</v>
      </c>
      <c r="Y62" s="52">
        <f t="shared" si="19"/>
        <v>1</v>
      </c>
      <c r="Z62">
        <f t="shared" si="20"/>
        <v>2</v>
      </c>
    </row>
    <row r="63" spans="1:26" x14ac:dyDescent="0.2">
      <c r="A63" s="51" t="s">
        <v>17</v>
      </c>
      <c r="B63" s="16" t="s">
        <v>676</v>
      </c>
      <c r="C63" s="47" t="s">
        <v>352</v>
      </c>
      <c r="D63" s="47" t="s">
        <v>591</v>
      </c>
      <c r="E63" s="52" t="s">
        <v>592</v>
      </c>
      <c r="F63" s="56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>
        <v>1</v>
      </c>
      <c r="W63" s="48"/>
      <c r="X63" s="61">
        <f t="shared" si="19"/>
        <v>1</v>
      </c>
      <c r="Y63" s="52">
        <f t="shared" si="19"/>
        <v>0</v>
      </c>
      <c r="Z63">
        <f t="shared" si="20"/>
        <v>1</v>
      </c>
    </row>
    <row r="64" spans="1:26" x14ac:dyDescent="0.2">
      <c r="A64" s="51" t="s">
        <v>17</v>
      </c>
      <c r="B64" s="16" t="s">
        <v>677</v>
      </c>
      <c r="C64" s="47" t="s">
        <v>366</v>
      </c>
      <c r="D64" s="47" t="s">
        <v>456</v>
      </c>
      <c r="E64" s="52" t="s">
        <v>457</v>
      </c>
      <c r="F64" s="56"/>
      <c r="G64" s="47"/>
      <c r="H64" s="47"/>
      <c r="I64" s="47"/>
      <c r="J64" s="47"/>
      <c r="K64" s="47"/>
      <c r="L64" s="47"/>
      <c r="M64" s="47">
        <v>1</v>
      </c>
      <c r="N64" s="47"/>
      <c r="O64" s="47"/>
      <c r="P64" s="47"/>
      <c r="Q64" s="47">
        <v>1</v>
      </c>
      <c r="R64" s="47"/>
      <c r="S64" s="47">
        <v>1</v>
      </c>
      <c r="T64" s="47"/>
      <c r="U64" s="47"/>
      <c r="V64" s="47">
        <v>2</v>
      </c>
      <c r="W64" s="48">
        <v>4</v>
      </c>
      <c r="X64" s="61">
        <f t="shared" si="19"/>
        <v>2</v>
      </c>
      <c r="Y64" s="52">
        <f t="shared" si="19"/>
        <v>7</v>
      </c>
      <c r="Z64">
        <f t="shared" si="20"/>
        <v>9</v>
      </c>
    </row>
    <row r="65" spans="1:26" x14ac:dyDescent="0.2">
      <c r="A65" s="51" t="s">
        <v>17</v>
      </c>
      <c r="B65" s="16" t="s">
        <v>651</v>
      </c>
      <c r="C65" s="47" t="s">
        <v>458</v>
      </c>
      <c r="D65" s="47" t="s">
        <v>461</v>
      </c>
      <c r="E65" s="52" t="s">
        <v>462</v>
      </c>
      <c r="F65" s="56"/>
      <c r="G65" s="47">
        <v>1</v>
      </c>
      <c r="H65" s="47"/>
      <c r="I65" s="47"/>
      <c r="J65" s="47">
        <v>1</v>
      </c>
      <c r="K65" s="47">
        <v>3</v>
      </c>
      <c r="L65" s="47">
        <v>3</v>
      </c>
      <c r="M65" s="47">
        <v>1</v>
      </c>
      <c r="N65" s="47"/>
      <c r="O65" s="47"/>
      <c r="P65" s="47">
        <v>1</v>
      </c>
      <c r="Q65" s="47"/>
      <c r="R65" s="47">
        <v>1</v>
      </c>
      <c r="S65" s="47"/>
      <c r="T65" s="47"/>
      <c r="U65" s="47"/>
      <c r="V65" s="47">
        <v>23</v>
      </c>
      <c r="W65" s="48">
        <v>13</v>
      </c>
      <c r="X65" s="61">
        <f t="shared" si="19"/>
        <v>29</v>
      </c>
      <c r="Y65" s="52">
        <f t="shared" si="19"/>
        <v>18</v>
      </c>
      <c r="Z65">
        <f t="shared" si="20"/>
        <v>47</v>
      </c>
    </row>
    <row r="66" spans="1:26" x14ac:dyDescent="0.2">
      <c r="A66" s="51" t="s">
        <v>17</v>
      </c>
      <c r="B66" s="16" t="s">
        <v>653</v>
      </c>
      <c r="C66" s="47" t="s">
        <v>458</v>
      </c>
      <c r="D66" s="47" t="s">
        <v>465</v>
      </c>
      <c r="E66" s="52" t="s">
        <v>466</v>
      </c>
      <c r="F66" s="56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8">
        <v>2</v>
      </c>
      <c r="X66" s="61">
        <f t="shared" si="19"/>
        <v>0</v>
      </c>
      <c r="Y66" s="52">
        <f t="shared" si="19"/>
        <v>2</v>
      </c>
      <c r="Z66">
        <f t="shared" si="20"/>
        <v>2</v>
      </c>
    </row>
    <row r="67" spans="1:26" x14ac:dyDescent="0.2">
      <c r="A67" s="51" t="s">
        <v>17</v>
      </c>
      <c r="B67" s="16" t="s">
        <v>655</v>
      </c>
      <c r="C67" s="47" t="s">
        <v>458</v>
      </c>
      <c r="D67" s="47" t="s">
        <v>467</v>
      </c>
      <c r="E67" s="52" t="s">
        <v>468</v>
      </c>
      <c r="F67" s="56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>
        <v>1</v>
      </c>
      <c r="W67" s="48"/>
      <c r="X67" s="61">
        <f t="shared" si="19"/>
        <v>1</v>
      </c>
      <c r="Y67" s="52">
        <f t="shared" si="19"/>
        <v>0</v>
      </c>
      <c r="Z67">
        <f t="shared" si="20"/>
        <v>1</v>
      </c>
    </row>
    <row r="68" spans="1:26" x14ac:dyDescent="0.2">
      <c r="A68" s="51" t="s">
        <v>17</v>
      </c>
      <c r="B68" s="16" t="s">
        <v>678</v>
      </c>
      <c r="C68" s="47" t="s">
        <v>369</v>
      </c>
      <c r="D68" s="47" t="s">
        <v>469</v>
      </c>
      <c r="E68" s="52" t="s">
        <v>470</v>
      </c>
      <c r="F68" s="56"/>
      <c r="G68" s="47">
        <v>1</v>
      </c>
      <c r="H68" s="47"/>
      <c r="I68" s="47"/>
      <c r="J68" s="47"/>
      <c r="K68" s="47"/>
      <c r="L68" s="47">
        <v>1</v>
      </c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8">
        <v>2</v>
      </c>
      <c r="X68" s="61">
        <f t="shared" si="19"/>
        <v>1</v>
      </c>
      <c r="Y68" s="52">
        <f t="shared" si="19"/>
        <v>3</v>
      </c>
      <c r="Z68">
        <f t="shared" si="20"/>
        <v>4</v>
      </c>
    </row>
    <row r="69" spans="1:26" x14ac:dyDescent="0.2">
      <c r="A69" s="53" t="s">
        <v>17</v>
      </c>
      <c r="B69" s="17" t="s">
        <v>659</v>
      </c>
      <c r="C69" s="54" t="s">
        <v>352</v>
      </c>
      <c r="D69" s="54" t="s">
        <v>471</v>
      </c>
      <c r="E69" s="55" t="s">
        <v>472</v>
      </c>
      <c r="F69" s="57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60">
        <v>2</v>
      </c>
      <c r="X69" s="62">
        <f t="shared" si="19"/>
        <v>0</v>
      </c>
      <c r="Y69" s="55">
        <f t="shared" si="19"/>
        <v>2</v>
      </c>
      <c r="Z69">
        <f t="shared" si="20"/>
        <v>2</v>
      </c>
    </row>
    <row r="70" spans="1:26" x14ac:dyDescent="0.2">
      <c r="A70" s="3"/>
      <c r="B70" s="3"/>
      <c r="D70" s="69"/>
      <c r="E70" s="70" t="s">
        <v>48</v>
      </c>
      <c r="F70">
        <f t="shared" ref="F70:Z70" si="21">SUM(F41:F69)</f>
        <v>0</v>
      </c>
      <c r="G70">
        <f t="shared" si="21"/>
        <v>3</v>
      </c>
      <c r="H70">
        <f t="shared" si="21"/>
        <v>0</v>
      </c>
      <c r="I70">
        <f t="shared" si="21"/>
        <v>0</v>
      </c>
      <c r="J70">
        <f t="shared" si="21"/>
        <v>3</v>
      </c>
      <c r="K70">
        <f t="shared" si="21"/>
        <v>6</v>
      </c>
      <c r="L70">
        <f t="shared" si="21"/>
        <v>6</v>
      </c>
      <c r="M70">
        <f t="shared" si="21"/>
        <v>3</v>
      </c>
      <c r="N70">
        <f t="shared" si="21"/>
        <v>2</v>
      </c>
      <c r="O70">
        <f t="shared" si="21"/>
        <v>3</v>
      </c>
      <c r="P70">
        <f t="shared" si="21"/>
        <v>2</v>
      </c>
      <c r="Q70">
        <f t="shared" si="21"/>
        <v>1</v>
      </c>
      <c r="R70">
        <f t="shared" si="21"/>
        <v>2</v>
      </c>
      <c r="S70">
        <f t="shared" si="21"/>
        <v>4</v>
      </c>
      <c r="T70">
        <f t="shared" si="21"/>
        <v>0</v>
      </c>
      <c r="U70">
        <f t="shared" si="21"/>
        <v>0</v>
      </c>
      <c r="V70">
        <f t="shared" si="21"/>
        <v>66</v>
      </c>
      <c r="W70">
        <f t="shared" si="21"/>
        <v>69</v>
      </c>
      <c r="X70">
        <f t="shared" si="21"/>
        <v>81</v>
      </c>
      <c r="Y70">
        <f t="shared" si="21"/>
        <v>89</v>
      </c>
      <c r="Z70">
        <f t="shared" si="21"/>
        <v>170</v>
      </c>
    </row>
    <row r="71" spans="1:26" x14ac:dyDescent="0.2">
      <c r="A71" s="3"/>
      <c r="B71" s="3"/>
      <c r="F71"/>
    </row>
    <row r="72" spans="1:26" x14ac:dyDescent="0.2">
      <c r="A72" s="38" t="s">
        <v>18</v>
      </c>
      <c r="B72" s="59" t="s">
        <v>663</v>
      </c>
      <c r="C72" s="13" t="s">
        <v>383</v>
      </c>
      <c r="D72" s="13" t="s">
        <v>475</v>
      </c>
      <c r="E72" s="50" t="s">
        <v>476</v>
      </c>
      <c r="F72" s="21"/>
      <c r="G72" s="13">
        <v>1</v>
      </c>
      <c r="H72" s="13"/>
      <c r="I72" s="13"/>
      <c r="J72" s="13"/>
      <c r="K72" s="13"/>
      <c r="L72" s="13"/>
      <c r="M72" s="13">
        <v>1</v>
      </c>
      <c r="N72" s="13"/>
      <c r="O72" s="13">
        <v>1</v>
      </c>
      <c r="P72" s="13"/>
      <c r="Q72" s="13"/>
      <c r="R72" s="13"/>
      <c r="S72" s="13"/>
      <c r="T72" s="13"/>
      <c r="U72" s="13"/>
      <c r="V72" s="13">
        <v>2</v>
      </c>
      <c r="W72" s="15">
        <v>3</v>
      </c>
      <c r="X72" s="19">
        <f t="shared" ref="X72:Y79" si="22">F72+H72+J72+L72+N72+P72+R72+T72+V72</f>
        <v>2</v>
      </c>
      <c r="Y72" s="50">
        <f t="shared" si="22"/>
        <v>6</v>
      </c>
      <c r="Z72">
        <f t="shared" ref="Z72:Z79" si="23">SUM(X72:Y72)</f>
        <v>8</v>
      </c>
    </row>
    <row r="73" spans="1:26" x14ac:dyDescent="0.2">
      <c r="A73" s="41" t="s">
        <v>18</v>
      </c>
      <c r="B73" s="58" t="s">
        <v>602</v>
      </c>
      <c r="C73" s="47" t="s">
        <v>386</v>
      </c>
      <c r="D73" s="47" t="s">
        <v>481</v>
      </c>
      <c r="E73" s="52" t="s">
        <v>482</v>
      </c>
      <c r="F73" s="56"/>
      <c r="G73" s="47"/>
      <c r="H73" s="47"/>
      <c r="I73" s="47"/>
      <c r="J73" s="47"/>
      <c r="K73" s="47"/>
      <c r="L73" s="47"/>
      <c r="M73" s="47"/>
      <c r="N73" s="47"/>
      <c r="O73" s="47"/>
      <c r="P73" s="47">
        <v>1</v>
      </c>
      <c r="Q73" s="47"/>
      <c r="R73" s="47"/>
      <c r="S73" s="47"/>
      <c r="T73" s="47"/>
      <c r="U73" s="47"/>
      <c r="V73" s="47"/>
      <c r="W73" s="48"/>
      <c r="X73" s="61">
        <f t="shared" si="22"/>
        <v>1</v>
      </c>
      <c r="Y73" s="52">
        <f t="shared" si="22"/>
        <v>0</v>
      </c>
      <c r="Z73">
        <f t="shared" si="23"/>
        <v>1</v>
      </c>
    </row>
    <row r="74" spans="1:26" x14ac:dyDescent="0.2">
      <c r="A74" s="41" t="s">
        <v>18</v>
      </c>
      <c r="B74" s="58" t="s">
        <v>604</v>
      </c>
      <c r="C74" s="47" t="s">
        <v>386</v>
      </c>
      <c r="D74" s="47" t="s">
        <v>485</v>
      </c>
      <c r="E74" s="52" t="s">
        <v>486</v>
      </c>
      <c r="F74" s="56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>
        <v>1</v>
      </c>
      <c r="W74" s="48">
        <v>1</v>
      </c>
      <c r="X74" s="61">
        <f t="shared" si="22"/>
        <v>1</v>
      </c>
      <c r="Y74" s="52">
        <f t="shared" si="22"/>
        <v>1</v>
      </c>
      <c r="Z74">
        <f t="shared" si="23"/>
        <v>2</v>
      </c>
    </row>
    <row r="75" spans="1:26" x14ac:dyDescent="0.2">
      <c r="A75" s="41" t="s">
        <v>18</v>
      </c>
      <c r="B75" s="58" t="s">
        <v>614</v>
      </c>
      <c r="C75" s="47" t="s">
        <v>352</v>
      </c>
      <c r="D75" s="47" t="s">
        <v>489</v>
      </c>
      <c r="E75" s="52" t="s">
        <v>490</v>
      </c>
      <c r="F75" s="56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>
        <v>1</v>
      </c>
      <c r="W75" s="48">
        <v>1</v>
      </c>
      <c r="X75" s="61">
        <f t="shared" si="22"/>
        <v>1</v>
      </c>
      <c r="Y75" s="52">
        <f t="shared" si="22"/>
        <v>1</v>
      </c>
      <c r="Z75">
        <f t="shared" si="23"/>
        <v>2</v>
      </c>
    </row>
    <row r="76" spans="1:26" x14ac:dyDescent="0.2">
      <c r="A76" s="41" t="s">
        <v>18</v>
      </c>
      <c r="B76" s="58" t="s">
        <v>628</v>
      </c>
      <c r="C76" s="47" t="s">
        <v>352</v>
      </c>
      <c r="D76" s="47" t="s">
        <v>501</v>
      </c>
      <c r="E76" s="52" t="s">
        <v>502</v>
      </c>
      <c r="F76" s="56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>
        <v>1</v>
      </c>
      <c r="W76" s="48"/>
      <c r="X76" s="61">
        <f t="shared" si="22"/>
        <v>1</v>
      </c>
      <c r="Y76" s="52">
        <f t="shared" si="22"/>
        <v>0</v>
      </c>
      <c r="Z76">
        <f t="shared" si="23"/>
        <v>1</v>
      </c>
    </row>
    <row r="77" spans="1:26" x14ac:dyDescent="0.2">
      <c r="A77" s="78" t="s">
        <v>18</v>
      </c>
      <c r="B77" s="80" t="s">
        <v>679</v>
      </c>
      <c r="C77" s="81" t="s">
        <v>541</v>
      </c>
      <c r="D77" s="81" t="s">
        <v>503</v>
      </c>
      <c r="E77" s="82" t="s">
        <v>504</v>
      </c>
      <c r="F77" s="83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>
        <v>1</v>
      </c>
      <c r="W77" s="84"/>
      <c r="X77" s="85">
        <f t="shared" si="22"/>
        <v>1</v>
      </c>
      <c r="Y77" s="82">
        <f t="shared" si="22"/>
        <v>0</v>
      </c>
      <c r="Z77" s="86">
        <f t="shared" si="23"/>
        <v>1</v>
      </c>
    </row>
    <row r="78" spans="1:26" x14ac:dyDescent="0.2">
      <c r="A78" s="41" t="s">
        <v>18</v>
      </c>
      <c r="B78" s="16" t="s">
        <v>647</v>
      </c>
      <c r="C78" s="47" t="s">
        <v>450</v>
      </c>
      <c r="D78" s="47" t="s">
        <v>509</v>
      </c>
      <c r="E78" s="52" t="s">
        <v>510</v>
      </c>
      <c r="F78" s="56"/>
      <c r="G78" s="47"/>
      <c r="H78" s="47"/>
      <c r="I78" s="47"/>
      <c r="J78" s="47"/>
      <c r="K78" s="47">
        <v>1</v>
      </c>
      <c r="L78" s="47"/>
      <c r="M78" s="47"/>
      <c r="N78" s="47"/>
      <c r="O78" s="47"/>
      <c r="P78" s="47"/>
      <c r="Q78" s="47">
        <v>1</v>
      </c>
      <c r="R78" s="47"/>
      <c r="S78" s="47"/>
      <c r="T78" s="47"/>
      <c r="U78" s="47"/>
      <c r="V78" s="47">
        <v>1</v>
      </c>
      <c r="W78" s="48">
        <v>1</v>
      </c>
      <c r="X78" s="61">
        <f t="shared" si="22"/>
        <v>1</v>
      </c>
      <c r="Y78" s="52">
        <f t="shared" si="22"/>
        <v>3</v>
      </c>
      <c r="Z78">
        <f t="shared" si="23"/>
        <v>4</v>
      </c>
    </row>
    <row r="79" spans="1:26" x14ac:dyDescent="0.2">
      <c r="A79" s="43" t="s">
        <v>18</v>
      </c>
      <c r="B79" s="17" t="s">
        <v>681</v>
      </c>
      <c r="C79" s="54" t="s">
        <v>366</v>
      </c>
      <c r="D79" s="54" t="s">
        <v>515</v>
      </c>
      <c r="E79" s="55" t="s">
        <v>516</v>
      </c>
      <c r="F79" s="57"/>
      <c r="G79" s="54"/>
      <c r="H79" s="54"/>
      <c r="I79" s="54"/>
      <c r="J79" s="54"/>
      <c r="K79" s="54"/>
      <c r="L79" s="54"/>
      <c r="M79" s="54"/>
      <c r="N79" s="54"/>
      <c r="O79" s="54">
        <v>1</v>
      </c>
      <c r="P79" s="54"/>
      <c r="Q79" s="54"/>
      <c r="R79" s="54"/>
      <c r="S79" s="54"/>
      <c r="T79" s="54"/>
      <c r="U79" s="54"/>
      <c r="V79" s="54">
        <v>1</v>
      </c>
      <c r="W79" s="60">
        <v>1</v>
      </c>
      <c r="X79" s="62">
        <f t="shared" si="22"/>
        <v>1</v>
      </c>
      <c r="Y79" s="55">
        <f t="shared" si="22"/>
        <v>2</v>
      </c>
      <c r="Z79">
        <f t="shared" si="23"/>
        <v>3</v>
      </c>
    </row>
    <row r="80" spans="1:26" x14ac:dyDescent="0.2">
      <c r="A80" s="3"/>
      <c r="B80" s="3"/>
      <c r="D80" s="69"/>
      <c r="E80" s="70" t="s">
        <v>47</v>
      </c>
      <c r="F80">
        <f t="shared" ref="F80:Z80" si="24">SUM(F72:F79)</f>
        <v>0</v>
      </c>
      <c r="G80">
        <f t="shared" si="24"/>
        <v>1</v>
      </c>
      <c r="H80">
        <f t="shared" si="24"/>
        <v>0</v>
      </c>
      <c r="I80">
        <f t="shared" si="24"/>
        <v>0</v>
      </c>
      <c r="J80">
        <f t="shared" si="24"/>
        <v>0</v>
      </c>
      <c r="K80">
        <f t="shared" si="24"/>
        <v>1</v>
      </c>
      <c r="L80">
        <f t="shared" si="24"/>
        <v>0</v>
      </c>
      <c r="M80">
        <f t="shared" si="24"/>
        <v>1</v>
      </c>
      <c r="N80">
        <f t="shared" si="24"/>
        <v>0</v>
      </c>
      <c r="O80">
        <f t="shared" si="24"/>
        <v>2</v>
      </c>
      <c r="P80">
        <f t="shared" si="24"/>
        <v>1</v>
      </c>
      <c r="Q80">
        <f t="shared" si="24"/>
        <v>1</v>
      </c>
      <c r="R80">
        <f t="shared" si="24"/>
        <v>0</v>
      </c>
      <c r="S80">
        <f t="shared" si="24"/>
        <v>0</v>
      </c>
      <c r="T80">
        <f t="shared" si="24"/>
        <v>0</v>
      </c>
      <c r="U80">
        <f t="shared" si="24"/>
        <v>0</v>
      </c>
      <c r="V80">
        <f t="shared" si="24"/>
        <v>8</v>
      </c>
      <c r="W80">
        <f t="shared" si="24"/>
        <v>7</v>
      </c>
      <c r="X80">
        <f t="shared" si="24"/>
        <v>9</v>
      </c>
      <c r="Y80">
        <f t="shared" si="24"/>
        <v>13</v>
      </c>
      <c r="Z80">
        <f t="shared" si="24"/>
        <v>22</v>
      </c>
    </row>
    <row r="81" spans="1:26" x14ac:dyDescent="0.2">
      <c r="A81" s="3"/>
      <c r="B81" s="3"/>
      <c r="F81"/>
    </row>
    <row r="82" spans="1:26" x14ac:dyDescent="0.2">
      <c r="A82" s="63" t="s">
        <v>19</v>
      </c>
      <c r="B82" s="64">
        <v>512001</v>
      </c>
      <c r="C82" s="18" t="s">
        <v>10</v>
      </c>
      <c r="D82" s="18" t="s">
        <v>11</v>
      </c>
      <c r="E82" s="65" t="s">
        <v>94</v>
      </c>
      <c r="F82" s="22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20"/>
      <c r="X82" s="66">
        <f>F82+H82+J82+L82+N82+P82+R82+T82+V82</f>
        <v>0</v>
      </c>
      <c r="Y82" s="65">
        <f>G82+I82+K82+M82+O82+Q82+S82+U82+W82</f>
        <v>0</v>
      </c>
      <c r="Z82">
        <f>SUM(X82:Y82)</f>
        <v>0</v>
      </c>
    </row>
    <row r="83" spans="1:26" x14ac:dyDescent="0.2">
      <c r="B83"/>
      <c r="E83" s="67" t="s">
        <v>113</v>
      </c>
      <c r="F83">
        <f>SUM(F82)</f>
        <v>0</v>
      </c>
      <c r="G83">
        <f t="shared" ref="G83:Z83" si="25">SUM(G82)</f>
        <v>0</v>
      </c>
      <c r="H83">
        <f t="shared" si="25"/>
        <v>0</v>
      </c>
      <c r="I83">
        <f t="shared" si="25"/>
        <v>0</v>
      </c>
      <c r="J83">
        <f t="shared" si="25"/>
        <v>0</v>
      </c>
      <c r="K83">
        <f t="shared" si="25"/>
        <v>0</v>
      </c>
      <c r="L83">
        <f t="shared" si="25"/>
        <v>0</v>
      </c>
      <c r="M83">
        <f t="shared" si="25"/>
        <v>0</v>
      </c>
      <c r="N83">
        <f t="shared" si="25"/>
        <v>0</v>
      </c>
      <c r="O83">
        <f t="shared" si="25"/>
        <v>0</v>
      </c>
      <c r="P83">
        <f t="shared" si="25"/>
        <v>0</v>
      </c>
      <c r="Q83">
        <f t="shared" si="25"/>
        <v>0</v>
      </c>
      <c r="R83">
        <f t="shared" si="25"/>
        <v>0</v>
      </c>
      <c r="S83">
        <f t="shared" si="25"/>
        <v>0</v>
      </c>
      <c r="T83">
        <f t="shared" si="25"/>
        <v>0</v>
      </c>
      <c r="U83">
        <f t="shared" si="25"/>
        <v>0</v>
      </c>
      <c r="V83">
        <f t="shared" si="25"/>
        <v>0</v>
      </c>
      <c r="W83">
        <f t="shared" si="25"/>
        <v>0</v>
      </c>
      <c r="X83">
        <f t="shared" si="25"/>
        <v>0</v>
      </c>
      <c r="Y83">
        <f t="shared" si="25"/>
        <v>0</v>
      </c>
      <c r="Z83">
        <f t="shared" si="25"/>
        <v>0</v>
      </c>
    </row>
    <row r="84" spans="1:26" x14ac:dyDescent="0.2">
      <c r="B84"/>
      <c r="F84"/>
    </row>
    <row r="85" spans="1:26" x14ac:dyDescent="0.2">
      <c r="B85" t="s">
        <v>52</v>
      </c>
      <c r="E85" s="3" t="s">
        <v>9</v>
      </c>
      <c r="F85" s="1">
        <f t="shared" ref="F85:Z85" si="26">F10+F28+F39+F70+F80+F83</f>
        <v>3</v>
      </c>
      <c r="G85" s="1">
        <f t="shared" si="26"/>
        <v>12</v>
      </c>
      <c r="H85" s="1">
        <f t="shared" si="26"/>
        <v>2</v>
      </c>
      <c r="I85" s="1">
        <f t="shared" si="26"/>
        <v>3</v>
      </c>
      <c r="J85" s="1">
        <f t="shared" si="26"/>
        <v>26</v>
      </c>
      <c r="K85" s="1">
        <f t="shared" si="26"/>
        <v>27</v>
      </c>
      <c r="L85" s="1">
        <f t="shared" si="26"/>
        <v>40</v>
      </c>
      <c r="M85" s="1">
        <f t="shared" si="26"/>
        <v>79</v>
      </c>
      <c r="N85" s="1">
        <f t="shared" si="26"/>
        <v>45</v>
      </c>
      <c r="O85" s="1">
        <f t="shared" si="26"/>
        <v>79</v>
      </c>
      <c r="P85" s="1">
        <f t="shared" si="26"/>
        <v>7</v>
      </c>
      <c r="Q85" s="1">
        <f t="shared" si="26"/>
        <v>15</v>
      </c>
      <c r="R85" s="1">
        <f t="shared" si="26"/>
        <v>83</v>
      </c>
      <c r="S85" s="1">
        <f t="shared" si="26"/>
        <v>97</v>
      </c>
      <c r="T85" s="1">
        <f t="shared" si="26"/>
        <v>0</v>
      </c>
      <c r="U85" s="1">
        <f t="shared" si="26"/>
        <v>2</v>
      </c>
      <c r="V85" s="1">
        <f t="shared" si="26"/>
        <v>427</v>
      </c>
      <c r="W85" s="1">
        <f t="shared" si="26"/>
        <v>483</v>
      </c>
      <c r="X85" s="1">
        <f t="shared" si="26"/>
        <v>633</v>
      </c>
      <c r="Y85" s="1">
        <f t="shared" si="26"/>
        <v>797</v>
      </c>
      <c r="Z85" s="1">
        <f t="shared" si="26"/>
        <v>1430</v>
      </c>
    </row>
    <row r="86" spans="1:26" x14ac:dyDescent="0.2">
      <c r="B86"/>
      <c r="E86" s="3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2">
      <c r="B87"/>
      <c r="E87" s="3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87"/>
    </row>
    <row r="88" spans="1:26" x14ac:dyDescent="0.2">
      <c r="B88"/>
      <c r="F88"/>
    </row>
    <row r="89" spans="1:26" x14ac:dyDescent="0.2">
      <c r="A89" s="2" t="s">
        <v>3</v>
      </c>
      <c r="F89"/>
    </row>
    <row r="90" spans="1:26" x14ac:dyDescent="0.2">
      <c r="A90" s="2" t="s">
        <v>102</v>
      </c>
      <c r="F90"/>
    </row>
    <row r="91" spans="1:26" x14ac:dyDescent="0.2">
      <c r="A91" s="2" t="s">
        <v>564</v>
      </c>
      <c r="F91"/>
    </row>
    <row r="92" spans="1:26" x14ac:dyDescent="0.2">
      <c r="F92"/>
    </row>
    <row r="93" spans="1:26" x14ac:dyDescent="0.2">
      <c r="F93" s="174" t="s">
        <v>85</v>
      </c>
      <c r="G93" s="173"/>
      <c r="H93" s="174" t="s">
        <v>86</v>
      </c>
      <c r="I93" s="175"/>
      <c r="J93" s="172" t="s">
        <v>87</v>
      </c>
      <c r="K93" s="173"/>
      <c r="L93" s="174" t="s">
        <v>88</v>
      </c>
      <c r="M93" s="175"/>
      <c r="N93" s="172" t="s">
        <v>4</v>
      </c>
      <c r="O93" s="173"/>
      <c r="P93" s="174" t="s">
        <v>89</v>
      </c>
      <c r="Q93" s="175"/>
      <c r="R93" s="170" t="s">
        <v>90</v>
      </c>
      <c r="S93" s="171"/>
      <c r="T93" s="170" t="s">
        <v>91</v>
      </c>
      <c r="U93" s="171"/>
      <c r="V93" s="172" t="s">
        <v>92</v>
      </c>
      <c r="W93" s="173"/>
      <c r="X93" s="174" t="s">
        <v>9</v>
      </c>
      <c r="Y93" s="175"/>
    </row>
    <row r="94" spans="1:26" x14ac:dyDescent="0.2">
      <c r="A94" s="88" t="s">
        <v>6</v>
      </c>
      <c r="B94" s="89" t="s">
        <v>98</v>
      </c>
      <c r="C94" s="90" t="s">
        <v>8</v>
      </c>
      <c r="D94" s="90" t="s">
        <v>7</v>
      </c>
      <c r="E94" s="90" t="s">
        <v>12</v>
      </c>
      <c r="F94" s="91" t="s">
        <v>1</v>
      </c>
      <c r="G94" s="92" t="s">
        <v>2</v>
      </c>
      <c r="H94" s="91" t="s">
        <v>1</v>
      </c>
      <c r="I94" s="93" t="s">
        <v>2</v>
      </c>
      <c r="J94" s="94" t="s">
        <v>1</v>
      </c>
      <c r="K94" s="92" t="s">
        <v>2</v>
      </c>
      <c r="L94" s="91" t="s">
        <v>1</v>
      </c>
      <c r="M94" s="93" t="s">
        <v>2</v>
      </c>
      <c r="N94" s="94" t="s">
        <v>1</v>
      </c>
      <c r="O94" s="92" t="s">
        <v>2</v>
      </c>
      <c r="P94" s="91" t="s">
        <v>1</v>
      </c>
      <c r="Q94" s="93" t="s">
        <v>2</v>
      </c>
      <c r="R94" s="91" t="s">
        <v>1</v>
      </c>
      <c r="S94" s="93" t="s">
        <v>2</v>
      </c>
      <c r="T94" s="91" t="s">
        <v>1</v>
      </c>
      <c r="U94" s="93" t="s">
        <v>2</v>
      </c>
      <c r="V94" s="94" t="s">
        <v>1</v>
      </c>
      <c r="W94" s="92" t="s">
        <v>2</v>
      </c>
      <c r="X94" s="91" t="s">
        <v>1</v>
      </c>
      <c r="Y94" s="93" t="s">
        <v>2</v>
      </c>
      <c r="Z94" s="10" t="s">
        <v>0</v>
      </c>
    </row>
    <row r="95" spans="1:26" x14ac:dyDescent="0.2">
      <c r="A95" s="106" t="s">
        <v>55</v>
      </c>
      <c r="B95" s="64"/>
      <c r="C95" s="18"/>
      <c r="D95" s="18"/>
      <c r="E95" s="65"/>
      <c r="F95" s="22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65"/>
      <c r="X95" s="66">
        <f>F95+H95+J95+L95+N95+P95+R95+T95+V95</f>
        <v>0</v>
      </c>
      <c r="Y95" s="65">
        <f>G95+I95+K95+M95+O95+Q95+S95+U95+W95</f>
        <v>0</v>
      </c>
      <c r="Z95">
        <f>SUM(X95:Y95)</f>
        <v>0</v>
      </c>
    </row>
    <row r="96" spans="1:26" x14ac:dyDescent="0.2">
      <c r="B96"/>
      <c r="D96" s="25"/>
      <c r="E96" s="67" t="s">
        <v>51</v>
      </c>
      <c r="F96">
        <f t="shared" ref="F96:Z96" si="27">SUM(F95:F95)</f>
        <v>0</v>
      </c>
      <c r="G96">
        <f t="shared" si="27"/>
        <v>0</v>
      </c>
      <c r="H96">
        <f t="shared" si="27"/>
        <v>0</v>
      </c>
      <c r="I96">
        <f t="shared" si="27"/>
        <v>0</v>
      </c>
      <c r="J96">
        <f t="shared" si="27"/>
        <v>0</v>
      </c>
      <c r="K96">
        <f t="shared" si="27"/>
        <v>0</v>
      </c>
      <c r="L96">
        <f t="shared" si="27"/>
        <v>0</v>
      </c>
      <c r="M96">
        <f t="shared" si="27"/>
        <v>0</v>
      </c>
      <c r="N96">
        <f t="shared" si="27"/>
        <v>0</v>
      </c>
      <c r="O96">
        <f t="shared" si="27"/>
        <v>0</v>
      </c>
      <c r="P96">
        <f t="shared" si="27"/>
        <v>0</v>
      </c>
      <c r="Q96">
        <f t="shared" si="27"/>
        <v>0</v>
      </c>
      <c r="R96">
        <f t="shared" si="27"/>
        <v>0</v>
      </c>
      <c r="S96">
        <f t="shared" si="27"/>
        <v>0</v>
      </c>
      <c r="T96">
        <f t="shared" si="27"/>
        <v>0</v>
      </c>
      <c r="U96">
        <f t="shared" si="27"/>
        <v>0</v>
      </c>
      <c r="V96">
        <f t="shared" si="27"/>
        <v>0</v>
      </c>
      <c r="W96">
        <f t="shared" si="27"/>
        <v>0</v>
      </c>
      <c r="X96">
        <f t="shared" si="27"/>
        <v>0</v>
      </c>
      <c r="Y96">
        <f t="shared" si="27"/>
        <v>0</v>
      </c>
      <c r="Z96">
        <f t="shared" si="27"/>
        <v>0</v>
      </c>
    </row>
    <row r="97" spans="1:26" x14ac:dyDescent="0.2">
      <c r="A97" s="95"/>
      <c r="B97" s="96"/>
      <c r="C97" s="97"/>
      <c r="D97" s="97"/>
      <c r="E97" s="97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x14ac:dyDescent="0.2">
      <c r="A98" s="49" t="s">
        <v>16</v>
      </c>
      <c r="B98" s="59" t="s">
        <v>607</v>
      </c>
      <c r="C98" s="13" t="s">
        <v>151</v>
      </c>
      <c r="D98" s="13" t="s">
        <v>197</v>
      </c>
      <c r="E98" s="15" t="s">
        <v>198</v>
      </c>
      <c r="F98" s="19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>
        <v>1</v>
      </c>
      <c r="W98" s="50"/>
      <c r="X98" s="21">
        <f t="shared" ref="X98" si="28">F98+H98+J98+L98+N98+P98+R98+T98+V98</f>
        <v>1</v>
      </c>
      <c r="Y98" s="50">
        <f t="shared" ref="Y98" si="29">G98+I98+K98+M98+O98+Q98+S98+U98+W98</f>
        <v>0</v>
      </c>
      <c r="Z98">
        <f t="shared" ref="Z98" si="30">SUM(X98:Y98)</f>
        <v>1</v>
      </c>
    </row>
    <row r="99" spans="1:26" x14ac:dyDescent="0.2">
      <c r="A99" s="53" t="s">
        <v>16</v>
      </c>
      <c r="B99" s="121" t="s">
        <v>614</v>
      </c>
      <c r="C99" s="54" t="s">
        <v>151</v>
      </c>
      <c r="D99" s="54" t="s">
        <v>212</v>
      </c>
      <c r="E99" s="60" t="s">
        <v>213</v>
      </c>
      <c r="F99" s="62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5">
        <v>1</v>
      </c>
      <c r="X99" s="57">
        <f t="shared" ref="X99" si="31">F99+H99+J99+L99+N99+P99+R99+T99+V99</f>
        <v>0</v>
      </c>
      <c r="Y99" s="55">
        <f t="shared" ref="Y99" si="32">G99+I99+K99+M99+O99+Q99+S99+U99+W99</f>
        <v>1</v>
      </c>
      <c r="Z99">
        <f t="shared" ref="Z99" si="33">SUM(X99:Y99)</f>
        <v>1</v>
      </c>
    </row>
    <row r="100" spans="1:26" x14ac:dyDescent="0.2">
      <c r="A100" s="46"/>
      <c r="B100" s="3"/>
      <c r="E100" s="3" t="s">
        <v>50</v>
      </c>
      <c r="F100">
        <f>SUM(F98:F99)</f>
        <v>0</v>
      </c>
      <c r="G100">
        <f t="shared" ref="G100:Z100" si="34">SUM(G98:G99)</f>
        <v>0</v>
      </c>
      <c r="H100">
        <f t="shared" si="34"/>
        <v>0</v>
      </c>
      <c r="I100">
        <f t="shared" si="34"/>
        <v>0</v>
      </c>
      <c r="J100">
        <f t="shared" si="34"/>
        <v>0</v>
      </c>
      <c r="K100">
        <f t="shared" si="34"/>
        <v>0</v>
      </c>
      <c r="L100">
        <f t="shared" si="34"/>
        <v>0</v>
      </c>
      <c r="M100">
        <f t="shared" si="34"/>
        <v>0</v>
      </c>
      <c r="N100">
        <f t="shared" si="34"/>
        <v>0</v>
      </c>
      <c r="O100">
        <f t="shared" si="34"/>
        <v>0</v>
      </c>
      <c r="P100">
        <f t="shared" si="34"/>
        <v>0</v>
      </c>
      <c r="Q100">
        <f t="shared" si="34"/>
        <v>0</v>
      </c>
      <c r="R100">
        <f t="shared" si="34"/>
        <v>0</v>
      </c>
      <c r="S100">
        <f t="shared" si="34"/>
        <v>0</v>
      </c>
      <c r="T100">
        <f t="shared" si="34"/>
        <v>0</v>
      </c>
      <c r="U100">
        <f t="shared" si="34"/>
        <v>0</v>
      </c>
      <c r="V100">
        <f t="shared" si="34"/>
        <v>1</v>
      </c>
      <c r="W100">
        <f t="shared" si="34"/>
        <v>1</v>
      </c>
      <c r="X100">
        <f t="shared" si="34"/>
        <v>1</v>
      </c>
      <c r="Y100">
        <f t="shared" si="34"/>
        <v>1</v>
      </c>
      <c r="Z100">
        <f t="shared" si="34"/>
        <v>2</v>
      </c>
    </row>
    <row r="101" spans="1:26" x14ac:dyDescent="0.2">
      <c r="A101" s="3"/>
      <c r="B101" s="3"/>
      <c r="F101"/>
    </row>
    <row r="102" spans="1:26" x14ac:dyDescent="0.2">
      <c r="A102" s="49" t="s">
        <v>56</v>
      </c>
      <c r="B102" s="112" t="s">
        <v>539</v>
      </c>
      <c r="C102" s="13" t="s">
        <v>383</v>
      </c>
      <c r="D102" s="13" t="s">
        <v>350</v>
      </c>
      <c r="E102" s="50" t="s">
        <v>351</v>
      </c>
      <c r="F102" s="21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5">
        <v>1</v>
      </c>
      <c r="X102" s="19">
        <f t="shared" ref="X102:Y107" si="35">F102+H102+J102+L102+N102+P102+R102+T102+V102</f>
        <v>0</v>
      </c>
      <c r="Y102" s="50">
        <f t="shared" si="35"/>
        <v>1</v>
      </c>
      <c r="Z102">
        <f>SUM(X102:Y102)</f>
        <v>1</v>
      </c>
    </row>
    <row r="103" spans="1:26" x14ac:dyDescent="0.2">
      <c r="A103" s="51" t="s">
        <v>56</v>
      </c>
      <c r="B103" s="16" t="s">
        <v>688</v>
      </c>
      <c r="C103" s="47" t="s">
        <v>383</v>
      </c>
      <c r="D103" s="47" t="s">
        <v>356</v>
      </c>
      <c r="E103" s="52" t="s">
        <v>357</v>
      </c>
      <c r="F103" s="56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8">
        <v>1</v>
      </c>
      <c r="X103" s="61">
        <f>F103+H103+J103+L103+N103+P103+R103+T103+V103</f>
        <v>0</v>
      </c>
      <c r="Y103" s="52">
        <f t="shared" si="35"/>
        <v>1</v>
      </c>
      <c r="Z103">
        <f>SUM(X103:Y103)</f>
        <v>1</v>
      </c>
    </row>
    <row r="104" spans="1:26" x14ac:dyDescent="0.2">
      <c r="A104" s="51" t="s">
        <v>56</v>
      </c>
      <c r="B104" s="16" t="s">
        <v>684</v>
      </c>
      <c r="C104" s="47" t="s">
        <v>352</v>
      </c>
      <c r="D104" s="47" t="s">
        <v>360</v>
      </c>
      <c r="E104" s="52" t="s">
        <v>361</v>
      </c>
      <c r="F104" s="56"/>
      <c r="G104" s="47"/>
      <c r="H104" s="47"/>
      <c r="I104" s="47"/>
      <c r="J104" s="47"/>
      <c r="K104" s="47"/>
      <c r="L104" s="47"/>
      <c r="M104" s="47"/>
      <c r="N104" s="47"/>
      <c r="O104" s="47"/>
      <c r="P104" s="47">
        <v>1</v>
      </c>
      <c r="Q104" s="47"/>
      <c r="R104" s="47"/>
      <c r="S104" s="47"/>
      <c r="T104" s="47"/>
      <c r="U104" s="47"/>
      <c r="V104" s="47"/>
      <c r="W104" s="48"/>
      <c r="X104" s="61">
        <f t="shared" ref="X104:X105" si="36">F104+H104+J104+L104+N104+P104+R104+T104+V104</f>
        <v>1</v>
      </c>
      <c r="Y104" s="52">
        <f t="shared" ref="Y104:Y105" si="37">G104+I104+K104+M104+O104+Q104+S104+U104+W104</f>
        <v>0</v>
      </c>
      <c r="Z104">
        <f t="shared" ref="Z104:Z105" si="38">SUM(X104:Y104)</f>
        <v>1</v>
      </c>
    </row>
    <row r="105" spans="1:26" x14ac:dyDescent="0.2">
      <c r="A105" s="51" t="s">
        <v>56</v>
      </c>
      <c r="B105" s="16" t="s">
        <v>686</v>
      </c>
      <c r="C105" s="47" t="s">
        <v>352</v>
      </c>
      <c r="D105" s="47" t="s">
        <v>362</v>
      </c>
      <c r="E105" s="52" t="s">
        <v>363</v>
      </c>
      <c r="F105" s="56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>
        <v>2</v>
      </c>
      <c r="W105" s="48"/>
      <c r="X105" s="61">
        <f t="shared" si="36"/>
        <v>2</v>
      </c>
      <c r="Y105" s="52">
        <f t="shared" si="37"/>
        <v>0</v>
      </c>
      <c r="Z105">
        <f t="shared" si="38"/>
        <v>2</v>
      </c>
    </row>
    <row r="106" spans="1:26" x14ac:dyDescent="0.2">
      <c r="A106" s="51" t="s">
        <v>56</v>
      </c>
      <c r="B106" s="16" t="s">
        <v>660</v>
      </c>
      <c r="C106" s="47" t="s">
        <v>347</v>
      </c>
      <c r="D106" s="47" t="s">
        <v>364</v>
      </c>
      <c r="E106" s="52" t="s">
        <v>365</v>
      </c>
      <c r="F106" s="56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8">
        <v>1</v>
      </c>
      <c r="X106" s="61">
        <f t="shared" ref="X106" si="39">F106+H106+J106+L106+N106+P106+R106+T106+V106</f>
        <v>0</v>
      </c>
      <c r="Y106" s="52">
        <f t="shared" ref="Y106" si="40">G106+I106+K106+M106+O106+Q106+S106+U106+W106</f>
        <v>1</v>
      </c>
      <c r="Z106">
        <f t="shared" ref="Z106" si="41">SUM(X106:Y106)</f>
        <v>1</v>
      </c>
    </row>
    <row r="107" spans="1:26" x14ac:dyDescent="0.2">
      <c r="A107" s="53" t="s">
        <v>56</v>
      </c>
      <c r="B107" s="17" t="s">
        <v>661</v>
      </c>
      <c r="C107" s="54" t="s">
        <v>369</v>
      </c>
      <c r="D107" s="54" t="s">
        <v>370</v>
      </c>
      <c r="E107" s="55" t="s">
        <v>371</v>
      </c>
      <c r="F107" s="57"/>
      <c r="G107" s="54"/>
      <c r="H107" s="54"/>
      <c r="I107" s="54"/>
      <c r="J107" s="54"/>
      <c r="K107" s="54">
        <v>1</v>
      </c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>
        <v>1</v>
      </c>
      <c r="W107" s="60">
        <v>1</v>
      </c>
      <c r="X107" s="62">
        <f t="shared" si="35"/>
        <v>1</v>
      </c>
      <c r="Y107" s="55">
        <f t="shared" si="35"/>
        <v>2</v>
      </c>
      <c r="Z107">
        <f>SUM(X107:Y107)</f>
        <v>3</v>
      </c>
    </row>
    <row r="108" spans="1:26" x14ac:dyDescent="0.2">
      <c r="A108" s="3"/>
      <c r="B108" s="3"/>
      <c r="E108" s="67" t="s">
        <v>49</v>
      </c>
      <c r="F108">
        <f t="shared" ref="F108:Z108" si="42">SUM(F102:F107)</f>
        <v>0</v>
      </c>
      <c r="G108">
        <f t="shared" si="42"/>
        <v>0</v>
      </c>
      <c r="H108">
        <f t="shared" si="42"/>
        <v>0</v>
      </c>
      <c r="I108">
        <f t="shared" si="42"/>
        <v>0</v>
      </c>
      <c r="J108">
        <f t="shared" si="42"/>
        <v>0</v>
      </c>
      <c r="K108">
        <f t="shared" si="42"/>
        <v>1</v>
      </c>
      <c r="L108">
        <f t="shared" si="42"/>
        <v>0</v>
      </c>
      <c r="M108">
        <f t="shared" si="42"/>
        <v>0</v>
      </c>
      <c r="N108">
        <f t="shared" si="42"/>
        <v>0</v>
      </c>
      <c r="O108">
        <f t="shared" si="42"/>
        <v>0</v>
      </c>
      <c r="P108">
        <f t="shared" si="42"/>
        <v>1</v>
      </c>
      <c r="Q108">
        <f t="shared" si="42"/>
        <v>0</v>
      </c>
      <c r="R108">
        <f t="shared" si="42"/>
        <v>0</v>
      </c>
      <c r="S108">
        <f t="shared" si="42"/>
        <v>0</v>
      </c>
      <c r="T108">
        <f t="shared" si="42"/>
        <v>0</v>
      </c>
      <c r="U108">
        <f t="shared" si="42"/>
        <v>0</v>
      </c>
      <c r="V108">
        <f t="shared" si="42"/>
        <v>3</v>
      </c>
      <c r="W108">
        <f t="shared" si="42"/>
        <v>4</v>
      </c>
      <c r="X108">
        <f t="shared" si="42"/>
        <v>4</v>
      </c>
      <c r="Y108">
        <f t="shared" si="42"/>
        <v>5</v>
      </c>
      <c r="Z108">
        <f t="shared" si="42"/>
        <v>9</v>
      </c>
    </row>
    <row r="109" spans="1:26" x14ac:dyDescent="0.2">
      <c r="A109" s="3"/>
      <c r="B109" s="3"/>
      <c r="F109"/>
    </row>
    <row r="110" spans="1:26" x14ac:dyDescent="0.2">
      <c r="A110" s="49" t="s">
        <v>17</v>
      </c>
      <c r="B110" s="59" t="s">
        <v>667</v>
      </c>
      <c r="C110" s="13" t="s">
        <v>352</v>
      </c>
      <c r="D110" s="13" t="s">
        <v>409</v>
      </c>
      <c r="E110" s="50" t="s">
        <v>410</v>
      </c>
      <c r="F110" s="21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5">
        <v>1</v>
      </c>
      <c r="X110" s="19">
        <f t="shared" ref="X110:Y111" si="43">F110+H110+J110+L110+N110+P110+R110+T110+V110</f>
        <v>0</v>
      </c>
      <c r="Y110" s="50">
        <f t="shared" si="43"/>
        <v>1</v>
      </c>
      <c r="Z110">
        <f>SUM(X110:Y110)</f>
        <v>1</v>
      </c>
    </row>
    <row r="111" spans="1:26" x14ac:dyDescent="0.2">
      <c r="A111" s="53" t="s">
        <v>17</v>
      </c>
      <c r="B111" s="17" t="s">
        <v>647</v>
      </c>
      <c r="C111" s="54" t="s">
        <v>450</v>
      </c>
      <c r="D111" s="54" t="s">
        <v>451</v>
      </c>
      <c r="E111" s="55" t="s">
        <v>452</v>
      </c>
      <c r="F111" s="57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>
        <v>1</v>
      </c>
      <c r="W111" s="60"/>
      <c r="X111" s="62">
        <f t="shared" si="43"/>
        <v>1</v>
      </c>
      <c r="Y111" s="55">
        <f t="shared" si="43"/>
        <v>0</v>
      </c>
      <c r="Z111">
        <f>SUM(X111:Y111)</f>
        <v>1</v>
      </c>
    </row>
    <row r="112" spans="1:26" x14ac:dyDescent="0.2">
      <c r="A112" s="46"/>
      <c r="B112" s="3"/>
      <c r="E112" s="67" t="s">
        <v>48</v>
      </c>
      <c r="F112">
        <f t="shared" ref="F112:Z112" si="44">SUM(F110:F111)</f>
        <v>0</v>
      </c>
      <c r="G112">
        <f t="shared" si="44"/>
        <v>0</v>
      </c>
      <c r="H112">
        <f t="shared" si="44"/>
        <v>0</v>
      </c>
      <c r="I112">
        <f t="shared" si="44"/>
        <v>0</v>
      </c>
      <c r="J112">
        <f t="shared" si="44"/>
        <v>0</v>
      </c>
      <c r="K112">
        <f t="shared" si="44"/>
        <v>0</v>
      </c>
      <c r="L112">
        <f t="shared" si="44"/>
        <v>0</v>
      </c>
      <c r="M112">
        <f t="shared" si="44"/>
        <v>0</v>
      </c>
      <c r="N112">
        <f t="shared" si="44"/>
        <v>0</v>
      </c>
      <c r="O112">
        <f t="shared" si="44"/>
        <v>0</v>
      </c>
      <c r="P112">
        <f t="shared" si="44"/>
        <v>0</v>
      </c>
      <c r="Q112">
        <f t="shared" si="44"/>
        <v>0</v>
      </c>
      <c r="R112">
        <f t="shared" si="44"/>
        <v>0</v>
      </c>
      <c r="S112">
        <f t="shared" si="44"/>
        <v>0</v>
      </c>
      <c r="T112">
        <f t="shared" si="44"/>
        <v>0</v>
      </c>
      <c r="U112">
        <f t="shared" si="44"/>
        <v>0</v>
      </c>
      <c r="V112">
        <f t="shared" si="44"/>
        <v>1</v>
      </c>
      <c r="W112">
        <f t="shared" si="44"/>
        <v>1</v>
      </c>
      <c r="X112">
        <f t="shared" si="44"/>
        <v>1</v>
      </c>
      <c r="Y112">
        <f t="shared" si="44"/>
        <v>1</v>
      </c>
      <c r="Z112">
        <f t="shared" si="44"/>
        <v>2</v>
      </c>
    </row>
    <row r="113" spans="1:26" x14ac:dyDescent="0.2">
      <c r="A113" s="3"/>
      <c r="B113" s="3"/>
      <c r="F113"/>
    </row>
    <row r="114" spans="1:26" x14ac:dyDescent="0.2">
      <c r="A114" s="63" t="s">
        <v>18</v>
      </c>
      <c r="B114" s="107"/>
      <c r="C114" s="18"/>
      <c r="D114" s="18"/>
      <c r="E114" s="65"/>
      <c r="F114" s="66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20"/>
      <c r="X114" s="66">
        <f>F114+H114+J114+L114+N114+P114+R114+T114+V114</f>
        <v>0</v>
      </c>
      <c r="Y114" s="65">
        <f>G114+I114+K114+M114+O114+Q114+S114+U114+W114</f>
        <v>0</v>
      </c>
      <c r="Z114">
        <f>SUM(X114:Y114)</f>
        <v>0</v>
      </c>
    </row>
    <row r="115" spans="1:26" x14ac:dyDescent="0.2">
      <c r="A115" s="46"/>
      <c r="B115" s="3"/>
      <c r="E115" s="67" t="s">
        <v>47</v>
      </c>
      <c r="F115">
        <f t="shared" ref="F115:Z115" si="45">SUM(F114:F114)</f>
        <v>0</v>
      </c>
      <c r="G115">
        <f t="shared" si="45"/>
        <v>0</v>
      </c>
      <c r="H115">
        <f t="shared" si="45"/>
        <v>0</v>
      </c>
      <c r="I115">
        <f t="shared" si="45"/>
        <v>0</v>
      </c>
      <c r="J115">
        <f t="shared" si="45"/>
        <v>0</v>
      </c>
      <c r="K115">
        <f t="shared" si="45"/>
        <v>0</v>
      </c>
      <c r="L115">
        <f t="shared" si="45"/>
        <v>0</v>
      </c>
      <c r="M115">
        <f t="shared" si="45"/>
        <v>0</v>
      </c>
      <c r="N115">
        <f t="shared" si="45"/>
        <v>0</v>
      </c>
      <c r="O115">
        <f t="shared" si="45"/>
        <v>0</v>
      </c>
      <c r="P115">
        <f t="shared" si="45"/>
        <v>0</v>
      </c>
      <c r="Q115">
        <f t="shared" si="45"/>
        <v>0</v>
      </c>
      <c r="R115">
        <f t="shared" si="45"/>
        <v>0</v>
      </c>
      <c r="S115">
        <f t="shared" si="45"/>
        <v>0</v>
      </c>
      <c r="T115">
        <f t="shared" si="45"/>
        <v>0</v>
      </c>
      <c r="U115">
        <f t="shared" si="45"/>
        <v>0</v>
      </c>
      <c r="V115">
        <f t="shared" si="45"/>
        <v>0</v>
      </c>
      <c r="W115">
        <f t="shared" si="45"/>
        <v>0</v>
      </c>
      <c r="X115">
        <f t="shared" si="45"/>
        <v>0</v>
      </c>
      <c r="Y115">
        <f t="shared" si="45"/>
        <v>0</v>
      </c>
      <c r="Z115">
        <f t="shared" si="45"/>
        <v>0</v>
      </c>
    </row>
    <row r="116" spans="1:26" x14ac:dyDescent="0.2">
      <c r="A116" s="3"/>
      <c r="B116" s="3"/>
      <c r="F116"/>
    </row>
    <row r="117" spans="1:26" x14ac:dyDescent="0.2">
      <c r="A117" s="63" t="s">
        <v>19</v>
      </c>
      <c r="B117" s="64">
        <v>512001</v>
      </c>
      <c r="C117" s="18" t="s">
        <v>10</v>
      </c>
      <c r="D117" s="18" t="s">
        <v>11</v>
      </c>
      <c r="E117" s="65" t="s">
        <v>94</v>
      </c>
      <c r="F117" s="22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20"/>
      <c r="X117" s="66">
        <f>F117+H117+J117+L117+N117+P117+R117+T117+V117</f>
        <v>0</v>
      </c>
      <c r="Y117" s="65">
        <f>G117+I117+K117+M117+O117+Q117+S117+U117+W117</f>
        <v>0</v>
      </c>
      <c r="Z117">
        <f>SUM(X117:Y117)</f>
        <v>0</v>
      </c>
    </row>
    <row r="118" spans="1:26" x14ac:dyDescent="0.2">
      <c r="A118" s="3"/>
      <c r="B118" s="3"/>
      <c r="E118" s="67" t="s">
        <v>113</v>
      </c>
      <c r="F118">
        <f>SUM(F117)</f>
        <v>0</v>
      </c>
      <c r="G118">
        <f t="shared" ref="G118:Z118" si="46">SUM(G117)</f>
        <v>0</v>
      </c>
      <c r="H118">
        <f t="shared" si="46"/>
        <v>0</v>
      </c>
      <c r="I118">
        <f t="shared" si="46"/>
        <v>0</v>
      </c>
      <c r="J118">
        <f t="shared" si="46"/>
        <v>0</v>
      </c>
      <c r="K118">
        <f t="shared" si="46"/>
        <v>0</v>
      </c>
      <c r="L118">
        <f t="shared" si="46"/>
        <v>0</v>
      </c>
      <c r="M118">
        <f t="shared" si="46"/>
        <v>0</v>
      </c>
      <c r="N118">
        <f t="shared" si="46"/>
        <v>0</v>
      </c>
      <c r="O118">
        <f t="shared" si="46"/>
        <v>0</v>
      </c>
      <c r="P118">
        <f t="shared" si="46"/>
        <v>0</v>
      </c>
      <c r="Q118">
        <f t="shared" si="46"/>
        <v>0</v>
      </c>
      <c r="R118">
        <f t="shared" si="46"/>
        <v>0</v>
      </c>
      <c r="S118">
        <f t="shared" si="46"/>
        <v>0</v>
      </c>
      <c r="T118">
        <f t="shared" si="46"/>
        <v>0</v>
      </c>
      <c r="U118">
        <f t="shared" si="46"/>
        <v>0</v>
      </c>
      <c r="V118">
        <f t="shared" si="46"/>
        <v>0</v>
      </c>
      <c r="W118">
        <f t="shared" si="46"/>
        <v>0</v>
      </c>
      <c r="X118">
        <f t="shared" si="46"/>
        <v>0</v>
      </c>
      <c r="Y118">
        <f t="shared" si="46"/>
        <v>0</v>
      </c>
      <c r="Z118">
        <f t="shared" si="46"/>
        <v>0</v>
      </c>
    </row>
    <row r="119" spans="1:26" x14ac:dyDescent="0.2">
      <c r="B119"/>
      <c r="F119"/>
    </row>
    <row r="120" spans="1:26" x14ac:dyDescent="0.2">
      <c r="B120" t="s">
        <v>53</v>
      </c>
      <c r="E120" s="3" t="s">
        <v>9</v>
      </c>
      <c r="F120" s="1">
        <f t="shared" ref="F120:Z120" si="47">F96+F100+F108+F112+F115+F118</f>
        <v>0</v>
      </c>
      <c r="G120" s="1">
        <f t="shared" si="47"/>
        <v>0</v>
      </c>
      <c r="H120" s="1">
        <f t="shared" si="47"/>
        <v>0</v>
      </c>
      <c r="I120" s="1">
        <f t="shared" si="47"/>
        <v>0</v>
      </c>
      <c r="J120" s="1">
        <f t="shared" si="47"/>
        <v>0</v>
      </c>
      <c r="K120" s="1">
        <f t="shared" si="47"/>
        <v>1</v>
      </c>
      <c r="L120" s="1">
        <f t="shared" si="47"/>
        <v>0</v>
      </c>
      <c r="M120" s="1">
        <f t="shared" si="47"/>
        <v>0</v>
      </c>
      <c r="N120" s="1">
        <f t="shared" si="47"/>
        <v>0</v>
      </c>
      <c r="O120" s="1">
        <f t="shared" si="47"/>
        <v>0</v>
      </c>
      <c r="P120" s="1">
        <f t="shared" si="47"/>
        <v>1</v>
      </c>
      <c r="Q120" s="1">
        <f t="shared" si="47"/>
        <v>0</v>
      </c>
      <c r="R120" s="1">
        <f t="shared" si="47"/>
        <v>0</v>
      </c>
      <c r="S120" s="1">
        <f t="shared" si="47"/>
        <v>0</v>
      </c>
      <c r="T120" s="1">
        <f t="shared" si="47"/>
        <v>0</v>
      </c>
      <c r="U120" s="1">
        <f t="shared" si="47"/>
        <v>0</v>
      </c>
      <c r="V120" s="1">
        <f t="shared" si="47"/>
        <v>5</v>
      </c>
      <c r="W120" s="1">
        <f t="shared" si="47"/>
        <v>6</v>
      </c>
      <c r="X120" s="1">
        <f t="shared" si="47"/>
        <v>6</v>
      </c>
      <c r="Y120" s="1">
        <f t="shared" si="47"/>
        <v>7</v>
      </c>
      <c r="Z120" s="1">
        <f t="shared" si="47"/>
        <v>13</v>
      </c>
    </row>
    <row r="121" spans="1:26" x14ac:dyDescent="0.2">
      <c r="B121"/>
      <c r="F121"/>
    </row>
    <row r="122" spans="1:26" x14ac:dyDescent="0.2">
      <c r="B122"/>
      <c r="F122"/>
    </row>
    <row r="123" spans="1:26" x14ac:dyDescent="0.2">
      <c r="A123" s="2" t="s">
        <v>3</v>
      </c>
      <c r="F123"/>
    </row>
    <row r="124" spans="1:26" x14ac:dyDescent="0.2">
      <c r="A124" s="2" t="s">
        <v>103</v>
      </c>
      <c r="F124"/>
      <c r="G124" s="68"/>
    </row>
    <row r="125" spans="1:26" x14ac:dyDescent="0.2">
      <c r="A125" s="2" t="s">
        <v>564</v>
      </c>
      <c r="F125"/>
    </row>
    <row r="126" spans="1:26" x14ac:dyDescent="0.2">
      <c r="F126"/>
    </row>
    <row r="127" spans="1:26" x14ac:dyDescent="0.2">
      <c r="F127" s="174" t="s">
        <v>85</v>
      </c>
      <c r="G127" s="173"/>
      <c r="H127" s="174" t="s">
        <v>86</v>
      </c>
      <c r="I127" s="175"/>
      <c r="J127" s="172" t="s">
        <v>87</v>
      </c>
      <c r="K127" s="173"/>
      <c r="L127" s="174" t="s">
        <v>88</v>
      </c>
      <c r="M127" s="175"/>
      <c r="N127" s="172" t="s">
        <v>4</v>
      </c>
      <c r="O127" s="173"/>
      <c r="P127" s="174" t="s">
        <v>89</v>
      </c>
      <c r="Q127" s="175"/>
      <c r="R127" s="170" t="s">
        <v>90</v>
      </c>
      <c r="S127" s="171"/>
      <c r="T127" s="170" t="s">
        <v>91</v>
      </c>
      <c r="U127" s="171"/>
      <c r="V127" s="172" t="s">
        <v>92</v>
      </c>
      <c r="W127" s="173"/>
      <c r="X127" s="174" t="s">
        <v>9</v>
      </c>
      <c r="Y127" s="175"/>
    </row>
    <row r="128" spans="1:26" x14ac:dyDescent="0.2">
      <c r="A128" s="8" t="s">
        <v>6</v>
      </c>
      <c r="B128" s="12" t="s">
        <v>98</v>
      </c>
      <c r="C128" s="9" t="s">
        <v>8</v>
      </c>
      <c r="D128" s="9" t="s">
        <v>7</v>
      </c>
      <c r="E128" s="9" t="s">
        <v>12</v>
      </c>
      <c r="F128" s="4" t="s">
        <v>1</v>
      </c>
      <c r="G128" s="6" t="s">
        <v>2</v>
      </c>
      <c r="H128" s="4" t="s">
        <v>1</v>
      </c>
      <c r="I128" s="5" t="s">
        <v>2</v>
      </c>
      <c r="J128" s="7" t="s">
        <v>1</v>
      </c>
      <c r="K128" s="6" t="s">
        <v>2</v>
      </c>
      <c r="L128" s="4" t="s">
        <v>1</v>
      </c>
      <c r="M128" s="5" t="s">
        <v>2</v>
      </c>
      <c r="N128" s="7" t="s">
        <v>1</v>
      </c>
      <c r="O128" s="6" t="s">
        <v>2</v>
      </c>
      <c r="P128" s="4" t="s">
        <v>1</v>
      </c>
      <c r="Q128" s="5" t="s">
        <v>2</v>
      </c>
      <c r="R128" s="4" t="s">
        <v>1</v>
      </c>
      <c r="S128" s="5" t="s">
        <v>2</v>
      </c>
      <c r="T128" s="4" t="s">
        <v>1</v>
      </c>
      <c r="U128" s="5" t="s">
        <v>2</v>
      </c>
      <c r="V128" s="7" t="s">
        <v>1</v>
      </c>
      <c r="W128" s="6" t="s">
        <v>2</v>
      </c>
      <c r="X128" s="4" t="s">
        <v>1</v>
      </c>
      <c r="Y128" s="5" t="s">
        <v>2</v>
      </c>
      <c r="Z128" s="10" t="s">
        <v>0</v>
      </c>
    </row>
    <row r="129" spans="1:26" x14ac:dyDescent="0.2">
      <c r="A129" s="49" t="s">
        <v>55</v>
      </c>
      <c r="B129" s="14"/>
      <c r="C129" s="13" t="s">
        <v>96</v>
      </c>
      <c r="D129" s="13" t="s">
        <v>134</v>
      </c>
      <c r="E129" s="50" t="s">
        <v>135</v>
      </c>
      <c r="F129" s="21">
        <v>1</v>
      </c>
      <c r="G129" s="13">
        <v>7</v>
      </c>
      <c r="H129" s="13">
        <v>2</v>
      </c>
      <c r="I129" s="13">
        <v>3</v>
      </c>
      <c r="J129" s="13">
        <v>15</v>
      </c>
      <c r="K129" s="13">
        <v>19</v>
      </c>
      <c r="L129" s="13">
        <v>27</v>
      </c>
      <c r="M129" s="13">
        <v>63</v>
      </c>
      <c r="N129" s="13">
        <v>30</v>
      </c>
      <c r="O129" s="13">
        <v>62</v>
      </c>
      <c r="P129" s="13">
        <v>4</v>
      </c>
      <c r="Q129" s="13">
        <v>11</v>
      </c>
      <c r="R129" s="13">
        <v>62</v>
      </c>
      <c r="S129" s="13">
        <v>72</v>
      </c>
      <c r="T129" s="13"/>
      <c r="U129" s="13">
        <v>1</v>
      </c>
      <c r="V129" s="13">
        <v>236</v>
      </c>
      <c r="W129" s="15">
        <v>288</v>
      </c>
      <c r="X129" s="19">
        <f t="shared" ref="X129:Y131" si="48">F129+H129+J129+L129+N129+P129+R129+T129+V129</f>
        <v>377</v>
      </c>
      <c r="Y129" s="50">
        <f t="shared" si="48"/>
        <v>526</v>
      </c>
      <c r="Z129">
        <f t="shared" ref="Z129:Z131" si="49">SUM(X129:Y129)</f>
        <v>903</v>
      </c>
    </row>
    <row r="130" spans="1:26" x14ac:dyDescent="0.2">
      <c r="A130" s="51" t="s">
        <v>55</v>
      </c>
      <c r="B130" s="16"/>
      <c r="C130" s="47" t="s">
        <v>95</v>
      </c>
      <c r="D130" s="47" t="s">
        <v>128</v>
      </c>
      <c r="E130" s="52" t="s">
        <v>129</v>
      </c>
      <c r="F130" s="56"/>
      <c r="G130" s="47"/>
      <c r="H130" s="47"/>
      <c r="I130" s="47"/>
      <c r="J130" s="47">
        <v>3</v>
      </c>
      <c r="K130" s="47">
        <v>1</v>
      </c>
      <c r="L130" s="47">
        <v>3</v>
      </c>
      <c r="M130" s="47">
        <v>6</v>
      </c>
      <c r="N130" s="47">
        <v>3</v>
      </c>
      <c r="O130" s="47">
        <v>2</v>
      </c>
      <c r="P130" s="47"/>
      <c r="Q130" s="47"/>
      <c r="R130" s="47">
        <v>12</v>
      </c>
      <c r="S130" s="47">
        <v>16</v>
      </c>
      <c r="T130" s="47"/>
      <c r="U130" s="47"/>
      <c r="V130" s="47">
        <v>25</v>
      </c>
      <c r="W130" s="48">
        <v>31</v>
      </c>
      <c r="X130" s="61">
        <f t="shared" si="48"/>
        <v>46</v>
      </c>
      <c r="Y130" s="52">
        <f t="shared" si="48"/>
        <v>56</v>
      </c>
      <c r="Z130">
        <f t="shared" si="49"/>
        <v>102</v>
      </c>
    </row>
    <row r="131" spans="1:26" x14ac:dyDescent="0.2">
      <c r="A131" s="53" t="s">
        <v>55</v>
      </c>
      <c r="B131" s="17"/>
      <c r="C131" s="54" t="s">
        <v>96</v>
      </c>
      <c r="D131" s="54" t="s">
        <v>96</v>
      </c>
      <c r="E131" s="55" t="s">
        <v>97</v>
      </c>
      <c r="F131" s="57">
        <v>2</v>
      </c>
      <c r="G131" s="54"/>
      <c r="H131" s="54"/>
      <c r="I131" s="54"/>
      <c r="J131" s="54">
        <v>4</v>
      </c>
      <c r="K131" s="54"/>
      <c r="L131" s="54">
        <v>4</v>
      </c>
      <c r="M131" s="54">
        <v>3</v>
      </c>
      <c r="N131" s="54">
        <v>5</v>
      </c>
      <c r="O131" s="54">
        <v>5</v>
      </c>
      <c r="P131" s="54"/>
      <c r="Q131" s="54">
        <v>2</v>
      </c>
      <c r="R131" s="54">
        <v>7</v>
      </c>
      <c r="S131" s="54">
        <v>4</v>
      </c>
      <c r="T131" s="54"/>
      <c r="U131" s="54"/>
      <c r="V131" s="54">
        <v>81</v>
      </c>
      <c r="W131" s="60">
        <v>64</v>
      </c>
      <c r="X131" s="62">
        <f t="shared" si="48"/>
        <v>103</v>
      </c>
      <c r="Y131" s="55">
        <f t="shared" si="48"/>
        <v>78</v>
      </c>
      <c r="Z131">
        <f t="shared" si="49"/>
        <v>181</v>
      </c>
    </row>
    <row r="132" spans="1:26" x14ac:dyDescent="0.2">
      <c r="A132" s="3"/>
      <c r="B132" s="3"/>
      <c r="E132" s="67" t="s">
        <v>51</v>
      </c>
      <c r="F132">
        <f t="shared" ref="F132:Z132" si="50">SUM(F129:F131)</f>
        <v>3</v>
      </c>
      <c r="G132">
        <f t="shared" si="50"/>
        <v>7</v>
      </c>
      <c r="H132">
        <f t="shared" si="50"/>
        <v>2</v>
      </c>
      <c r="I132">
        <f t="shared" si="50"/>
        <v>3</v>
      </c>
      <c r="J132">
        <f t="shared" si="50"/>
        <v>22</v>
      </c>
      <c r="K132">
        <f t="shared" si="50"/>
        <v>20</v>
      </c>
      <c r="L132">
        <f t="shared" si="50"/>
        <v>34</v>
      </c>
      <c r="M132">
        <f t="shared" si="50"/>
        <v>72</v>
      </c>
      <c r="N132">
        <f t="shared" si="50"/>
        <v>38</v>
      </c>
      <c r="O132">
        <f t="shared" si="50"/>
        <v>69</v>
      </c>
      <c r="P132">
        <f t="shared" si="50"/>
        <v>4</v>
      </c>
      <c r="Q132">
        <f t="shared" si="50"/>
        <v>13</v>
      </c>
      <c r="R132">
        <f t="shared" si="50"/>
        <v>81</v>
      </c>
      <c r="S132">
        <f t="shared" si="50"/>
        <v>92</v>
      </c>
      <c r="T132">
        <f t="shared" si="50"/>
        <v>0</v>
      </c>
      <c r="U132">
        <f t="shared" si="50"/>
        <v>1</v>
      </c>
      <c r="V132">
        <f t="shared" si="50"/>
        <v>342</v>
      </c>
      <c r="W132">
        <f t="shared" si="50"/>
        <v>383</v>
      </c>
      <c r="X132">
        <f t="shared" si="50"/>
        <v>526</v>
      </c>
      <c r="Y132">
        <f t="shared" si="50"/>
        <v>660</v>
      </c>
      <c r="Z132">
        <f t="shared" si="50"/>
        <v>1186</v>
      </c>
    </row>
    <row r="133" spans="1:26" x14ac:dyDescent="0.2">
      <c r="A133" s="3"/>
      <c r="B133" s="3"/>
      <c r="F133"/>
    </row>
    <row r="134" spans="1:26" x14ac:dyDescent="0.2">
      <c r="A134" s="49" t="s">
        <v>16</v>
      </c>
      <c r="B134" s="112" t="s">
        <v>527</v>
      </c>
      <c r="C134" s="13" t="s">
        <v>138</v>
      </c>
      <c r="D134" s="13" t="s">
        <v>141</v>
      </c>
      <c r="E134" s="50" t="s">
        <v>142</v>
      </c>
      <c r="F134" s="21"/>
      <c r="G134" s="13"/>
      <c r="H134" s="13"/>
      <c r="I134" s="13"/>
      <c r="J134" s="13"/>
      <c r="K134" s="13"/>
      <c r="L134" s="13"/>
      <c r="M134" s="13"/>
      <c r="N134" s="13"/>
      <c r="O134" s="13">
        <v>1</v>
      </c>
      <c r="P134" s="13"/>
      <c r="Q134" s="13"/>
      <c r="R134" s="13"/>
      <c r="S134" s="13"/>
      <c r="T134" s="13"/>
      <c r="U134" s="13"/>
      <c r="V134" s="13"/>
      <c r="W134" s="15">
        <v>2</v>
      </c>
      <c r="X134" s="19">
        <f t="shared" ref="X134:Y150" si="51">F134+H134+J134+L134+N134+P134+R134+T134+V134</f>
        <v>0</v>
      </c>
      <c r="Y134" s="50">
        <f t="shared" si="51"/>
        <v>3</v>
      </c>
      <c r="Z134">
        <f t="shared" ref="Z134:Z150" si="52">SUM(X134:Y134)</f>
        <v>3</v>
      </c>
    </row>
    <row r="135" spans="1:26" x14ac:dyDescent="0.2">
      <c r="A135" s="51" t="s">
        <v>16</v>
      </c>
      <c r="B135" s="16" t="s">
        <v>597</v>
      </c>
      <c r="C135" s="47" t="s">
        <v>169</v>
      </c>
      <c r="D135" s="47" t="s">
        <v>174</v>
      </c>
      <c r="E135" s="52" t="s">
        <v>175</v>
      </c>
      <c r="F135" s="56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8">
        <v>1</v>
      </c>
      <c r="X135" s="61">
        <f t="shared" si="51"/>
        <v>0</v>
      </c>
      <c r="Y135" s="52">
        <f t="shared" si="51"/>
        <v>1</v>
      </c>
      <c r="Z135">
        <f t="shared" si="52"/>
        <v>1</v>
      </c>
    </row>
    <row r="136" spans="1:26" x14ac:dyDescent="0.2">
      <c r="A136" s="51" t="s">
        <v>16</v>
      </c>
      <c r="B136" s="16" t="s">
        <v>603</v>
      </c>
      <c r="C136" s="47" t="s">
        <v>178</v>
      </c>
      <c r="D136" s="47" t="s">
        <v>189</v>
      </c>
      <c r="E136" s="52" t="s">
        <v>190</v>
      </c>
      <c r="F136" s="56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>
        <v>1</v>
      </c>
      <c r="W136" s="48"/>
      <c r="X136" s="61">
        <f t="shared" si="51"/>
        <v>1</v>
      </c>
      <c r="Y136" s="52">
        <f t="shared" si="51"/>
        <v>0</v>
      </c>
      <c r="Z136">
        <f t="shared" si="52"/>
        <v>1</v>
      </c>
    </row>
    <row r="137" spans="1:26" x14ac:dyDescent="0.2">
      <c r="A137" s="51" t="s">
        <v>16</v>
      </c>
      <c r="B137" s="16" t="s">
        <v>607</v>
      </c>
      <c r="C137" s="47" t="s">
        <v>151</v>
      </c>
      <c r="D137" s="47" t="s">
        <v>197</v>
      </c>
      <c r="E137" s="52" t="s">
        <v>198</v>
      </c>
      <c r="F137" s="56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>
        <v>1</v>
      </c>
      <c r="W137" s="48"/>
      <c r="X137" s="61">
        <f t="shared" ref="X137:X146" si="53">F137+H137+J137+L137+N137+P137+R137+T137+V137</f>
        <v>1</v>
      </c>
      <c r="Y137" s="52">
        <f t="shared" ref="Y137:Y146" si="54">G137+I137+K137+M137+O137+Q137+S137+U137+W137</f>
        <v>0</v>
      </c>
      <c r="Z137">
        <f t="shared" ref="Z137:Z146" si="55">SUM(X137:Y137)</f>
        <v>1</v>
      </c>
    </row>
    <row r="138" spans="1:26" x14ac:dyDescent="0.2">
      <c r="A138" s="51" t="s">
        <v>16</v>
      </c>
      <c r="B138" s="16" t="s">
        <v>613</v>
      </c>
      <c r="C138" s="47" t="s">
        <v>209</v>
      </c>
      <c r="D138" s="47" t="s">
        <v>210</v>
      </c>
      <c r="E138" s="52" t="s">
        <v>211</v>
      </c>
      <c r="F138" s="56"/>
      <c r="G138" s="47"/>
      <c r="H138" s="47"/>
      <c r="I138" s="47"/>
      <c r="J138" s="47"/>
      <c r="K138" s="47"/>
      <c r="L138" s="47"/>
      <c r="M138" s="47"/>
      <c r="N138" s="47"/>
      <c r="O138" s="47">
        <v>1</v>
      </c>
      <c r="P138" s="47"/>
      <c r="Q138" s="47"/>
      <c r="R138" s="47"/>
      <c r="S138" s="47"/>
      <c r="T138" s="47"/>
      <c r="U138" s="47"/>
      <c r="V138" s="47"/>
      <c r="W138" s="48"/>
      <c r="X138" s="61">
        <f t="shared" si="53"/>
        <v>0</v>
      </c>
      <c r="Y138" s="52">
        <f t="shared" si="54"/>
        <v>1</v>
      </c>
      <c r="Z138">
        <f t="shared" si="55"/>
        <v>1</v>
      </c>
    </row>
    <row r="139" spans="1:26" x14ac:dyDescent="0.2">
      <c r="A139" s="51" t="s">
        <v>16</v>
      </c>
      <c r="B139" s="16" t="s">
        <v>614</v>
      </c>
      <c r="C139" s="47" t="s">
        <v>151</v>
      </c>
      <c r="D139" s="47" t="s">
        <v>212</v>
      </c>
      <c r="E139" s="52" t="s">
        <v>213</v>
      </c>
      <c r="F139" s="56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8">
        <v>1</v>
      </c>
      <c r="X139" s="61">
        <f t="shared" si="53"/>
        <v>0</v>
      </c>
      <c r="Y139" s="52">
        <f t="shared" si="54"/>
        <v>1</v>
      </c>
      <c r="Z139">
        <f t="shared" si="55"/>
        <v>1</v>
      </c>
    </row>
    <row r="140" spans="1:26" x14ac:dyDescent="0.2">
      <c r="A140" s="51" t="s">
        <v>16</v>
      </c>
      <c r="B140" s="16" t="s">
        <v>617</v>
      </c>
      <c r="C140" s="47" t="s">
        <v>138</v>
      </c>
      <c r="D140" s="47" t="s">
        <v>218</v>
      </c>
      <c r="E140" s="52" t="s">
        <v>219</v>
      </c>
      <c r="F140" s="56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>
        <v>1</v>
      </c>
      <c r="W140" s="48"/>
      <c r="X140" s="61">
        <f t="shared" si="53"/>
        <v>1</v>
      </c>
      <c r="Y140" s="52">
        <f t="shared" si="54"/>
        <v>0</v>
      </c>
      <c r="Z140">
        <f t="shared" si="55"/>
        <v>1</v>
      </c>
    </row>
    <row r="141" spans="1:26" x14ac:dyDescent="0.2">
      <c r="A141" s="51" t="s">
        <v>16</v>
      </c>
      <c r="B141" s="16" t="s">
        <v>617</v>
      </c>
      <c r="C141" s="47" t="s">
        <v>138</v>
      </c>
      <c r="D141" s="47" t="s">
        <v>220</v>
      </c>
      <c r="E141" s="52" t="s">
        <v>221</v>
      </c>
      <c r="F141" s="56"/>
      <c r="G141" s="47"/>
      <c r="H141" s="47"/>
      <c r="I141" s="47"/>
      <c r="J141" s="47"/>
      <c r="K141" s="47"/>
      <c r="L141" s="47"/>
      <c r="M141" s="47">
        <v>1</v>
      </c>
      <c r="N141" s="47">
        <v>1</v>
      </c>
      <c r="O141" s="47"/>
      <c r="P141" s="47"/>
      <c r="Q141" s="47"/>
      <c r="R141" s="47"/>
      <c r="S141" s="47"/>
      <c r="T141" s="47"/>
      <c r="U141" s="47"/>
      <c r="V141" s="47"/>
      <c r="W141" s="48"/>
      <c r="X141" s="61">
        <f t="shared" si="53"/>
        <v>1</v>
      </c>
      <c r="Y141" s="52">
        <f t="shared" si="54"/>
        <v>1</v>
      </c>
      <c r="Z141">
        <f t="shared" si="55"/>
        <v>2</v>
      </c>
    </row>
    <row r="142" spans="1:26" x14ac:dyDescent="0.2">
      <c r="A142" s="51" t="s">
        <v>16</v>
      </c>
      <c r="B142" s="16" t="s">
        <v>618</v>
      </c>
      <c r="C142" s="47" t="s">
        <v>138</v>
      </c>
      <c r="D142" s="47" t="s">
        <v>222</v>
      </c>
      <c r="E142" s="52" t="s">
        <v>223</v>
      </c>
      <c r="F142" s="56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>
        <v>1</v>
      </c>
      <c r="W142" s="48"/>
      <c r="X142" s="61">
        <f t="shared" si="53"/>
        <v>1</v>
      </c>
      <c r="Y142" s="52">
        <f t="shared" si="54"/>
        <v>0</v>
      </c>
      <c r="Z142">
        <f t="shared" si="55"/>
        <v>1</v>
      </c>
    </row>
    <row r="143" spans="1:26" x14ac:dyDescent="0.2">
      <c r="A143" s="51" t="s">
        <v>16</v>
      </c>
      <c r="B143" s="16" t="s">
        <v>619</v>
      </c>
      <c r="C143" s="47" t="s">
        <v>138</v>
      </c>
      <c r="D143" s="47" t="s">
        <v>224</v>
      </c>
      <c r="E143" s="52" t="s">
        <v>225</v>
      </c>
      <c r="F143" s="56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8">
        <v>1</v>
      </c>
      <c r="X143" s="61">
        <f t="shared" si="53"/>
        <v>0</v>
      </c>
      <c r="Y143" s="52">
        <f t="shared" si="54"/>
        <v>1</v>
      </c>
      <c r="Z143">
        <f t="shared" si="55"/>
        <v>1</v>
      </c>
    </row>
    <row r="144" spans="1:26" x14ac:dyDescent="0.2">
      <c r="A144" s="51" t="s">
        <v>16</v>
      </c>
      <c r="B144" s="16" t="s">
        <v>623</v>
      </c>
      <c r="C144" s="47" t="s">
        <v>230</v>
      </c>
      <c r="D144" s="47" t="s">
        <v>233</v>
      </c>
      <c r="E144" s="52" t="s">
        <v>234</v>
      </c>
      <c r="F144" s="56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8">
        <v>1</v>
      </c>
      <c r="X144" s="61">
        <f t="shared" si="53"/>
        <v>0</v>
      </c>
      <c r="Y144" s="52">
        <f t="shared" si="54"/>
        <v>1</v>
      </c>
      <c r="Z144">
        <f t="shared" si="55"/>
        <v>1</v>
      </c>
    </row>
    <row r="145" spans="1:26" x14ac:dyDescent="0.2">
      <c r="A145" s="51" t="s">
        <v>16</v>
      </c>
      <c r="B145" s="16" t="s">
        <v>626</v>
      </c>
      <c r="C145" s="47" t="s">
        <v>151</v>
      </c>
      <c r="D145" s="47" t="s">
        <v>241</v>
      </c>
      <c r="E145" s="52" t="s">
        <v>242</v>
      </c>
      <c r="F145" s="56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8">
        <v>1</v>
      </c>
      <c r="X145" s="61">
        <f t="shared" si="53"/>
        <v>0</v>
      </c>
      <c r="Y145" s="52">
        <f t="shared" si="54"/>
        <v>1</v>
      </c>
      <c r="Z145">
        <f t="shared" si="55"/>
        <v>1</v>
      </c>
    </row>
    <row r="146" spans="1:26" x14ac:dyDescent="0.2">
      <c r="A146" s="51" t="s">
        <v>16</v>
      </c>
      <c r="B146" s="16" t="s">
        <v>630</v>
      </c>
      <c r="C146" s="47" t="s">
        <v>230</v>
      </c>
      <c r="D146" s="47" t="s">
        <v>251</v>
      </c>
      <c r="E146" s="52" t="s">
        <v>252</v>
      </c>
      <c r="F146" s="56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8">
        <v>1</v>
      </c>
      <c r="X146" s="61">
        <f t="shared" si="53"/>
        <v>0</v>
      </c>
      <c r="Y146" s="52">
        <f t="shared" si="54"/>
        <v>1</v>
      </c>
      <c r="Z146">
        <f t="shared" si="55"/>
        <v>1</v>
      </c>
    </row>
    <row r="147" spans="1:26" x14ac:dyDescent="0.2">
      <c r="A147" s="51" t="s">
        <v>16</v>
      </c>
      <c r="B147" s="16" t="s">
        <v>641</v>
      </c>
      <c r="C147" s="47" t="s">
        <v>151</v>
      </c>
      <c r="D147" s="47" t="s">
        <v>271</v>
      </c>
      <c r="E147" s="52" t="s">
        <v>272</v>
      </c>
      <c r="F147" s="56"/>
      <c r="G147" s="47"/>
      <c r="H147" s="47"/>
      <c r="I147" s="47"/>
      <c r="J147" s="47"/>
      <c r="K147" s="47"/>
      <c r="L147" s="47"/>
      <c r="M147" s="47"/>
      <c r="N147" s="47">
        <v>1</v>
      </c>
      <c r="O147" s="47"/>
      <c r="P147" s="47"/>
      <c r="Q147" s="47"/>
      <c r="R147" s="47"/>
      <c r="S147" s="47"/>
      <c r="T147" s="47"/>
      <c r="U147" s="47"/>
      <c r="V147" s="47"/>
      <c r="W147" s="48"/>
      <c r="X147" s="61">
        <f t="shared" si="51"/>
        <v>1</v>
      </c>
      <c r="Y147" s="52">
        <f t="shared" si="51"/>
        <v>0</v>
      </c>
      <c r="Z147">
        <f t="shared" si="52"/>
        <v>1</v>
      </c>
    </row>
    <row r="148" spans="1:26" x14ac:dyDescent="0.2">
      <c r="A148" s="51" t="s">
        <v>16</v>
      </c>
      <c r="B148" s="16" t="s">
        <v>649</v>
      </c>
      <c r="C148" s="47" t="s">
        <v>292</v>
      </c>
      <c r="D148" s="47" t="s">
        <v>293</v>
      </c>
      <c r="E148" s="52" t="s">
        <v>294</v>
      </c>
      <c r="F148" s="56"/>
      <c r="G148" s="47"/>
      <c r="H148" s="47"/>
      <c r="I148" s="47"/>
      <c r="J148" s="47"/>
      <c r="K148" s="47"/>
      <c r="L148" s="47"/>
      <c r="M148" s="47">
        <v>1</v>
      </c>
      <c r="N148" s="47"/>
      <c r="O148" s="47"/>
      <c r="P148" s="47"/>
      <c r="Q148" s="47"/>
      <c r="R148" s="47"/>
      <c r="S148" s="47">
        <v>1</v>
      </c>
      <c r="T148" s="47"/>
      <c r="U148" s="47"/>
      <c r="V148" s="47">
        <v>1</v>
      </c>
      <c r="W148" s="48">
        <v>8</v>
      </c>
      <c r="X148" s="61">
        <f t="shared" si="51"/>
        <v>1</v>
      </c>
      <c r="Y148" s="52">
        <f t="shared" si="51"/>
        <v>10</v>
      </c>
      <c r="Z148">
        <f t="shared" si="52"/>
        <v>11</v>
      </c>
    </row>
    <row r="149" spans="1:26" x14ac:dyDescent="0.2">
      <c r="A149" s="51" t="s">
        <v>16</v>
      </c>
      <c r="B149" s="16"/>
      <c r="C149" s="47" t="s">
        <v>209</v>
      </c>
      <c r="D149" s="47" t="s">
        <v>324</v>
      </c>
      <c r="E149" s="52" t="s">
        <v>325</v>
      </c>
      <c r="F149" s="56"/>
      <c r="G149" s="47"/>
      <c r="H149" s="47"/>
      <c r="I149" s="47"/>
      <c r="J149" s="47"/>
      <c r="K149" s="47"/>
      <c r="L149" s="47"/>
      <c r="M149" s="47"/>
      <c r="N149" s="47">
        <v>1</v>
      </c>
      <c r="O149" s="47"/>
      <c r="P149" s="47"/>
      <c r="Q149" s="47"/>
      <c r="R149" s="47"/>
      <c r="S149" s="47"/>
      <c r="T149" s="47"/>
      <c r="U149" s="47"/>
      <c r="V149" s="47"/>
      <c r="W149" s="48"/>
      <c r="X149" s="61">
        <f t="shared" si="51"/>
        <v>1</v>
      </c>
      <c r="Y149" s="52">
        <f t="shared" si="51"/>
        <v>0</v>
      </c>
      <c r="Z149">
        <f t="shared" si="52"/>
        <v>1</v>
      </c>
    </row>
    <row r="150" spans="1:26" x14ac:dyDescent="0.2">
      <c r="A150" s="51" t="s">
        <v>16</v>
      </c>
      <c r="B150" s="16"/>
      <c r="C150" s="47" t="s">
        <v>178</v>
      </c>
      <c r="D150" s="47" t="s">
        <v>332</v>
      </c>
      <c r="E150" s="52" t="s">
        <v>333</v>
      </c>
      <c r="F150" s="56"/>
      <c r="G150" s="47"/>
      <c r="H150" s="47"/>
      <c r="I150" s="47"/>
      <c r="J150" s="47">
        <v>1</v>
      </c>
      <c r="K150" s="47"/>
      <c r="L150" s="47"/>
      <c r="M150" s="47"/>
      <c r="N150" s="47"/>
      <c r="O150" s="47">
        <v>1</v>
      </c>
      <c r="P150" s="47"/>
      <c r="Q150" s="47"/>
      <c r="R150" s="47"/>
      <c r="S150" s="47"/>
      <c r="T150" s="47"/>
      <c r="U150" s="47"/>
      <c r="V150" s="47"/>
      <c r="W150" s="48"/>
      <c r="X150" s="61">
        <f t="shared" si="51"/>
        <v>1</v>
      </c>
      <c r="Y150" s="52">
        <f t="shared" si="51"/>
        <v>1</v>
      </c>
      <c r="Z150">
        <f t="shared" si="52"/>
        <v>2</v>
      </c>
    </row>
    <row r="151" spans="1:26" x14ac:dyDescent="0.2">
      <c r="A151" s="53" t="s">
        <v>16</v>
      </c>
      <c r="B151" s="17"/>
      <c r="C151" s="54" t="s">
        <v>336</v>
      </c>
      <c r="D151" s="54" t="s">
        <v>337</v>
      </c>
      <c r="E151" s="55" t="s">
        <v>338</v>
      </c>
      <c r="F151" s="57"/>
      <c r="G151" s="54">
        <v>1</v>
      </c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60"/>
      <c r="X151" s="62">
        <f>F151+H151+J151+L151+N151+P151+R151+T151+V151</f>
        <v>0</v>
      </c>
      <c r="Y151" s="55">
        <f>G151+I151+K151+M151+O151+Q151+S151+U151+W151</f>
        <v>1</v>
      </c>
      <c r="Z151">
        <f>SUM(X151:Y151)</f>
        <v>1</v>
      </c>
    </row>
    <row r="152" spans="1:26" x14ac:dyDescent="0.2">
      <c r="A152" s="46"/>
      <c r="B152" s="3"/>
      <c r="E152" s="3" t="s">
        <v>50</v>
      </c>
      <c r="F152">
        <f t="shared" ref="F152:Z152" si="56">SUM(F134:F151)</f>
        <v>0</v>
      </c>
      <c r="G152">
        <f t="shared" si="56"/>
        <v>1</v>
      </c>
      <c r="H152">
        <f t="shared" si="56"/>
        <v>0</v>
      </c>
      <c r="I152">
        <f t="shared" si="56"/>
        <v>0</v>
      </c>
      <c r="J152">
        <f t="shared" si="56"/>
        <v>1</v>
      </c>
      <c r="K152">
        <f t="shared" si="56"/>
        <v>0</v>
      </c>
      <c r="L152">
        <f t="shared" si="56"/>
        <v>0</v>
      </c>
      <c r="M152">
        <f t="shared" si="56"/>
        <v>2</v>
      </c>
      <c r="N152">
        <f t="shared" si="56"/>
        <v>3</v>
      </c>
      <c r="O152">
        <f t="shared" si="56"/>
        <v>3</v>
      </c>
      <c r="P152">
        <f t="shared" si="56"/>
        <v>0</v>
      </c>
      <c r="Q152">
        <f t="shared" si="56"/>
        <v>0</v>
      </c>
      <c r="R152">
        <f t="shared" si="56"/>
        <v>0</v>
      </c>
      <c r="S152">
        <f t="shared" si="56"/>
        <v>1</v>
      </c>
      <c r="T152">
        <f t="shared" si="56"/>
        <v>0</v>
      </c>
      <c r="U152">
        <f t="shared" si="56"/>
        <v>0</v>
      </c>
      <c r="V152">
        <f t="shared" si="56"/>
        <v>5</v>
      </c>
      <c r="W152">
        <f t="shared" si="56"/>
        <v>16</v>
      </c>
      <c r="X152">
        <f t="shared" si="56"/>
        <v>9</v>
      </c>
      <c r="Y152">
        <f t="shared" si="56"/>
        <v>23</v>
      </c>
      <c r="Z152">
        <f t="shared" si="56"/>
        <v>32</v>
      </c>
    </row>
    <row r="153" spans="1:26" x14ac:dyDescent="0.2">
      <c r="A153" s="3"/>
      <c r="B153" s="3"/>
      <c r="F153"/>
    </row>
    <row r="154" spans="1:26" x14ac:dyDescent="0.2">
      <c r="A154" s="49" t="s">
        <v>56</v>
      </c>
      <c r="B154" s="112" t="s">
        <v>539</v>
      </c>
      <c r="C154" s="13" t="s">
        <v>383</v>
      </c>
      <c r="D154" s="13" t="s">
        <v>350</v>
      </c>
      <c r="E154" s="50" t="s">
        <v>351</v>
      </c>
      <c r="F154" s="21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5">
        <v>3</v>
      </c>
      <c r="X154" s="19">
        <f t="shared" ref="X154:Y164" si="57">F154+H154+J154+L154+N154+P154+R154+T154+V154</f>
        <v>0</v>
      </c>
      <c r="Y154" s="50">
        <f t="shared" si="57"/>
        <v>3</v>
      </c>
      <c r="Z154">
        <f t="shared" ref="Z154:Z164" si="58">SUM(X154:Y154)</f>
        <v>3</v>
      </c>
    </row>
    <row r="155" spans="1:26" x14ac:dyDescent="0.2">
      <c r="A155" s="51" t="s">
        <v>56</v>
      </c>
      <c r="B155" s="16" t="s">
        <v>662</v>
      </c>
      <c r="C155" s="47" t="s">
        <v>352</v>
      </c>
      <c r="D155" s="47" t="s">
        <v>353</v>
      </c>
      <c r="E155" s="52" t="s">
        <v>354</v>
      </c>
      <c r="F155" s="56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>
        <v>2</v>
      </c>
      <c r="W155" s="48"/>
      <c r="X155" s="61">
        <f t="shared" si="57"/>
        <v>2</v>
      </c>
      <c r="Y155" s="52">
        <f t="shared" si="57"/>
        <v>0</v>
      </c>
      <c r="Z155">
        <f t="shared" si="58"/>
        <v>2</v>
      </c>
    </row>
    <row r="156" spans="1:26" x14ac:dyDescent="0.2">
      <c r="A156" s="51" t="s">
        <v>56</v>
      </c>
      <c r="B156" s="16" t="s">
        <v>688</v>
      </c>
      <c r="C156" s="47" t="s">
        <v>383</v>
      </c>
      <c r="D156" s="47" t="s">
        <v>356</v>
      </c>
      <c r="E156" s="52" t="s">
        <v>357</v>
      </c>
      <c r="F156" s="56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8">
        <v>1</v>
      </c>
      <c r="X156" s="61">
        <f t="shared" ref="X156:X161" si="59">F156+H156+J156+L156+N156+P156+R156+T156+V156</f>
        <v>0</v>
      </c>
      <c r="Y156" s="52">
        <f t="shared" ref="Y156:Y161" si="60">G156+I156+K156+M156+O156+Q156+S156+U156+W156</f>
        <v>1</v>
      </c>
      <c r="Z156">
        <f t="shared" ref="Z156:Z161" si="61">SUM(X156:Y156)</f>
        <v>1</v>
      </c>
    </row>
    <row r="157" spans="1:26" x14ac:dyDescent="0.2">
      <c r="A157" s="51" t="s">
        <v>56</v>
      </c>
      <c r="B157" s="16" t="s">
        <v>687</v>
      </c>
      <c r="C157" s="47" t="s">
        <v>383</v>
      </c>
      <c r="D157" s="47" t="s">
        <v>582</v>
      </c>
      <c r="E157" s="52" t="s">
        <v>583</v>
      </c>
      <c r="F157" s="56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8">
        <v>1</v>
      </c>
      <c r="X157" s="61">
        <f t="shared" si="59"/>
        <v>0</v>
      </c>
      <c r="Y157" s="52">
        <f t="shared" si="60"/>
        <v>1</v>
      </c>
      <c r="Z157">
        <f t="shared" si="61"/>
        <v>1</v>
      </c>
    </row>
    <row r="158" spans="1:26" x14ac:dyDescent="0.2">
      <c r="A158" s="51" t="s">
        <v>56</v>
      </c>
      <c r="B158" s="16" t="s">
        <v>683</v>
      </c>
      <c r="C158" s="47" t="s">
        <v>386</v>
      </c>
      <c r="D158" s="47" t="s">
        <v>584</v>
      </c>
      <c r="E158" s="52" t="s">
        <v>585</v>
      </c>
      <c r="F158" s="56"/>
      <c r="G158" s="47"/>
      <c r="H158" s="47"/>
      <c r="I158" s="47"/>
      <c r="J158" s="47"/>
      <c r="K158" s="47"/>
      <c r="L158" s="47"/>
      <c r="M158" s="47">
        <v>1</v>
      </c>
      <c r="N158" s="47"/>
      <c r="O158" s="47"/>
      <c r="P158" s="47"/>
      <c r="Q158" s="47"/>
      <c r="R158" s="47"/>
      <c r="S158" s="47"/>
      <c r="T158" s="47"/>
      <c r="U158" s="47"/>
      <c r="V158" s="47"/>
      <c r="W158" s="48"/>
      <c r="X158" s="61">
        <f t="shared" si="59"/>
        <v>0</v>
      </c>
      <c r="Y158" s="52">
        <f t="shared" si="60"/>
        <v>1</v>
      </c>
      <c r="Z158">
        <f t="shared" si="61"/>
        <v>1</v>
      </c>
    </row>
    <row r="159" spans="1:26" x14ac:dyDescent="0.2">
      <c r="A159" s="51" t="s">
        <v>56</v>
      </c>
      <c r="B159" s="16" t="s">
        <v>612</v>
      </c>
      <c r="C159" s="47" t="s">
        <v>541</v>
      </c>
      <c r="D159" s="47" t="s">
        <v>358</v>
      </c>
      <c r="E159" s="52" t="s">
        <v>359</v>
      </c>
      <c r="F159" s="56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8">
        <v>1</v>
      </c>
      <c r="X159" s="61">
        <f t="shared" si="59"/>
        <v>0</v>
      </c>
      <c r="Y159" s="52">
        <f t="shared" si="60"/>
        <v>1</v>
      </c>
      <c r="Z159">
        <f t="shared" si="61"/>
        <v>1</v>
      </c>
    </row>
    <row r="160" spans="1:26" x14ac:dyDescent="0.2">
      <c r="A160" s="51" t="s">
        <v>56</v>
      </c>
      <c r="B160" s="16" t="s">
        <v>684</v>
      </c>
      <c r="C160" s="47" t="s">
        <v>352</v>
      </c>
      <c r="D160" s="47" t="s">
        <v>360</v>
      </c>
      <c r="E160" s="52" t="s">
        <v>361</v>
      </c>
      <c r="F160" s="56"/>
      <c r="G160" s="47"/>
      <c r="H160" s="47"/>
      <c r="I160" s="47"/>
      <c r="J160" s="47"/>
      <c r="K160" s="47"/>
      <c r="L160" s="47"/>
      <c r="M160" s="47"/>
      <c r="N160" s="47"/>
      <c r="O160" s="47"/>
      <c r="P160" s="47">
        <v>1</v>
      </c>
      <c r="Q160" s="47"/>
      <c r="R160" s="47"/>
      <c r="S160" s="47"/>
      <c r="T160" s="47"/>
      <c r="U160" s="47"/>
      <c r="V160" s="47"/>
      <c r="W160" s="48">
        <v>1</v>
      </c>
      <c r="X160" s="61">
        <f t="shared" si="59"/>
        <v>1</v>
      </c>
      <c r="Y160" s="52">
        <f t="shared" si="60"/>
        <v>1</v>
      </c>
      <c r="Z160">
        <f t="shared" si="61"/>
        <v>2</v>
      </c>
    </row>
    <row r="161" spans="1:26" x14ac:dyDescent="0.2">
      <c r="A161" s="51" t="s">
        <v>56</v>
      </c>
      <c r="B161" s="16" t="s">
        <v>686</v>
      </c>
      <c r="C161" s="47" t="s">
        <v>352</v>
      </c>
      <c r="D161" s="47" t="s">
        <v>362</v>
      </c>
      <c r="E161" s="52" t="s">
        <v>363</v>
      </c>
      <c r="F161" s="56"/>
      <c r="G161" s="47"/>
      <c r="H161" s="47"/>
      <c r="I161" s="47"/>
      <c r="J161" s="47"/>
      <c r="K161" s="47"/>
      <c r="L161" s="47"/>
      <c r="M161" s="47"/>
      <c r="N161" s="47">
        <v>2</v>
      </c>
      <c r="O161" s="47">
        <v>1</v>
      </c>
      <c r="P161" s="47"/>
      <c r="Q161" s="47"/>
      <c r="R161" s="47"/>
      <c r="S161" s="47"/>
      <c r="T161" s="47"/>
      <c r="U161" s="47"/>
      <c r="V161" s="47">
        <v>7</v>
      </c>
      <c r="W161" s="48">
        <v>1</v>
      </c>
      <c r="X161" s="61">
        <f t="shared" si="59"/>
        <v>9</v>
      </c>
      <c r="Y161" s="52">
        <f t="shared" si="60"/>
        <v>2</v>
      </c>
      <c r="Z161">
        <f t="shared" si="61"/>
        <v>11</v>
      </c>
    </row>
    <row r="162" spans="1:26" x14ac:dyDescent="0.2">
      <c r="A162" s="51" t="s">
        <v>56</v>
      </c>
      <c r="B162" s="16" t="s">
        <v>660</v>
      </c>
      <c r="C162" s="47" t="s">
        <v>347</v>
      </c>
      <c r="D162" s="47" t="s">
        <v>364</v>
      </c>
      <c r="E162" s="52" t="s">
        <v>365</v>
      </c>
      <c r="F162" s="56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8">
        <v>1</v>
      </c>
      <c r="X162" s="61">
        <f t="shared" ref="X162:X163" si="62">F162+H162+J162+L162+N162+P162+R162+T162+V162</f>
        <v>0</v>
      </c>
      <c r="Y162" s="52">
        <f t="shared" ref="Y162:Y163" si="63">G162+I162+K162+M162+O162+Q162+S162+U162+W162</f>
        <v>1</v>
      </c>
      <c r="Z162">
        <f t="shared" ref="Z162:Z163" si="64">SUM(X162:Y162)</f>
        <v>1</v>
      </c>
    </row>
    <row r="163" spans="1:26" x14ac:dyDescent="0.2">
      <c r="A163" s="51" t="s">
        <v>56</v>
      </c>
      <c r="B163" s="16" t="s">
        <v>649</v>
      </c>
      <c r="C163" s="47" t="s">
        <v>366</v>
      </c>
      <c r="D163" s="47" t="s">
        <v>367</v>
      </c>
      <c r="E163" s="52" t="s">
        <v>368</v>
      </c>
      <c r="F163" s="56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>
        <v>1</v>
      </c>
      <c r="V163" s="47"/>
      <c r="W163" s="48">
        <v>1</v>
      </c>
      <c r="X163" s="61">
        <f t="shared" si="62"/>
        <v>0</v>
      </c>
      <c r="Y163" s="52">
        <f t="shared" si="63"/>
        <v>2</v>
      </c>
      <c r="Z163">
        <f t="shared" si="64"/>
        <v>2</v>
      </c>
    </row>
    <row r="164" spans="1:26" x14ac:dyDescent="0.2">
      <c r="A164" s="53" t="s">
        <v>56</v>
      </c>
      <c r="B164" s="17" t="s">
        <v>661</v>
      </c>
      <c r="C164" s="54" t="s">
        <v>369</v>
      </c>
      <c r="D164" s="54" t="s">
        <v>370</v>
      </c>
      <c r="E164" s="55" t="s">
        <v>371</v>
      </c>
      <c r="F164" s="57"/>
      <c r="G164" s="54"/>
      <c r="H164" s="54"/>
      <c r="I164" s="54"/>
      <c r="J164" s="54"/>
      <c r="K164" s="54">
        <v>1</v>
      </c>
      <c r="L164" s="54"/>
      <c r="M164" s="54"/>
      <c r="N164" s="54"/>
      <c r="O164" s="54">
        <v>1</v>
      </c>
      <c r="P164" s="54"/>
      <c r="Q164" s="54"/>
      <c r="R164" s="54"/>
      <c r="S164" s="54"/>
      <c r="T164" s="54"/>
      <c r="U164" s="54"/>
      <c r="V164" s="54">
        <v>1</v>
      </c>
      <c r="W164" s="60">
        <v>3</v>
      </c>
      <c r="X164" s="62">
        <f t="shared" si="57"/>
        <v>1</v>
      </c>
      <c r="Y164" s="55">
        <f t="shared" si="57"/>
        <v>5</v>
      </c>
      <c r="Z164">
        <f t="shared" si="58"/>
        <v>6</v>
      </c>
    </row>
    <row r="165" spans="1:26" x14ac:dyDescent="0.2">
      <c r="A165" s="46"/>
      <c r="B165" s="3"/>
      <c r="E165" s="67" t="s">
        <v>49</v>
      </c>
      <c r="F165">
        <f t="shared" ref="F165:Z165" si="65">SUM(F154:F164)</f>
        <v>0</v>
      </c>
      <c r="G165">
        <f t="shared" si="65"/>
        <v>0</v>
      </c>
      <c r="H165">
        <f t="shared" si="65"/>
        <v>0</v>
      </c>
      <c r="I165">
        <f t="shared" si="65"/>
        <v>0</v>
      </c>
      <c r="J165">
        <f t="shared" si="65"/>
        <v>0</v>
      </c>
      <c r="K165">
        <f t="shared" si="65"/>
        <v>1</v>
      </c>
      <c r="L165">
        <f t="shared" si="65"/>
        <v>0</v>
      </c>
      <c r="M165">
        <f t="shared" si="65"/>
        <v>1</v>
      </c>
      <c r="N165">
        <f t="shared" si="65"/>
        <v>2</v>
      </c>
      <c r="O165">
        <f t="shared" si="65"/>
        <v>2</v>
      </c>
      <c r="P165">
        <f t="shared" si="65"/>
        <v>1</v>
      </c>
      <c r="Q165">
        <f t="shared" si="65"/>
        <v>0</v>
      </c>
      <c r="R165">
        <f t="shared" si="65"/>
        <v>0</v>
      </c>
      <c r="S165">
        <f t="shared" si="65"/>
        <v>0</v>
      </c>
      <c r="T165">
        <f t="shared" si="65"/>
        <v>0</v>
      </c>
      <c r="U165">
        <f t="shared" si="65"/>
        <v>1</v>
      </c>
      <c r="V165">
        <f t="shared" si="65"/>
        <v>10</v>
      </c>
      <c r="W165">
        <f t="shared" si="65"/>
        <v>13</v>
      </c>
      <c r="X165">
        <f t="shared" si="65"/>
        <v>13</v>
      </c>
      <c r="Y165">
        <f t="shared" si="65"/>
        <v>18</v>
      </c>
      <c r="Z165">
        <f t="shared" si="65"/>
        <v>31</v>
      </c>
    </row>
    <row r="166" spans="1:26" x14ac:dyDescent="0.2">
      <c r="A166" s="3"/>
      <c r="B166" s="3"/>
      <c r="F166"/>
    </row>
    <row r="167" spans="1:26" x14ac:dyDescent="0.2">
      <c r="A167" s="49" t="s">
        <v>17</v>
      </c>
      <c r="B167" s="112" t="s">
        <v>540</v>
      </c>
      <c r="C167" s="13" t="s">
        <v>347</v>
      </c>
      <c r="D167" s="13" t="s">
        <v>552</v>
      </c>
      <c r="E167" s="50" t="s">
        <v>372</v>
      </c>
      <c r="F167" s="21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>
        <v>2</v>
      </c>
      <c r="W167" s="15">
        <v>1</v>
      </c>
      <c r="X167" s="19">
        <f t="shared" ref="X167:Y196" si="66">F167+H167+J167+L167+N167+P167+R167+T167+V167</f>
        <v>2</v>
      </c>
      <c r="Y167" s="50">
        <f t="shared" si="66"/>
        <v>1</v>
      </c>
      <c r="Z167">
        <f t="shared" ref="Z167:Z196" si="67">SUM(X167:Y167)</f>
        <v>3</v>
      </c>
    </row>
    <row r="168" spans="1:26" x14ac:dyDescent="0.2">
      <c r="A168" s="51" t="s">
        <v>17</v>
      </c>
      <c r="B168" s="113" t="s">
        <v>535</v>
      </c>
      <c r="C168" s="47" t="s">
        <v>352</v>
      </c>
      <c r="D168" s="47" t="s">
        <v>373</v>
      </c>
      <c r="E168" s="52" t="s">
        <v>374</v>
      </c>
      <c r="F168" s="56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>
        <v>1</v>
      </c>
      <c r="T168" s="47"/>
      <c r="U168" s="47"/>
      <c r="V168" s="47">
        <v>2</v>
      </c>
      <c r="W168" s="48">
        <v>4</v>
      </c>
      <c r="X168" s="61">
        <f t="shared" si="66"/>
        <v>2</v>
      </c>
      <c r="Y168" s="52">
        <f t="shared" si="66"/>
        <v>5</v>
      </c>
      <c r="Z168">
        <f t="shared" si="67"/>
        <v>7</v>
      </c>
    </row>
    <row r="169" spans="1:26" x14ac:dyDescent="0.2">
      <c r="A169" s="51" t="s">
        <v>17</v>
      </c>
      <c r="B169" s="16" t="s">
        <v>662</v>
      </c>
      <c r="C169" s="47" t="s">
        <v>352</v>
      </c>
      <c r="D169" s="47" t="s">
        <v>377</v>
      </c>
      <c r="E169" s="52" t="s">
        <v>378</v>
      </c>
      <c r="F169" s="56"/>
      <c r="G169" s="47"/>
      <c r="H169" s="47"/>
      <c r="I169" s="47"/>
      <c r="J169" s="47">
        <v>1</v>
      </c>
      <c r="K169" s="47"/>
      <c r="L169" s="47">
        <v>2</v>
      </c>
      <c r="M169" s="47"/>
      <c r="N169" s="47"/>
      <c r="O169" s="47">
        <v>2</v>
      </c>
      <c r="P169" s="47"/>
      <c r="Q169" s="47"/>
      <c r="R169" s="47">
        <v>1</v>
      </c>
      <c r="S169" s="47">
        <v>1</v>
      </c>
      <c r="T169" s="47"/>
      <c r="U169" s="47"/>
      <c r="V169" s="47">
        <v>15</v>
      </c>
      <c r="W169" s="48">
        <v>1</v>
      </c>
      <c r="X169" s="61">
        <f t="shared" si="66"/>
        <v>19</v>
      </c>
      <c r="Y169" s="52">
        <f t="shared" si="66"/>
        <v>4</v>
      </c>
      <c r="Z169">
        <f t="shared" si="67"/>
        <v>23</v>
      </c>
    </row>
    <row r="170" spans="1:26" x14ac:dyDescent="0.2">
      <c r="A170" s="51" t="s">
        <v>17</v>
      </c>
      <c r="B170" s="16" t="s">
        <v>663</v>
      </c>
      <c r="C170" s="47" t="s">
        <v>383</v>
      </c>
      <c r="D170" s="47" t="s">
        <v>379</v>
      </c>
      <c r="E170" s="52" t="s">
        <v>380</v>
      </c>
      <c r="F170" s="56"/>
      <c r="G170" s="47"/>
      <c r="H170" s="47"/>
      <c r="I170" s="47"/>
      <c r="J170" s="47"/>
      <c r="K170" s="47"/>
      <c r="L170" s="47"/>
      <c r="M170" s="47">
        <v>1</v>
      </c>
      <c r="N170" s="47"/>
      <c r="O170" s="47"/>
      <c r="P170" s="47"/>
      <c r="Q170" s="47"/>
      <c r="R170" s="47"/>
      <c r="S170" s="47"/>
      <c r="T170" s="47"/>
      <c r="U170" s="47"/>
      <c r="V170" s="47"/>
      <c r="W170" s="48">
        <v>8</v>
      </c>
      <c r="X170" s="61">
        <f t="shared" si="66"/>
        <v>0</v>
      </c>
      <c r="Y170" s="52">
        <f t="shared" si="66"/>
        <v>9</v>
      </c>
      <c r="Z170">
        <f t="shared" si="67"/>
        <v>9</v>
      </c>
    </row>
    <row r="171" spans="1:26" x14ac:dyDescent="0.2">
      <c r="A171" s="51" t="s">
        <v>17</v>
      </c>
      <c r="B171" s="16" t="s">
        <v>663</v>
      </c>
      <c r="C171" s="47" t="s">
        <v>383</v>
      </c>
      <c r="D171" s="47" t="s">
        <v>355</v>
      </c>
      <c r="E171" s="52" t="s">
        <v>559</v>
      </c>
      <c r="F171" s="56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>
        <v>1</v>
      </c>
      <c r="W171" s="48">
        <v>1</v>
      </c>
      <c r="X171" s="61">
        <f t="shared" si="66"/>
        <v>1</v>
      </c>
      <c r="Y171" s="52">
        <f t="shared" si="66"/>
        <v>1</v>
      </c>
      <c r="Z171">
        <f t="shared" si="67"/>
        <v>2</v>
      </c>
    </row>
    <row r="172" spans="1:26" x14ac:dyDescent="0.2">
      <c r="A172" s="51" t="s">
        <v>17</v>
      </c>
      <c r="B172" s="16" t="s">
        <v>664</v>
      </c>
      <c r="C172" s="47" t="s">
        <v>383</v>
      </c>
      <c r="D172" s="47" t="s">
        <v>381</v>
      </c>
      <c r="E172" s="52" t="s">
        <v>382</v>
      </c>
      <c r="F172" s="56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8">
        <v>1</v>
      </c>
      <c r="X172" s="61">
        <f t="shared" si="66"/>
        <v>0</v>
      </c>
      <c r="Y172" s="52">
        <f t="shared" si="66"/>
        <v>1</v>
      </c>
      <c r="Z172">
        <f t="shared" si="67"/>
        <v>1</v>
      </c>
    </row>
    <row r="173" spans="1:26" x14ac:dyDescent="0.2">
      <c r="A173" s="51" t="s">
        <v>17</v>
      </c>
      <c r="B173" s="16" t="s">
        <v>665</v>
      </c>
      <c r="C173" s="47" t="s">
        <v>383</v>
      </c>
      <c r="D173" s="47" t="s">
        <v>384</v>
      </c>
      <c r="E173" s="52" t="s">
        <v>385</v>
      </c>
      <c r="F173" s="56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8">
        <v>4</v>
      </c>
      <c r="X173" s="61">
        <f t="shared" si="66"/>
        <v>0</v>
      </c>
      <c r="Y173" s="52">
        <f t="shared" si="66"/>
        <v>4</v>
      </c>
      <c r="Z173">
        <f t="shared" si="67"/>
        <v>4</v>
      </c>
    </row>
    <row r="174" spans="1:26" x14ac:dyDescent="0.2">
      <c r="A174" s="51" t="s">
        <v>17</v>
      </c>
      <c r="B174" s="16" t="s">
        <v>600</v>
      </c>
      <c r="C174" s="47" t="s">
        <v>386</v>
      </c>
      <c r="D174" s="47" t="s">
        <v>389</v>
      </c>
      <c r="E174" s="52" t="s">
        <v>390</v>
      </c>
      <c r="F174" s="56"/>
      <c r="G174" s="47"/>
      <c r="H174" s="47"/>
      <c r="I174" s="47"/>
      <c r="J174" s="47"/>
      <c r="K174" s="47"/>
      <c r="L174" s="47"/>
      <c r="M174" s="47"/>
      <c r="N174" s="47"/>
      <c r="O174" s="47">
        <v>1</v>
      </c>
      <c r="P174" s="47"/>
      <c r="Q174" s="47"/>
      <c r="R174" s="47"/>
      <c r="S174" s="47"/>
      <c r="T174" s="47"/>
      <c r="U174" s="47"/>
      <c r="V174" s="47">
        <v>1</v>
      </c>
      <c r="W174" s="48">
        <v>1</v>
      </c>
      <c r="X174" s="61">
        <f t="shared" si="66"/>
        <v>1</v>
      </c>
      <c r="Y174" s="52">
        <f t="shared" si="66"/>
        <v>2</v>
      </c>
      <c r="Z174">
        <f t="shared" si="67"/>
        <v>3</v>
      </c>
    </row>
    <row r="175" spans="1:26" x14ac:dyDescent="0.2">
      <c r="A175" s="51" t="s">
        <v>17</v>
      </c>
      <c r="B175" s="16" t="s">
        <v>602</v>
      </c>
      <c r="C175" s="47" t="s">
        <v>386</v>
      </c>
      <c r="D175" s="47" t="s">
        <v>391</v>
      </c>
      <c r="E175" s="52" t="s">
        <v>392</v>
      </c>
      <c r="F175" s="56"/>
      <c r="G175" s="47"/>
      <c r="H175" s="47"/>
      <c r="I175" s="47"/>
      <c r="J175" s="47"/>
      <c r="K175" s="47"/>
      <c r="L175" s="47"/>
      <c r="M175" s="47"/>
      <c r="N175" s="47">
        <v>1</v>
      </c>
      <c r="O175" s="47"/>
      <c r="P175" s="47"/>
      <c r="Q175" s="47"/>
      <c r="R175" s="47"/>
      <c r="S175" s="47"/>
      <c r="T175" s="47"/>
      <c r="U175" s="47"/>
      <c r="V175" s="47">
        <v>2</v>
      </c>
      <c r="W175" s="48"/>
      <c r="X175" s="61">
        <f t="shared" si="66"/>
        <v>3</v>
      </c>
      <c r="Y175" s="52">
        <f t="shared" si="66"/>
        <v>0</v>
      </c>
      <c r="Z175">
        <f t="shared" si="67"/>
        <v>3</v>
      </c>
    </row>
    <row r="176" spans="1:26" x14ac:dyDescent="0.2">
      <c r="A176" s="51" t="s">
        <v>17</v>
      </c>
      <c r="B176" s="16" t="s">
        <v>603</v>
      </c>
      <c r="C176" s="47" t="s">
        <v>386</v>
      </c>
      <c r="D176" s="47" t="s">
        <v>393</v>
      </c>
      <c r="E176" s="52" t="s">
        <v>394</v>
      </c>
      <c r="F176" s="56"/>
      <c r="G176" s="47"/>
      <c r="H176" s="47"/>
      <c r="I176" s="47"/>
      <c r="J176" s="47"/>
      <c r="K176" s="47"/>
      <c r="L176" s="47"/>
      <c r="M176" s="47"/>
      <c r="N176" s="47">
        <v>1</v>
      </c>
      <c r="O176" s="47"/>
      <c r="P176" s="47"/>
      <c r="Q176" s="47"/>
      <c r="R176" s="47"/>
      <c r="S176" s="47"/>
      <c r="T176" s="47"/>
      <c r="U176" s="47"/>
      <c r="V176" s="47">
        <v>3</v>
      </c>
      <c r="W176" s="48"/>
      <c r="X176" s="61">
        <f t="shared" si="66"/>
        <v>4</v>
      </c>
      <c r="Y176" s="52">
        <f t="shared" si="66"/>
        <v>0</v>
      </c>
      <c r="Z176">
        <f t="shared" si="67"/>
        <v>4</v>
      </c>
    </row>
    <row r="177" spans="1:26" x14ac:dyDescent="0.2">
      <c r="A177" s="51" t="s">
        <v>17</v>
      </c>
      <c r="B177" s="16" t="s">
        <v>610</v>
      </c>
      <c r="C177" s="47" t="s">
        <v>352</v>
      </c>
      <c r="D177" s="47" t="s">
        <v>399</v>
      </c>
      <c r="E177" s="52" t="s">
        <v>400</v>
      </c>
      <c r="F177" s="56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8">
        <v>1</v>
      </c>
      <c r="X177" s="61">
        <f t="shared" si="66"/>
        <v>0</v>
      </c>
      <c r="Y177" s="52">
        <f t="shared" si="66"/>
        <v>1</v>
      </c>
      <c r="Z177">
        <f t="shared" si="67"/>
        <v>1</v>
      </c>
    </row>
    <row r="178" spans="1:26" x14ac:dyDescent="0.2">
      <c r="A178" s="51" t="s">
        <v>17</v>
      </c>
      <c r="B178" s="16" t="s">
        <v>666</v>
      </c>
      <c r="C178" s="47" t="s">
        <v>541</v>
      </c>
      <c r="D178" s="47" t="s">
        <v>401</v>
      </c>
      <c r="E178" s="52" t="s">
        <v>402</v>
      </c>
      <c r="F178" s="56"/>
      <c r="G178" s="47"/>
      <c r="H178" s="47"/>
      <c r="I178" s="47"/>
      <c r="J178" s="47"/>
      <c r="K178" s="47">
        <v>1</v>
      </c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8">
        <v>4</v>
      </c>
      <c r="X178" s="61">
        <f t="shared" si="66"/>
        <v>0</v>
      </c>
      <c r="Y178" s="52">
        <f t="shared" si="66"/>
        <v>5</v>
      </c>
      <c r="Z178">
        <f t="shared" si="67"/>
        <v>5</v>
      </c>
    </row>
    <row r="179" spans="1:26" x14ac:dyDescent="0.2">
      <c r="A179" s="51" t="s">
        <v>17</v>
      </c>
      <c r="B179" s="16" t="s">
        <v>612</v>
      </c>
      <c r="C179" s="47" t="s">
        <v>541</v>
      </c>
      <c r="D179" s="47" t="s">
        <v>403</v>
      </c>
      <c r="E179" s="52" t="s">
        <v>404</v>
      </c>
      <c r="F179" s="56"/>
      <c r="G179" s="47">
        <v>1</v>
      </c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8">
        <v>2</v>
      </c>
      <c r="X179" s="61">
        <f t="shared" si="66"/>
        <v>0</v>
      </c>
      <c r="Y179" s="52">
        <f t="shared" si="66"/>
        <v>3</v>
      </c>
      <c r="Z179">
        <f t="shared" si="67"/>
        <v>3</v>
      </c>
    </row>
    <row r="180" spans="1:26" x14ac:dyDescent="0.2">
      <c r="A180" s="51" t="s">
        <v>17</v>
      </c>
      <c r="B180" s="16" t="s">
        <v>613</v>
      </c>
      <c r="C180" s="47" t="s">
        <v>458</v>
      </c>
      <c r="D180" s="47" t="s">
        <v>405</v>
      </c>
      <c r="E180" s="52" t="s">
        <v>406</v>
      </c>
      <c r="F180" s="56"/>
      <c r="G180" s="47"/>
      <c r="H180" s="47"/>
      <c r="I180" s="47"/>
      <c r="J180" s="47"/>
      <c r="K180" s="47"/>
      <c r="L180" s="47"/>
      <c r="M180" s="47"/>
      <c r="N180" s="47"/>
      <c r="O180" s="47"/>
      <c r="P180" s="47">
        <v>1</v>
      </c>
      <c r="Q180" s="47"/>
      <c r="R180" s="47"/>
      <c r="S180" s="47"/>
      <c r="T180" s="47"/>
      <c r="U180" s="47"/>
      <c r="V180" s="47"/>
      <c r="W180" s="48"/>
      <c r="X180" s="61">
        <f t="shared" si="66"/>
        <v>1</v>
      </c>
      <c r="Y180" s="52">
        <f t="shared" si="66"/>
        <v>0</v>
      </c>
      <c r="Z180">
        <f t="shared" si="67"/>
        <v>1</v>
      </c>
    </row>
    <row r="181" spans="1:26" x14ac:dyDescent="0.2">
      <c r="A181" s="51" t="s">
        <v>17</v>
      </c>
      <c r="B181" s="16" t="s">
        <v>614</v>
      </c>
      <c r="C181" s="47" t="s">
        <v>352</v>
      </c>
      <c r="D181" s="47" t="s">
        <v>407</v>
      </c>
      <c r="E181" s="52" t="s">
        <v>408</v>
      </c>
      <c r="F181" s="56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>
        <v>1</v>
      </c>
      <c r="W181" s="48"/>
      <c r="X181" s="61">
        <f t="shared" si="66"/>
        <v>1</v>
      </c>
      <c r="Y181" s="52">
        <f t="shared" si="66"/>
        <v>0</v>
      </c>
      <c r="Z181">
        <f t="shared" si="67"/>
        <v>1</v>
      </c>
    </row>
    <row r="182" spans="1:26" x14ac:dyDescent="0.2">
      <c r="A182" s="51" t="s">
        <v>17</v>
      </c>
      <c r="B182" s="16" t="s">
        <v>667</v>
      </c>
      <c r="C182" s="47" t="s">
        <v>352</v>
      </c>
      <c r="D182" s="47" t="s">
        <v>409</v>
      </c>
      <c r="E182" s="52" t="s">
        <v>410</v>
      </c>
      <c r="F182" s="56"/>
      <c r="G182" s="47"/>
      <c r="H182" s="47"/>
      <c r="I182" s="47"/>
      <c r="J182" s="47"/>
      <c r="K182" s="47">
        <v>1</v>
      </c>
      <c r="L182" s="47"/>
      <c r="M182" s="47"/>
      <c r="N182" s="47"/>
      <c r="O182" s="47"/>
      <c r="P182" s="47"/>
      <c r="Q182" s="47"/>
      <c r="R182" s="47"/>
      <c r="S182" s="47">
        <v>1</v>
      </c>
      <c r="T182" s="47"/>
      <c r="U182" s="47"/>
      <c r="V182" s="47">
        <v>4</v>
      </c>
      <c r="W182" s="48">
        <v>15</v>
      </c>
      <c r="X182" s="61">
        <f t="shared" si="66"/>
        <v>4</v>
      </c>
      <c r="Y182" s="52">
        <f t="shared" si="66"/>
        <v>17</v>
      </c>
      <c r="Z182">
        <f t="shared" si="67"/>
        <v>21</v>
      </c>
    </row>
    <row r="183" spans="1:26" x14ac:dyDescent="0.2">
      <c r="A183" s="51" t="s">
        <v>17</v>
      </c>
      <c r="B183" s="16" t="s">
        <v>620</v>
      </c>
      <c r="C183" s="47" t="s">
        <v>352</v>
      </c>
      <c r="D183" s="47" t="s">
        <v>413</v>
      </c>
      <c r="E183" s="52" t="s">
        <v>414</v>
      </c>
      <c r="F183" s="56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>
        <v>1</v>
      </c>
      <c r="W183" s="48"/>
      <c r="X183" s="61">
        <f t="shared" si="66"/>
        <v>1</v>
      </c>
      <c r="Y183" s="52">
        <f t="shared" si="66"/>
        <v>0</v>
      </c>
      <c r="Z183">
        <f t="shared" si="67"/>
        <v>1</v>
      </c>
    </row>
    <row r="184" spans="1:26" x14ac:dyDescent="0.2">
      <c r="A184" s="51" t="s">
        <v>17</v>
      </c>
      <c r="B184" s="16" t="s">
        <v>669</v>
      </c>
      <c r="C184" s="47" t="s">
        <v>352</v>
      </c>
      <c r="D184" s="47" t="s">
        <v>415</v>
      </c>
      <c r="E184" s="52" t="s">
        <v>416</v>
      </c>
      <c r="F184" s="56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>
        <v>1</v>
      </c>
      <c r="W184" s="48"/>
      <c r="X184" s="61">
        <f t="shared" si="66"/>
        <v>1</v>
      </c>
      <c r="Y184" s="52">
        <f t="shared" si="66"/>
        <v>0</v>
      </c>
      <c r="Z184">
        <f t="shared" si="67"/>
        <v>1</v>
      </c>
    </row>
    <row r="185" spans="1:26" x14ac:dyDescent="0.2">
      <c r="A185" s="51" t="s">
        <v>17</v>
      </c>
      <c r="B185" s="16" t="s">
        <v>671</v>
      </c>
      <c r="C185" s="47" t="s">
        <v>423</v>
      </c>
      <c r="D185" s="47" t="s">
        <v>424</v>
      </c>
      <c r="E185" s="52" t="s">
        <v>425</v>
      </c>
      <c r="F185" s="56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>
        <v>2</v>
      </c>
      <c r="W185" s="48"/>
      <c r="X185" s="61">
        <f t="shared" si="66"/>
        <v>2</v>
      </c>
      <c r="Y185" s="52">
        <f t="shared" si="66"/>
        <v>0</v>
      </c>
      <c r="Z185">
        <f t="shared" si="67"/>
        <v>2</v>
      </c>
    </row>
    <row r="186" spans="1:26" x14ac:dyDescent="0.2">
      <c r="A186" s="51" t="s">
        <v>17</v>
      </c>
      <c r="B186" s="16" t="s">
        <v>673</v>
      </c>
      <c r="C186" s="47" t="s">
        <v>352</v>
      </c>
      <c r="D186" s="47" t="s">
        <v>434</v>
      </c>
      <c r="E186" s="52" t="s">
        <v>435</v>
      </c>
      <c r="F186" s="56"/>
      <c r="G186" s="47"/>
      <c r="H186" s="47"/>
      <c r="I186" s="47"/>
      <c r="J186" s="47"/>
      <c r="K186" s="47">
        <v>1</v>
      </c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>
        <v>2</v>
      </c>
      <c r="W186" s="48">
        <v>2</v>
      </c>
      <c r="X186" s="61">
        <f t="shared" si="66"/>
        <v>2</v>
      </c>
      <c r="Y186" s="52">
        <f t="shared" si="66"/>
        <v>3</v>
      </c>
      <c r="Z186">
        <f t="shared" si="67"/>
        <v>5</v>
      </c>
    </row>
    <row r="187" spans="1:26" x14ac:dyDescent="0.2">
      <c r="A187" s="51" t="s">
        <v>17</v>
      </c>
      <c r="B187" s="16" t="s">
        <v>673</v>
      </c>
      <c r="C187" s="47" t="s">
        <v>347</v>
      </c>
      <c r="D187" s="47" t="s">
        <v>436</v>
      </c>
      <c r="E187" s="52" t="s">
        <v>437</v>
      </c>
      <c r="F187" s="56"/>
      <c r="G187" s="47"/>
      <c r="H187" s="47"/>
      <c r="I187" s="47"/>
      <c r="J187" s="47">
        <v>1</v>
      </c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>
        <v>1</v>
      </c>
      <c r="W187" s="48">
        <v>1</v>
      </c>
      <c r="X187" s="61">
        <f t="shared" si="66"/>
        <v>2</v>
      </c>
      <c r="Y187" s="52">
        <f t="shared" si="66"/>
        <v>1</v>
      </c>
      <c r="Z187">
        <f t="shared" si="67"/>
        <v>3</v>
      </c>
    </row>
    <row r="188" spans="1:26" x14ac:dyDescent="0.2">
      <c r="A188" s="51" t="s">
        <v>17</v>
      </c>
      <c r="B188" s="16" t="s">
        <v>637</v>
      </c>
      <c r="C188" s="47" t="s">
        <v>352</v>
      </c>
      <c r="D188" s="47" t="s">
        <v>442</v>
      </c>
      <c r="E188" s="52" t="s">
        <v>443</v>
      </c>
      <c r="F188" s="56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>
        <v>1</v>
      </c>
      <c r="W188" s="48">
        <v>1</v>
      </c>
      <c r="X188" s="61">
        <f t="shared" ref="X188:X189" si="68">F188+H188+J188+L188+N188+P188+R188+T188+V188</f>
        <v>1</v>
      </c>
      <c r="Y188" s="52">
        <f t="shared" ref="Y188:Y189" si="69">G188+I188+K188+M188+O188+Q188+S188+U188+W188</f>
        <v>1</v>
      </c>
      <c r="Z188">
        <f t="shared" ref="Z188:Z189" si="70">SUM(X188:Y188)</f>
        <v>2</v>
      </c>
    </row>
    <row r="189" spans="1:26" x14ac:dyDescent="0.2">
      <c r="A189" s="51" t="s">
        <v>17</v>
      </c>
      <c r="B189" s="16" t="s">
        <v>647</v>
      </c>
      <c r="C189" s="47" t="s">
        <v>450</v>
      </c>
      <c r="D189" s="47" t="s">
        <v>451</v>
      </c>
      <c r="E189" s="52" t="s">
        <v>452</v>
      </c>
      <c r="F189" s="56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>
        <v>1</v>
      </c>
      <c r="W189" s="48"/>
      <c r="X189" s="61">
        <f t="shared" si="68"/>
        <v>1</v>
      </c>
      <c r="Y189" s="52">
        <f t="shared" si="69"/>
        <v>0</v>
      </c>
      <c r="Z189">
        <f t="shared" si="70"/>
        <v>1</v>
      </c>
    </row>
    <row r="190" spans="1:26" x14ac:dyDescent="0.2">
      <c r="A190" s="51" t="s">
        <v>17</v>
      </c>
      <c r="B190" s="16" t="s">
        <v>676</v>
      </c>
      <c r="C190" s="47" t="s">
        <v>352</v>
      </c>
      <c r="D190" s="47" t="s">
        <v>591</v>
      </c>
      <c r="E190" s="52" t="s">
        <v>592</v>
      </c>
      <c r="F190" s="56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>
        <v>1</v>
      </c>
      <c r="W190" s="48"/>
      <c r="X190" s="61">
        <f t="shared" si="66"/>
        <v>1</v>
      </c>
      <c r="Y190" s="52">
        <f t="shared" si="66"/>
        <v>0</v>
      </c>
      <c r="Z190">
        <f t="shared" si="67"/>
        <v>1</v>
      </c>
    </row>
    <row r="191" spans="1:26" x14ac:dyDescent="0.2">
      <c r="A191" s="51" t="s">
        <v>17</v>
      </c>
      <c r="B191" s="16" t="s">
        <v>677</v>
      </c>
      <c r="C191" s="47" t="s">
        <v>366</v>
      </c>
      <c r="D191" s="47" t="s">
        <v>456</v>
      </c>
      <c r="E191" s="52" t="s">
        <v>457</v>
      </c>
      <c r="F191" s="56"/>
      <c r="G191" s="47"/>
      <c r="H191" s="47"/>
      <c r="I191" s="47"/>
      <c r="J191" s="47"/>
      <c r="K191" s="47"/>
      <c r="L191" s="47"/>
      <c r="M191" s="47">
        <v>1</v>
      </c>
      <c r="N191" s="47"/>
      <c r="O191" s="47"/>
      <c r="P191" s="47"/>
      <c r="Q191" s="47">
        <v>1</v>
      </c>
      <c r="R191" s="47"/>
      <c r="S191" s="47">
        <v>1</v>
      </c>
      <c r="T191" s="47"/>
      <c r="U191" s="47"/>
      <c r="V191" s="47">
        <v>2</v>
      </c>
      <c r="W191" s="48">
        <v>4</v>
      </c>
      <c r="X191" s="61">
        <f t="shared" si="66"/>
        <v>2</v>
      </c>
      <c r="Y191" s="52">
        <f t="shared" si="66"/>
        <v>7</v>
      </c>
      <c r="Z191">
        <f t="shared" si="67"/>
        <v>9</v>
      </c>
    </row>
    <row r="192" spans="1:26" x14ac:dyDescent="0.2">
      <c r="A192" s="51" t="s">
        <v>17</v>
      </c>
      <c r="B192" s="16" t="s">
        <v>651</v>
      </c>
      <c r="C192" s="47" t="s">
        <v>458</v>
      </c>
      <c r="D192" s="47" t="s">
        <v>461</v>
      </c>
      <c r="E192" s="52" t="s">
        <v>462</v>
      </c>
      <c r="F192" s="56"/>
      <c r="G192" s="47">
        <v>1</v>
      </c>
      <c r="H192" s="47"/>
      <c r="I192" s="47"/>
      <c r="J192" s="47">
        <v>1</v>
      </c>
      <c r="K192" s="47">
        <v>3</v>
      </c>
      <c r="L192" s="47">
        <v>3</v>
      </c>
      <c r="M192" s="47">
        <v>1</v>
      </c>
      <c r="N192" s="47"/>
      <c r="O192" s="47"/>
      <c r="P192" s="47">
        <v>1</v>
      </c>
      <c r="Q192" s="47"/>
      <c r="R192" s="47">
        <v>1</v>
      </c>
      <c r="S192" s="47"/>
      <c r="T192" s="47"/>
      <c r="U192" s="47"/>
      <c r="V192" s="47">
        <v>23</v>
      </c>
      <c r="W192" s="48">
        <v>13</v>
      </c>
      <c r="X192" s="61">
        <f t="shared" si="66"/>
        <v>29</v>
      </c>
      <c r="Y192" s="52">
        <f t="shared" si="66"/>
        <v>18</v>
      </c>
      <c r="Z192">
        <f t="shared" si="67"/>
        <v>47</v>
      </c>
    </row>
    <row r="193" spans="1:26" x14ac:dyDescent="0.2">
      <c r="A193" s="51" t="s">
        <v>17</v>
      </c>
      <c r="B193" s="16" t="s">
        <v>653</v>
      </c>
      <c r="C193" s="47" t="s">
        <v>458</v>
      </c>
      <c r="D193" s="47" t="s">
        <v>465</v>
      </c>
      <c r="E193" s="52" t="s">
        <v>466</v>
      </c>
      <c r="F193" s="56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8">
        <v>2</v>
      </c>
      <c r="X193" s="61">
        <f t="shared" si="66"/>
        <v>0</v>
      </c>
      <c r="Y193" s="52">
        <f t="shared" si="66"/>
        <v>2</v>
      </c>
      <c r="Z193">
        <f t="shared" si="67"/>
        <v>2</v>
      </c>
    </row>
    <row r="194" spans="1:26" x14ac:dyDescent="0.2">
      <c r="A194" s="51" t="s">
        <v>17</v>
      </c>
      <c r="B194" s="16" t="s">
        <v>655</v>
      </c>
      <c r="C194" s="47" t="s">
        <v>458</v>
      </c>
      <c r="D194" s="47" t="s">
        <v>467</v>
      </c>
      <c r="E194" s="52" t="s">
        <v>468</v>
      </c>
      <c r="F194" s="56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>
        <v>1</v>
      </c>
      <c r="W194" s="48"/>
      <c r="X194" s="61">
        <f t="shared" si="66"/>
        <v>1</v>
      </c>
      <c r="Y194" s="52">
        <f t="shared" si="66"/>
        <v>0</v>
      </c>
      <c r="Z194">
        <f t="shared" si="67"/>
        <v>1</v>
      </c>
    </row>
    <row r="195" spans="1:26" x14ac:dyDescent="0.2">
      <c r="A195" s="51" t="s">
        <v>17</v>
      </c>
      <c r="B195" s="16" t="s">
        <v>678</v>
      </c>
      <c r="C195" s="47" t="s">
        <v>369</v>
      </c>
      <c r="D195" s="47" t="s">
        <v>469</v>
      </c>
      <c r="E195" s="52" t="s">
        <v>470</v>
      </c>
      <c r="F195" s="56"/>
      <c r="G195" s="47">
        <v>1</v>
      </c>
      <c r="H195" s="47"/>
      <c r="I195" s="47"/>
      <c r="J195" s="47"/>
      <c r="K195" s="47"/>
      <c r="L195" s="47">
        <v>1</v>
      </c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8">
        <v>2</v>
      </c>
      <c r="X195" s="61">
        <f t="shared" si="66"/>
        <v>1</v>
      </c>
      <c r="Y195" s="52">
        <f t="shared" si="66"/>
        <v>3</v>
      </c>
      <c r="Z195">
        <f t="shared" si="67"/>
        <v>4</v>
      </c>
    </row>
    <row r="196" spans="1:26" x14ac:dyDescent="0.2">
      <c r="A196" s="53" t="s">
        <v>17</v>
      </c>
      <c r="B196" s="17" t="s">
        <v>659</v>
      </c>
      <c r="C196" s="54" t="s">
        <v>352</v>
      </c>
      <c r="D196" s="54" t="s">
        <v>471</v>
      </c>
      <c r="E196" s="55" t="s">
        <v>472</v>
      </c>
      <c r="F196" s="57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60">
        <v>2</v>
      </c>
      <c r="X196" s="62">
        <f t="shared" si="66"/>
        <v>0</v>
      </c>
      <c r="Y196" s="55">
        <f t="shared" si="66"/>
        <v>2</v>
      </c>
      <c r="Z196">
        <f t="shared" si="67"/>
        <v>2</v>
      </c>
    </row>
    <row r="197" spans="1:26" x14ac:dyDescent="0.2">
      <c r="A197" s="46"/>
      <c r="B197" s="3"/>
      <c r="E197" s="67" t="s">
        <v>48</v>
      </c>
      <c r="F197">
        <f t="shared" ref="F197:Z197" si="71">SUM(F167:F196)</f>
        <v>0</v>
      </c>
      <c r="G197">
        <f t="shared" si="71"/>
        <v>3</v>
      </c>
      <c r="H197">
        <f t="shared" si="71"/>
        <v>0</v>
      </c>
      <c r="I197">
        <f t="shared" si="71"/>
        <v>0</v>
      </c>
      <c r="J197">
        <f t="shared" si="71"/>
        <v>3</v>
      </c>
      <c r="K197">
        <f t="shared" si="71"/>
        <v>6</v>
      </c>
      <c r="L197">
        <f t="shared" si="71"/>
        <v>6</v>
      </c>
      <c r="M197">
        <f t="shared" si="71"/>
        <v>3</v>
      </c>
      <c r="N197">
        <f t="shared" si="71"/>
        <v>2</v>
      </c>
      <c r="O197">
        <f t="shared" si="71"/>
        <v>3</v>
      </c>
      <c r="P197">
        <f t="shared" si="71"/>
        <v>2</v>
      </c>
      <c r="Q197">
        <f t="shared" si="71"/>
        <v>1</v>
      </c>
      <c r="R197">
        <f t="shared" si="71"/>
        <v>2</v>
      </c>
      <c r="S197">
        <f t="shared" si="71"/>
        <v>4</v>
      </c>
      <c r="T197">
        <f t="shared" si="71"/>
        <v>0</v>
      </c>
      <c r="U197">
        <f t="shared" si="71"/>
        <v>0</v>
      </c>
      <c r="V197">
        <f t="shared" si="71"/>
        <v>67</v>
      </c>
      <c r="W197">
        <f t="shared" si="71"/>
        <v>70</v>
      </c>
      <c r="X197">
        <f t="shared" si="71"/>
        <v>82</v>
      </c>
      <c r="Y197">
        <f t="shared" si="71"/>
        <v>90</v>
      </c>
      <c r="Z197">
        <f t="shared" si="71"/>
        <v>172</v>
      </c>
    </row>
    <row r="198" spans="1:26" x14ac:dyDescent="0.2">
      <c r="A198" s="3"/>
      <c r="B198" s="3"/>
      <c r="F198"/>
    </row>
    <row r="199" spans="1:26" x14ac:dyDescent="0.2">
      <c r="A199" s="49" t="s">
        <v>18</v>
      </c>
      <c r="B199" s="14" t="s">
        <v>663</v>
      </c>
      <c r="C199" s="13" t="s">
        <v>383</v>
      </c>
      <c r="D199" s="13" t="s">
        <v>475</v>
      </c>
      <c r="E199" s="50" t="s">
        <v>476</v>
      </c>
      <c r="F199" s="21"/>
      <c r="G199" s="13">
        <v>1</v>
      </c>
      <c r="H199" s="13"/>
      <c r="I199" s="13"/>
      <c r="J199" s="13"/>
      <c r="K199" s="13"/>
      <c r="L199" s="13"/>
      <c r="M199" s="13">
        <v>1</v>
      </c>
      <c r="N199" s="13"/>
      <c r="O199" s="13">
        <v>1</v>
      </c>
      <c r="P199" s="13"/>
      <c r="Q199" s="13"/>
      <c r="R199" s="13"/>
      <c r="S199" s="13"/>
      <c r="T199" s="13"/>
      <c r="U199" s="13"/>
      <c r="V199" s="13">
        <v>2</v>
      </c>
      <c r="W199" s="15">
        <v>3</v>
      </c>
      <c r="X199" s="19">
        <f t="shared" ref="X199:Y206" si="72">F199+H199+J199+L199+N199+P199+R199+T199+V199</f>
        <v>2</v>
      </c>
      <c r="Y199" s="50">
        <f t="shared" si="72"/>
        <v>6</v>
      </c>
      <c r="Z199">
        <f t="shared" ref="Z199:Z206" si="73">SUM(X199:Y199)</f>
        <v>8</v>
      </c>
    </row>
    <row r="200" spans="1:26" x14ac:dyDescent="0.2">
      <c r="A200" s="51" t="s">
        <v>18</v>
      </c>
      <c r="B200" s="16" t="s">
        <v>602</v>
      </c>
      <c r="C200" s="47" t="s">
        <v>386</v>
      </c>
      <c r="D200" s="47" t="s">
        <v>481</v>
      </c>
      <c r="E200" s="52" t="s">
        <v>482</v>
      </c>
      <c r="F200" s="56"/>
      <c r="G200" s="47"/>
      <c r="H200" s="47"/>
      <c r="I200" s="47"/>
      <c r="J200" s="47"/>
      <c r="K200" s="47"/>
      <c r="L200" s="47"/>
      <c r="M200" s="47"/>
      <c r="N200" s="47"/>
      <c r="O200" s="47"/>
      <c r="P200" s="47">
        <v>1</v>
      </c>
      <c r="Q200" s="47"/>
      <c r="R200" s="47"/>
      <c r="S200" s="47"/>
      <c r="T200" s="47"/>
      <c r="U200" s="47"/>
      <c r="V200" s="47"/>
      <c r="W200" s="48"/>
      <c r="X200" s="61">
        <f t="shared" si="72"/>
        <v>1</v>
      </c>
      <c r="Y200" s="52">
        <f t="shared" si="72"/>
        <v>0</v>
      </c>
      <c r="Z200">
        <f t="shared" si="73"/>
        <v>1</v>
      </c>
    </row>
    <row r="201" spans="1:26" x14ac:dyDescent="0.2">
      <c r="A201" s="51" t="s">
        <v>18</v>
      </c>
      <c r="B201" s="16" t="s">
        <v>604</v>
      </c>
      <c r="C201" s="47" t="s">
        <v>386</v>
      </c>
      <c r="D201" s="47" t="s">
        <v>485</v>
      </c>
      <c r="E201" s="52" t="s">
        <v>486</v>
      </c>
      <c r="F201" s="56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>
        <v>1</v>
      </c>
      <c r="W201" s="48">
        <v>1</v>
      </c>
      <c r="X201" s="61">
        <f t="shared" si="72"/>
        <v>1</v>
      </c>
      <c r="Y201" s="52">
        <f t="shared" si="72"/>
        <v>1</v>
      </c>
      <c r="Z201">
        <f t="shared" si="73"/>
        <v>2</v>
      </c>
    </row>
    <row r="202" spans="1:26" x14ac:dyDescent="0.2">
      <c r="A202" s="51" t="s">
        <v>18</v>
      </c>
      <c r="B202" s="16" t="s">
        <v>614</v>
      </c>
      <c r="C202" s="47" t="s">
        <v>352</v>
      </c>
      <c r="D202" s="47" t="s">
        <v>489</v>
      </c>
      <c r="E202" s="52" t="s">
        <v>490</v>
      </c>
      <c r="F202" s="56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>
        <v>1</v>
      </c>
      <c r="W202" s="48">
        <v>1</v>
      </c>
      <c r="X202" s="61">
        <f t="shared" si="72"/>
        <v>1</v>
      </c>
      <c r="Y202" s="52">
        <f t="shared" si="72"/>
        <v>1</v>
      </c>
      <c r="Z202">
        <f t="shared" si="73"/>
        <v>2</v>
      </c>
    </row>
    <row r="203" spans="1:26" x14ac:dyDescent="0.2">
      <c r="A203" s="51" t="s">
        <v>18</v>
      </c>
      <c r="B203" s="16" t="s">
        <v>628</v>
      </c>
      <c r="C203" s="47" t="s">
        <v>352</v>
      </c>
      <c r="D203" s="47" t="s">
        <v>501</v>
      </c>
      <c r="E203" s="52" t="s">
        <v>502</v>
      </c>
      <c r="F203" s="56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>
        <v>1</v>
      </c>
      <c r="W203" s="48"/>
      <c r="X203" s="61">
        <f t="shared" si="72"/>
        <v>1</v>
      </c>
      <c r="Y203" s="52">
        <f t="shared" si="72"/>
        <v>0</v>
      </c>
      <c r="Z203">
        <f t="shared" si="73"/>
        <v>1</v>
      </c>
    </row>
    <row r="204" spans="1:26" x14ac:dyDescent="0.2">
      <c r="A204" s="51" t="s">
        <v>18</v>
      </c>
      <c r="B204" s="16" t="s">
        <v>679</v>
      </c>
      <c r="C204" s="47" t="s">
        <v>541</v>
      </c>
      <c r="D204" s="47" t="s">
        <v>503</v>
      </c>
      <c r="E204" s="52" t="s">
        <v>504</v>
      </c>
      <c r="F204" s="56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>
        <v>1</v>
      </c>
      <c r="W204" s="48"/>
      <c r="X204" s="61">
        <f t="shared" si="72"/>
        <v>1</v>
      </c>
      <c r="Y204" s="52">
        <f t="shared" si="72"/>
        <v>0</v>
      </c>
      <c r="Z204">
        <f t="shared" si="73"/>
        <v>1</v>
      </c>
    </row>
    <row r="205" spans="1:26" x14ac:dyDescent="0.2">
      <c r="A205" s="51" t="s">
        <v>18</v>
      </c>
      <c r="B205" s="16" t="s">
        <v>647</v>
      </c>
      <c r="C205" s="47" t="s">
        <v>450</v>
      </c>
      <c r="D205" s="47" t="s">
        <v>509</v>
      </c>
      <c r="E205" s="52" t="s">
        <v>510</v>
      </c>
      <c r="F205" s="56"/>
      <c r="G205" s="47"/>
      <c r="H205" s="47"/>
      <c r="I205" s="47"/>
      <c r="J205" s="47"/>
      <c r="K205" s="47">
        <v>1</v>
      </c>
      <c r="L205" s="47"/>
      <c r="M205" s="47"/>
      <c r="N205" s="47"/>
      <c r="O205" s="47"/>
      <c r="P205" s="47"/>
      <c r="Q205" s="47">
        <v>1</v>
      </c>
      <c r="R205" s="47"/>
      <c r="S205" s="47"/>
      <c r="T205" s="47"/>
      <c r="U205" s="47"/>
      <c r="V205" s="47">
        <v>1</v>
      </c>
      <c r="W205" s="48">
        <v>1</v>
      </c>
      <c r="X205" s="61">
        <f t="shared" si="72"/>
        <v>1</v>
      </c>
      <c r="Y205" s="52">
        <f t="shared" si="72"/>
        <v>3</v>
      </c>
      <c r="Z205">
        <f t="shared" si="73"/>
        <v>4</v>
      </c>
    </row>
    <row r="206" spans="1:26" x14ac:dyDescent="0.2">
      <c r="A206" s="53" t="s">
        <v>18</v>
      </c>
      <c r="B206" s="17" t="s">
        <v>681</v>
      </c>
      <c r="C206" s="54" t="s">
        <v>366</v>
      </c>
      <c r="D206" s="54" t="s">
        <v>515</v>
      </c>
      <c r="E206" s="55" t="s">
        <v>516</v>
      </c>
      <c r="F206" s="57"/>
      <c r="G206" s="54"/>
      <c r="H206" s="54"/>
      <c r="I206" s="54"/>
      <c r="J206" s="54"/>
      <c r="K206" s="54"/>
      <c r="L206" s="54"/>
      <c r="M206" s="54"/>
      <c r="N206" s="54"/>
      <c r="O206" s="54">
        <v>1</v>
      </c>
      <c r="P206" s="54"/>
      <c r="Q206" s="54"/>
      <c r="R206" s="54"/>
      <c r="S206" s="54"/>
      <c r="T206" s="54"/>
      <c r="U206" s="54"/>
      <c r="V206" s="54">
        <v>1</v>
      </c>
      <c r="W206" s="60">
        <v>1</v>
      </c>
      <c r="X206" s="62">
        <f t="shared" si="72"/>
        <v>1</v>
      </c>
      <c r="Y206" s="55">
        <f t="shared" si="72"/>
        <v>2</v>
      </c>
      <c r="Z206">
        <f t="shared" si="73"/>
        <v>3</v>
      </c>
    </row>
    <row r="207" spans="1:26" x14ac:dyDescent="0.2">
      <c r="A207" s="46"/>
      <c r="B207" s="3"/>
      <c r="E207" s="67" t="s">
        <v>47</v>
      </c>
      <c r="F207">
        <f t="shared" ref="F207:Z207" si="74">SUM(F199:F206)</f>
        <v>0</v>
      </c>
      <c r="G207">
        <f t="shared" si="74"/>
        <v>1</v>
      </c>
      <c r="H207">
        <f t="shared" si="74"/>
        <v>0</v>
      </c>
      <c r="I207">
        <f t="shared" si="74"/>
        <v>0</v>
      </c>
      <c r="J207">
        <f t="shared" si="74"/>
        <v>0</v>
      </c>
      <c r="K207">
        <f t="shared" si="74"/>
        <v>1</v>
      </c>
      <c r="L207">
        <f t="shared" si="74"/>
        <v>0</v>
      </c>
      <c r="M207">
        <f t="shared" si="74"/>
        <v>1</v>
      </c>
      <c r="N207">
        <f t="shared" si="74"/>
        <v>0</v>
      </c>
      <c r="O207">
        <f t="shared" si="74"/>
        <v>2</v>
      </c>
      <c r="P207">
        <f t="shared" si="74"/>
        <v>1</v>
      </c>
      <c r="Q207">
        <f t="shared" si="74"/>
        <v>1</v>
      </c>
      <c r="R207">
        <f t="shared" si="74"/>
        <v>0</v>
      </c>
      <c r="S207">
        <f t="shared" si="74"/>
        <v>0</v>
      </c>
      <c r="T207">
        <f t="shared" si="74"/>
        <v>0</v>
      </c>
      <c r="U207">
        <f t="shared" si="74"/>
        <v>0</v>
      </c>
      <c r="V207">
        <f t="shared" si="74"/>
        <v>8</v>
      </c>
      <c r="W207">
        <f t="shared" si="74"/>
        <v>7</v>
      </c>
      <c r="X207">
        <f t="shared" si="74"/>
        <v>9</v>
      </c>
      <c r="Y207">
        <f t="shared" si="74"/>
        <v>13</v>
      </c>
      <c r="Z207">
        <f t="shared" si="74"/>
        <v>22</v>
      </c>
    </row>
    <row r="208" spans="1:26" x14ac:dyDescent="0.2">
      <c r="A208" s="3"/>
      <c r="B208" s="3"/>
      <c r="F208"/>
    </row>
    <row r="209" spans="1:26" x14ac:dyDescent="0.2">
      <c r="A209" s="63" t="s">
        <v>19</v>
      </c>
      <c r="B209" s="64">
        <v>512001</v>
      </c>
      <c r="C209" s="18" t="s">
        <v>10</v>
      </c>
      <c r="D209" s="18" t="s">
        <v>11</v>
      </c>
      <c r="E209" s="65" t="s">
        <v>94</v>
      </c>
      <c r="F209" s="22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20"/>
      <c r="X209" s="66">
        <f>F209+H209+J209+L209+N209+P209+R209+T209+V209</f>
        <v>0</v>
      </c>
      <c r="Y209" s="65">
        <f>G209+I209+K209+M209+O209+Q209+S209+U209+W209</f>
        <v>0</v>
      </c>
      <c r="Z209">
        <f>SUM(X209:Y209)</f>
        <v>0</v>
      </c>
    </row>
    <row r="210" spans="1:26" x14ac:dyDescent="0.2">
      <c r="A210" s="3"/>
      <c r="B210" s="3"/>
      <c r="E210" s="67" t="s">
        <v>113</v>
      </c>
      <c r="F210">
        <f>SUM(F209)</f>
        <v>0</v>
      </c>
      <c r="G210">
        <f t="shared" ref="G210:Z210" si="75">SUM(G209)</f>
        <v>0</v>
      </c>
      <c r="H210">
        <f t="shared" si="75"/>
        <v>0</v>
      </c>
      <c r="I210">
        <f t="shared" si="75"/>
        <v>0</v>
      </c>
      <c r="J210">
        <f t="shared" si="75"/>
        <v>0</v>
      </c>
      <c r="K210">
        <f t="shared" si="75"/>
        <v>0</v>
      </c>
      <c r="L210">
        <f t="shared" si="75"/>
        <v>0</v>
      </c>
      <c r="M210">
        <f t="shared" si="75"/>
        <v>0</v>
      </c>
      <c r="N210">
        <f t="shared" si="75"/>
        <v>0</v>
      </c>
      <c r="O210">
        <f t="shared" si="75"/>
        <v>0</v>
      </c>
      <c r="P210">
        <f t="shared" si="75"/>
        <v>0</v>
      </c>
      <c r="Q210">
        <f t="shared" si="75"/>
        <v>0</v>
      </c>
      <c r="R210">
        <f t="shared" si="75"/>
        <v>0</v>
      </c>
      <c r="S210">
        <f t="shared" si="75"/>
        <v>0</v>
      </c>
      <c r="T210">
        <f t="shared" si="75"/>
        <v>0</v>
      </c>
      <c r="U210">
        <f t="shared" si="75"/>
        <v>0</v>
      </c>
      <c r="V210">
        <f t="shared" si="75"/>
        <v>0</v>
      </c>
      <c r="W210">
        <f t="shared" si="75"/>
        <v>0</v>
      </c>
      <c r="X210">
        <f t="shared" si="75"/>
        <v>0</v>
      </c>
      <c r="Y210">
        <f t="shared" si="75"/>
        <v>0</v>
      </c>
      <c r="Z210">
        <f t="shared" si="75"/>
        <v>0</v>
      </c>
    </row>
    <row r="211" spans="1:26" x14ac:dyDescent="0.2">
      <c r="A211" s="3"/>
      <c r="B211" s="3"/>
      <c r="F211"/>
    </row>
    <row r="212" spans="1:26" x14ac:dyDescent="0.2">
      <c r="B212" t="s">
        <v>54</v>
      </c>
      <c r="E212" s="3" t="s">
        <v>9</v>
      </c>
      <c r="F212" s="1">
        <f t="shared" ref="F212:Z212" si="76">F132+F152+F165+F197+F207+F210</f>
        <v>3</v>
      </c>
      <c r="G212" s="1">
        <f t="shared" si="76"/>
        <v>12</v>
      </c>
      <c r="H212" s="1">
        <f t="shared" si="76"/>
        <v>2</v>
      </c>
      <c r="I212" s="1">
        <f t="shared" si="76"/>
        <v>3</v>
      </c>
      <c r="J212" s="1">
        <f t="shared" si="76"/>
        <v>26</v>
      </c>
      <c r="K212" s="1">
        <f t="shared" si="76"/>
        <v>28</v>
      </c>
      <c r="L212" s="1">
        <f t="shared" si="76"/>
        <v>40</v>
      </c>
      <c r="M212" s="1">
        <f t="shared" si="76"/>
        <v>79</v>
      </c>
      <c r="N212" s="1">
        <f t="shared" si="76"/>
        <v>45</v>
      </c>
      <c r="O212" s="1">
        <f t="shared" si="76"/>
        <v>79</v>
      </c>
      <c r="P212" s="1">
        <f t="shared" si="76"/>
        <v>8</v>
      </c>
      <c r="Q212" s="1">
        <f t="shared" si="76"/>
        <v>15</v>
      </c>
      <c r="R212" s="1">
        <f t="shared" si="76"/>
        <v>83</v>
      </c>
      <c r="S212" s="1">
        <f t="shared" si="76"/>
        <v>97</v>
      </c>
      <c r="T212" s="1">
        <f t="shared" si="76"/>
        <v>0</v>
      </c>
      <c r="U212" s="1">
        <f t="shared" si="76"/>
        <v>2</v>
      </c>
      <c r="V212" s="1">
        <f t="shared" si="76"/>
        <v>432</v>
      </c>
      <c r="W212" s="1">
        <f t="shared" si="76"/>
        <v>489</v>
      </c>
      <c r="X212" s="1">
        <f t="shared" si="76"/>
        <v>639</v>
      </c>
      <c r="Y212" s="1">
        <f t="shared" si="76"/>
        <v>804</v>
      </c>
      <c r="Z212" s="1">
        <f t="shared" si="76"/>
        <v>1443</v>
      </c>
    </row>
    <row r="213" spans="1:26" x14ac:dyDescent="0.2">
      <c r="B213"/>
      <c r="F213"/>
    </row>
  </sheetData>
  <mergeCells count="30">
    <mergeCell ref="R127:S127"/>
    <mergeCell ref="T127:U127"/>
    <mergeCell ref="V127:W127"/>
    <mergeCell ref="X127:Y127"/>
    <mergeCell ref="R93:S93"/>
    <mergeCell ref="T93:U93"/>
    <mergeCell ref="V93:W93"/>
    <mergeCell ref="X93:Y93"/>
    <mergeCell ref="P93:Q93"/>
    <mergeCell ref="F127:G127"/>
    <mergeCell ref="H127:I127"/>
    <mergeCell ref="J127:K127"/>
    <mergeCell ref="L127:M127"/>
    <mergeCell ref="N127:O127"/>
    <mergeCell ref="P127:Q127"/>
    <mergeCell ref="F93:G93"/>
    <mergeCell ref="H93:I93"/>
    <mergeCell ref="J93:K93"/>
    <mergeCell ref="L93:M93"/>
    <mergeCell ref="N93:O93"/>
    <mergeCell ref="P5:Q5"/>
    <mergeCell ref="R5:S5"/>
    <mergeCell ref="T5:U5"/>
    <mergeCell ref="V5:W5"/>
    <mergeCell ref="X5:Y5"/>
    <mergeCell ref="F5:G5"/>
    <mergeCell ref="H5:I5"/>
    <mergeCell ref="J5:K5"/>
    <mergeCell ref="L5:M5"/>
    <mergeCell ref="N5:O5"/>
  </mergeCells>
  <pageMargins left="0.7" right="0.7" top="0.75" bottom="0.75" header="0.3" footer="0.3"/>
  <pageSetup scale="58" orientation="landscape" r:id="rId1"/>
  <rowBreaks count="1" manualBreakCount="1">
    <brk id="12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453"/>
  <sheetViews>
    <sheetView zoomScale="75" zoomScaleNormal="75" workbookViewId="0"/>
  </sheetViews>
  <sheetFormatPr defaultRowHeight="12.75" x14ac:dyDescent="0.2"/>
  <cols>
    <col min="1" max="1" width="10.7109375" customWidth="1"/>
    <col min="2" max="2" width="8.7109375" style="11" customWidth="1"/>
    <col min="3" max="3" width="10.28515625" bestFit="1" customWidth="1"/>
    <col min="4" max="4" width="14.42578125" customWidth="1"/>
    <col min="5" max="5" width="30.5703125" customWidth="1"/>
    <col min="6" max="6" width="5.7109375" style="75" customWidth="1"/>
    <col min="7" max="7" width="7.7109375" customWidth="1"/>
    <col min="8" max="8" width="5.7109375" customWidth="1"/>
    <col min="9" max="9" width="7.7109375" customWidth="1"/>
    <col min="10" max="10" width="5.7109375" customWidth="1"/>
    <col min="11" max="11" width="7.7109375" customWidth="1"/>
    <col min="12" max="12" width="5.7109375" customWidth="1"/>
    <col min="13" max="13" width="7.7109375" customWidth="1"/>
    <col min="14" max="14" width="5.7109375" customWidth="1"/>
    <col min="15" max="15" width="7.7109375" customWidth="1"/>
    <col min="16" max="16" width="5.7109375" customWidth="1"/>
    <col min="17" max="17" width="7.7109375" customWidth="1"/>
    <col min="18" max="18" width="5.5703125" customWidth="1"/>
    <col min="19" max="19" width="7.7109375" customWidth="1"/>
    <col min="20" max="20" width="5.7109375" customWidth="1"/>
    <col min="21" max="21" width="7.7109375" customWidth="1"/>
    <col min="22" max="22" width="5.7109375" customWidth="1"/>
    <col min="23" max="23" width="7.7109375" customWidth="1"/>
    <col min="24" max="24" width="5.7109375" customWidth="1"/>
    <col min="25" max="25" width="7.7109375" customWidth="1"/>
  </cols>
  <sheetData>
    <row r="1" spans="1:26" x14ac:dyDescent="0.2">
      <c r="A1" s="2" t="s">
        <v>3</v>
      </c>
    </row>
    <row r="2" spans="1:26" x14ac:dyDescent="0.2">
      <c r="A2" s="2" t="s">
        <v>101</v>
      </c>
    </row>
    <row r="3" spans="1:26" x14ac:dyDescent="0.2">
      <c r="A3" s="2" t="s">
        <v>563</v>
      </c>
    </row>
    <row r="5" spans="1:26" x14ac:dyDescent="0.2">
      <c r="F5" s="174" t="s">
        <v>85</v>
      </c>
      <c r="G5" s="173"/>
      <c r="H5" s="174" t="s">
        <v>86</v>
      </c>
      <c r="I5" s="175"/>
      <c r="J5" s="172" t="s">
        <v>87</v>
      </c>
      <c r="K5" s="173"/>
      <c r="L5" s="174" t="s">
        <v>88</v>
      </c>
      <c r="M5" s="175"/>
      <c r="N5" s="172" t="s">
        <v>4</v>
      </c>
      <c r="O5" s="173"/>
      <c r="P5" s="174" t="s">
        <v>89</v>
      </c>
      <c r="Q5" s="175"/>
      <c r="R5" s="170" t="s">
        <v>90</v>
      </c>
      <c r="S5" s="171"/>
      <c r="T5" s="170" t="s">
        <v>91</v>
      </c>
      <c r="U5" s="171"/>
      <c r="V5" s="172" t="s">
        <v>92</v>
      </c>
      <c r="W5" s="173"/>
      <c r="X5" s="174" t="s">
        <v>9</v>
      </c>
      <c r="Y5" s="175"/>
    </row>
    <row r="6" spans="1:26" x14ac:dyDescent="0.2">
      <c r="A6" s="8" t="s">
        <v>6</v>
      </c>
      <c r="B6" s="12" t="s">
        <v>98</v>
      </c>
      <c r="C6" s="9" t="s">
        <v>8</v>
      </c>
      <c r="D6" s="9" t="s">
        <v>7</v>
      </c>
      <c r="E6" s="9" t="s">
        <v>12</v>
      </c>
      <c r="F6" s="4" t="s">
        <v>1</v>
      </c>
      <c r="G6" s="6" t="s">
        <v>2</v>
      </c>
      <c r="H6" s="4" t="s">
        <v>1</v>
      </c>
      <c r="I6" s="5" t="s">
        <v>2</v>
      </c>
      <c r="J6" s="7" t="s">
        <v>1</v>
      </c>
      <c r="K6" s="6" t="s">
        <v>2</v>
      </c>
      <c r="L6" s="4" t="s">
        <v>1</v>
      </c>
      <c r="M6" s="5" t="s">
        <v>2</v>
      </c>
      <c r="N6" s="7" t="s">
        <v>1</v>
      </c>
      <c r="O6" s="6" t="s">
        <v>2</v>
      </c>
      <c r="P6" s="4" t="s">
        <v>1</v>
      </c>
      <c r="Q6" s="5" t="s">
        <v>2</v>
      </c>
      <c r="R6" s="4" t="s">
        <v>1</v>
      </c>
      <c r="S6" s="5" t="s">
        <v>2</v>
      </c>
      <c r="T6" s="4" t="s">
        <v>1</v>
      </c>
      <c r="U6" s="5" t="s">
        <v>2</v>
      </c>
      <c r="V6" s="7" t="s">
        <v>1</v>
      </c>
      <c r="W6" s="6" t="s">
        <v>2</v>
      </c>
      <c r="X6" s="4" t="s">
        <v>1</v>
      </c>
      <c r="Y6" s="5" t="s">
        <v>2</v>
      </c>
      <c r="Z6" s="10" t="s">
        <v>0</v>
      </c>
    </row>
    <row r="7" spans="1:26" x14ac:dyDescent="0.2">
      <c r="A7" s="49" t="s">
        <v>55</v>
      </c>
      <c r="B7" s="14"/>
      <c r="C7" s="13" t="s">
        <v>96</v>
      </c>
      <c r="D7" s="13" t="s">
        <v>134</v>
      </c>
      <c r="E7" s="50" t="s">
        <v>135</v>
      </c>
      <c r="F7" s="21"/>
      <c r="G7" s="13"/>
      <c r="H7" s="13"/>
      <c r="I7" s="13"/>
      <c r="J7" s="13"/>
      <c r="K7" s="13"/>
      <c r="L7" s="13"/>
      <c r="M7" s="13"/>
      <c r="N7" s="13"/>
      <c r="O7" s="13">
        <v>1</v>
      </c>
      <c r="P7" s="13"/>
      <c r="Q7" s="13"/>
      <c r="R7" s="13"/>
      <c r="S7" s="13"/>
      <c r="T7" s="13"/>
      <c r="U7" s="13"/>
      <c r="V7" s="13"/>
      <c r="W7" s="15">
        <v>1</v>
      </c>
      <c r="X7" s="19">
        <f t="shared" ref="X7:Y12" si="0">F7+H7+J7+L7+N7+P7+R7+T7+V7</f>
        <v>0</v>
      </c>
      <c r="Y7" s="50">
        <f t="shared" si="0"/>
        <v>2</v>
      </c>
      <c r="Z7">
        <f>SUM(X7:Y7)</f>
        <v>2</v>
      </c>
    </row>
    <row r="8" spans="1:26" x14ac:dyDescent="0.2">
      <c r="A8" s="51" t="s">
        <v>55</v>
      </c>
      <c r="B8" s="16"/>
      <c r="C8" s="47" t="s">
        <v>95</v>
      </c>
      <c r="D8" s="47" t="s">
        <v>128</v>
      </c>
      <c r="E8" s="52" t="s">
        <v>129</v>
      </c>
      <c r="F8" s="56"/>
      <c r="G8" s="47"/>
      <c r="H8" s="47"/>
      <c r="I8" s="47"/>
      <c r="J8" s="47"/>
      <c r="K8" s="47"/>
      <c r="L8" s="47"/>
      <c r="M8" s="47"/>
      <c r="N8" s="47"/>
      <c r="O8" s="47"/>
      <c r="P8" s="47"/>
      <c r="Q8" s="47">
        <v>1</v>
      </c>
      <c r="R8" s="47"/>
      <c r="S8" s="47">
        <v>3</v>
      </c>
      <c r="T8" s="47"/>
      <c r="U8" s="47"/>
      <c r="V8" s="47">
        <v>5</v>
      </c>
      <c r="W8" s="48">
        <v>5</v>
      </c>
      <c r="X8" s="61">
        <f>F8+H8+J8+L8+N8+P8+R8+T8+V8</f>
        <v>5</v>
      </c>
      <c r="Y8" s="52">
        <f t="shared" si="0"/>
        <v>9</v>
      </c>
      <c r="Z8">
        <f>SUM(X8:Y8)</f>
        <v>14</v>
      </c>
    </row>
    <row r="9" spans="1:26" x14ac:dyDescent="0.2">
      <c r="A9" s="51" t="s">
        <v>55</v>
      </c>
      <c r="B9" s="16"/>
      <c r="C9" s="47" t="s">
        <v>95</v>
      </c>
      <c r="D9" s="47" t="s">
        <v>568</v>
      </c>
      <c r="E9" s="52" t="s">
        <v>569</v>
      </c>
      <c r="F9" s="56"/>
      <c r="G9" s="47"/>
      <c r="H9" s="47"/>
      <c r="I9" s="47"/>
      <c r="J9" s="47"/>
      <c r="K9" s="47"/>
      <c r="L9" s="47"/>
      <c r="M9" s="47"/>
      <c r="N9" s="47"/>
      <c r="O9" s="47"/>
      <c r="P9" s="47">
        <v>2</v>
      </c>
      <c r="Q9" s="47"/>
      <c r="R9" s="47"/>
      <c r="S9" s="47"/>
      <c r="T9" s="47"/>
      <c r="U9" s="47"/>
      <c r="V9" s="47"/>
      <c r="W9" s="48"/>
      <c r="X9" s="61">
        <f t="shared" ref="X9:X10" si="1">F9+H9+J9+L9+N9+P9+R9+T9+V9</f>
        <v>2</v>
      </c>
      <c r="Y9" s="52">
        <f t="shared" ref="Y9:Y10" si="2">G9+I9+K9+M9+O9+Q9+S9+U9+W9</f>
        <v>0</v>
      </c>
      <c r="Z9">
        <f t="shared" ref="Z9:Z10" si="3">SUM(X9:Y9)</f>
        <v>2</v>
      </c>
    </row>
    <row r="10" spans="1:26" x14ac:dyDescent="0.2">
      <c r="A10" s="51" t="s">
        <v>55</v>
      </c>
      <c r="B10" s="16"/>
      <c r="C10" s="47" t="s">
        <v>127</v>
      </c>
      <c r="D10" s="47" t="s">
        <v>130</v>
      </c>
      <c r="E10" s="52" t="s">
        <v>131</v>
      </c>
      <c r="F10" s="56"/>
      <c r="G10" s="47"/>
      <c r="H10" s="47"/>
      <c r="I10" s="47"/>
      <c r="J10" s="47"/>
      <c r="K10" s="47"/>
      <c r="L10" s="47"/>
      <c r="M10" s="47"/>
      <c r="N10" s="47"/>
      <c r="O10" s="47"/>
      <c r="P10" s="47">
        <v>15</v>
      </c>
      <c r="Q10" s="47">
        <v>13</v>
      </c>
      <c r="R10" s="47"/>
      <c r="S10" s="47"/>
      <c r="T10" s="47"/>
      <c r="U10" s="47"/>
      <c r="V10" s="47"/>
      <c r="W10" s="48"/>
      <c r="X10" s="61">
        <f t="shared" si="1"/>
        <v>15</v>
      </c>
      <c r="Y10" s="52">
        <f t="shared" si="2"/>
        <v>13</v>
      </c>
      <c r="Z10">
        <f t="shared" si="3"/>
        <v>28</v>
      </c>
    </row>
    <row r="11" spans="1:26" x14ac:dyDescent="0.2">
      <c r="A11" s="51" t="s">
        <v>55</v>
      </c>
      <c r="B11" s="16"/>
      <c r="C11" s="47" t="s">
        <v>127</v>
      </c>
      <c r="D11" s="47" t="s">
        <v>132</v>
      </c>
      <c r="E11" s="52" t="s">
        <v>133</v>
      </c>
      <c r="F11" s="56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>
        <v>1</v>
      </c>
      <c r="S11" s="47"/>
      <c r="T11" s="47"/>
      <c r="U11" s="47"/>
      <c r="V11" s="47"/>
      <c r="W11" s="48"/>
      <c r="X11" s="61">
        <f t="shared" si="0"/>
        <v>1</v>
      </c>
      <c r="Y11" s="52">
        <f t="shared" si="0"/>
        <v>0</v>
      </c>
      <c r="Z11">
        <f>SUM(X11:Y11)</f>
        <v>1</v>
      </c>
    </row>
    <row r="12" spans="1:26" x14ac:dyDescent="0.2">
      <c r="A12" s="53" t="s">
        <v>55</v>
      </c>
      <c r="B12" s="17"/>
      <c r="C12" s="54" t="s">
        <v>96</v>
      </c>
      <c r="D12" s="54" t="s">
        <v>96</v>
      </c>
      <c r="E12" s="55" t="s">
        <v>97</v>
      </c>
      <c r="F12" s="57"/>
      <c r="G12" s="54">
        <v>1</v>
      </c>
      <c r="H12" s="54"/>
      <c r="I12" s="54"/>
      <c r="J12" s="54">
        <v>1</v>
      </c>
      <c r="K12" s="54"/>
      <c r="L12" s="54"/>
      <c r="M12" s="54"/>
      <c r="N12" s="54"/>
      <c r="O12" s="54">
        <v>1</v>
      </c>
      <c r="P12" s="54"/>
      <c r="Q12" s="54"/>
      <c r="R12" s="54"/>
      <c r="S12" s="54">
        <v>1</v>
      </c>
      <c r="T12" s="54"/>
      <c r="U12" s="54"/>
      <c r="V12" s="54">
        <v>3</v>
      </c>
      <c r="W12" s="60">
        <v>2</v>
      </c>
      <c r="X12" s="62">
        <f t="shared" si="0"/>
        <v>4</v>
      </c>
      <c r="Y12" s="55">
        <f t="shared" si="0"/>
        <v>5</v>
      </c>
      <c r="Z12">
        <f>SUM(X12:Y12)</f>
        <v>9</v>
      </c>
    </row>
    <row r="13" spans="1:26" x14ac:dyDescent="0.2">
      <c r="B13"/>
      <c r="D13" s="69"/>
      <c r="E13" s="70" t="s">
        <v>51</v>
      </c>
      <c r="F13">
        <f t="shared" ref="F13:Z13" si="4">SUM(F7:F12)</f>
        <v>0</v>
      </c>
      <c r="G13">
        <f t="shared" si="4"/>
        <v>1</v>
      </c>
      <c r="H13">
        <f t="shared" si="4"/>
        <v>0</v>
      </c>
      <c r="I13">
        <f t="shared" si="4"/>
        <v>0</v>
      </c>
      <c r="J13">
        <f t="shared" si="4"/>
        <v>1</v>
      </c>
      <c r="K13">
        <f t="shared" si="4"/>
        <v>0</v>
      </c>
      <c r="L13">
        <f t="shared" si="4"/>
        <v>0</v>
      </c>
      <c r="M13">
        <f t="shared" si="4"/>
        <v>0</v>
      </c>
      <c r="N13">
        <f t="shared" si="4"/>
        <v>0</v>
      </c>
      <c r="O13">
        <f t="shared" si="4"/>
        <v>2</v>
      </c>
      <c r="P13">
        <f t="shared" si="4"/>
        <v>17</v>
      </c>
      <c r="Q13">
        <f t="shared" si="4"/>
        <v>14</v>
      </c>
      <c r="R13">
        <f t="shared" si="4"/>
        <v>1</v>
      </c>
      <c r="S13">
        <f t="shared" si="4"/>
        <v>4</v>
      </c>
      <c r="T13">
        <f t="shared" si="4"/>
        <v>0</v>
      </c>
      <c r="U13">
        <f t="shared" si="4"/>
        <v>0</v>
      </c>
      <c r="V13">
        <f t="shared" si="4"/>
        <v>8</v>
      </c>
      <c r="W13">
        <f t="shared" si="4"/>
        <v>8</v>
      </c>
      <c r="X13">
        <f t="shared" si="4"/>
        <v>27</v>
      </c>
      <c r="Y13">
        <f t="shared" si="4"/>
        <v>29</v>
      </c>
      <c r="Z13">
        <f t="shared" si="4"/>
        <v>56</v>
      </c>
    </row>
    <row r="14" spans="1:26" x14ac:dyDescent="0.2">
      <c r="B14"/>
      <c r="F14"/>
    </row>
    <row r="15" spans="1:26" x14ac:dyDescent="0.2">
      <c r="A15" s="49" t="s">
        <v>16</v>
      </c>
      <c r="B15" s="112" t="s">
        <v>525</v>
      </c>
      <c r="C15" s="13" t="s">
        <v>138</v>
      </c>
      <c r="D15" s="13" t="s">
        <v>136</v>
      </c>
      <c r="E15" s="50" t="s">
        <v>137</v>
      </c>
      <c r="F15" s="21"/>
      <c r="G15" s="13"/>
      <c r="H15" s="13"/>
      <c r="I15" s="13"/>
      <c r="J15" s="13"/>
      <c r="K15" s="13"/>
      <c r="L15" s="13"/>
      <c r="M15" s="13"/>
      <c r="N15" s="13">
        <v>1</v>
      </c>
      <c r="O15" s="13">
        <v>1</v>
      </c>
      <c r="P15" s="13"/>
      <c r="Q15" s="13"/>
      <c r="R15" s="13"/>
      <c r="S15" s="13"/>
      <c r="T15" s="13"/>
      <c r="U15" s="13"/>
      <c r="V15" s="13"/>
      <c r="W15" s="15"/>
      <c r="X15" s="19">
        <f t="shared" ref="X15:Y46" si="5">F15+H15+J15+L15+N15+P15+R15+T15+V15</f>
        <v>1</v>
      </c>
      <c r="Y15" s="50">
        <f t="shared" si="5"/>
        <v>1</v>
      </c>
      <c r="Z15">
        <f t="shared" ref="Z15:Z78" si="6">SUM(X15:Y15)</f>
        <v>2</v>
      </c>
    </row>
    <row r="16" spans="1:26" x14ac:dyDescent="0.2">
      <c r="A16" s="51" t="s">
        <v>16</v>
      </c>
      <c r="B16" s="113" t="s">
        <v>526</v>
      </c>
      <c r="C16" s="47" t="s">
        <v>138</v>
      </c>
      <c r="D16" s="47" t="s">
        <v>139</v>
      </c>
      <c r="E16" s="52" t="s">
        <v>140</v>
      </c>
      <c r="F16" s="56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>
        <v>2</v>
      </c>
      <c r="W16" s="48"/>
      <c r="X16" s="61">
        <f t="shared" si="5"/>
        <v>2</v>
      </c>
      <c r="Y16" s="52">
        <f t="shared" si="5"/>
        <v>0</v>
      </c>
      <c r="Z16">
        <f t="shared" si="6"/>
        <v>2</v>
      </c>
    </row>
    <row r="17" spans="1:26" x14ac:dyDescent="0.2">
      <c r="A17" s="51" t="s">
        <v>16</v>
      </c>
      <c r="B17" s="113" t="s">
        <v>527</v>
      </c>
      <c r="C17" s="47" t="s">
        <v>138</v>
      </c>
      <c r="D17" s="47" t="s">
        <v>141</v>
      </c>
      <c r="E17" s="52" t="s">
        <v>142</v>
      </c>
      <c r="F17" s="56">
        <v>2</v>
      </c>
      <c r="G17" s="47">
        <v>4</v>
      </c>
      <c r="H17" s="47"/>
      <c r="I17" s="47">
        <v>2</v>
      </c>
      <c r="J17" s="47">
        <v>1</v>
      </c>
      <c r="K17" s="47"/>
      <c r="L17" s="47"/>
      <c r="M17" s="47">
        <v>2</v>
      </c>
      <c r="N17" s="47">
        <v>4</v>
      </c>
      <c r="O17" s="47">
        <v>11</v>
      </c>
      <c r="P17" s="47"/>
      <c r="Q17" s="47"/>
      <c r="R17" s="47">
        <v>1</v>
      </c>
      <c r="S17" s="47"/>
      <c r="T17" s="47"/>
      <c r="U17" s="47"/>
      <c r="V17" s="47">
        <v>6</v>
      </c>
      <c r="W17" s="48">
        <v>63</v>
      </c>
      <c r="X17" s="61">
        <f t="shared" si="5"/>
        <v>14</v>
      </c>
      <c r="Y17" s="52">
        <f t="shared" si="5"/>
        <v>82</v>
      </c>
      <c r="Z17">
        <f t="shared" si="6"/>
        <v>96</v>
      </c>
    </row>
    <row r="18" spans="1:26" x14ac:dyDescent="0.2">
      <c r="A18" s="51" t="s">
        <v>16</v>
      </c>
      <c r="B18" s="113" t="s">
        <v>528</v>
      </c>
      <c r="C18" s="47" t="s">
        <v>138</v>
      </c>
      <c r="D18" s="47" t="s">
        <v>143</v>
      </c>
      <c r="E18" s="52" t="s">
        <v>144</v>
      </c>
      <c r="F18" s="56"/>
      <c r="G18" s="47"/>
      <c r="H18" s="47"/>
      <c r="I18" s="47"/>
      <c r="J18" s="47"/>
      <c r="K18" s="47"/>
      <c r="L18" s="47"/>
      <c r="M18" s="47"/>
      <c r="N18" s="47">
        <v>1</v>
      </c>
      <c r="O18" s="47"/>
      <c r="P18" s="47"/>
      <c r="Q18" s="47"/>
      <c r="R18" s="47"/>
      <c r="S18" s="47"/>
      <c r="T18" s="47"/>
      <c r="U18" s="47"/>
      <c r="V18" s="47">
        <v>2</v>
      </c>
      <c r="W18" s="48">
        <v>5</v>
      </c>
      <c r="X18" s="61">
        <f t="shared" si="5"/>
        <v>3</v>
      </c>
      <c r="Y18" s="52">
        <f t="shared" si="5"/>
        <v>5</v>
      </c>
      <c r="Z18">
        <f t="shared" si="6"/>
        <v>8</v>
      </c>
    </row>
    <row r="19" spans="1:26" x14ac:dyDescent="0.2">
      <c r="A19" s="51" t="s">
        <v>16</v>
      </c>
      <c r="B19" s="113" t="s">
        <v>529</v>
      </c>
      <c r="C19" s="47" t="s">
        <v>138</v>
      </c>
      <c r="D19" s="47" t="s">
        <v>145</v>
      </c>
      <c r="E19" s="52" t="s">
        <v>146</v>
      </c>
      <c r="F19" s="56"/>
      <c r="G19" s="47"/>
      <c r="H19" s="47"/>
      <c r="I19" s="47"/>
      <c r="J19" s="47"/>
      <c r="K19" s="47"/>
      <c r="L19" s="47"/>
      <c r="M19" s="47"/>
      <c r="N19" s="47"/>
      <c r="O19" s="47">
        <v>1</v>
      </c>
      <c r="P19" s="47"/>
      <c r="Q19" s="47"/>
      <c r="R19" s="47"/>
      <c r="S19" s="47"/>
      <c r="T19" s="47"/>
      <c r="U19" s="47"/>
      <c r="V19" s="47">
        <v>3</v>
      </c>
      <c r="W19" s="48">
        <v>4</v>
      </c>
      <c r="X19" s="61">
        <f t="shared" si="5"/>
        <v>3</v>
      </c>
      <c r="Y19" s="52">
        <f t="shared" si="5"/>
        <v>5</v>
      </c>
      <c r="Z19">
        <f t="shared" si="6"/>
        <v>8</v>
      </c>
    </row>
    <row r="20" spans="1:26" x14ac:dyDescent="0.2">
      <c r="A20" s="51" t="s">
        <v>16</v>
      </c>
      <c r="B20" s="113" t="s">
        <v>530</v>
      </c>
      <c r="C20" s="47" t="s">
        <v>138</v>
      </c>
      <c r="D20" s="47" t="s">
        <v>147</v>
      </c>
      <c r="E20" s="52" t="s">
        <v>148</v>
      </c>
      <c r="F20" s="56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>
        <v>4</v>
      </c>
      <c r="W20" s="48"/>
      <c r="X20" s="61">
        <f t="shared" si="5"/>
        <v>4</v>
      </c>
      <c r="Y20" s="52">
        <f t="shared" si="5"/>
        <v>0</v>
      </c>
      <c r="Z20">
        <f t="shared" si="6"/>
        <v>4</v>
      </c>
    </row>
    <row r="21" spans="1:26" x14ac:dyDescent="0.2">
      <c r="A21" s="51" t="s">
        <v>16</v>
      </c>
      <c r="B21" s="113" t="s">
        <v>531</v>
      </c>
      <c r="C21" s="47" t="s">
        <v>138</v>
      </c>
      <c r="D21" s="47" t="s">
        <v>149</v>
      </c>
      <c r="E21" s="52" t="s">
        <v>150</v>
      </c>
      <c r="F21" s="56"/>
      <c r="G21" s="47"/>
      <c r="H21" s="47"/>
      <c r="I21" s="47"/>
      <c r="J21" s="47">
        <v>1</v>
      </c>
      <c r="K21" s="47"/>
      <c r="L21" s="47"/>
      <c r="M21" s="47"/>
      <c r="N21" s="47">
        <v>1</v>
      </c>
      <c r="O21" s="47"/>
      <c r="P21" s="47"/>
      <c r="Q21" s="47"/>
      <c r="R21" s="47"/>
      <c r="S21" s="47"/>
      <c r="T21" s="47"/>
      <c r="U21" s="47"/>
      <c r="V21" s="47">
        <v>8</v>
      </c>
      <c r="W21" s="48">
        <v>21</v>
      </c>
      <c r="X21" s="61">
        <f t="shared" si="5"/>
        <v>10</v>
      </c>
      <c r="Y21" s="52">
        <f t="shared" si="5"/>
        <v>21</v>
      </c>
      <c r="Z21">
        <f t="shared" si="6"/>
        <v>31</v>
      </c>
    </row>
    <row r="22" spans="1:26" x14ac:dyDescent="0.2">
      <c r="A22" s="51" t="s">
        <v>16</v>
      </c>
      <c r="B22" s="113" t="s">
        <v>532</v>
      </c>
      <c r="C22" s="47" t="s">
        <v>151</v>
      </c>
      <c r="D22" s="47" t="s">
        <v>152</v>
      </c>
      <c r="E22" s="52" t="s">
        <v>153</v>
      </c>
      <c r="F22" s="56">
        <v>1</v>
      </c>
      <c r="G22" s="47"/>
      <c r="H22" s="47"/>
      <c r="I22" s="47"/>
      <c r="J22" s="47"/>
      <c r="K22" s="47"/>
      <c r="L22" s="47"/>
      <c r="M22" s="47"/>
      <c r="N22" s="47">
        <v>2</v>
      </c>
      <c r="O22" s="47"/>
      <c r="P22" s="47"/>
      <c r="Q22" s="47"/>
      <c r="R22" s="47"/>
      <c r="S22" s="47"/>
      <c r="T22" s="47"/>
      <c r="U22" s="47"/>
      <c r="V22" s="47">
        <v>6</v>
      </c>
      <c r="W22" s="48">
        <v>2</v>
      </c>
      <c r="X22" s="61">
        <f t="shared" si="5"/>
        <v>9</v>
      </c>
      <c r="Y22" s="52">
        <f t="shared" si="5"/>
        <v>2</v>
      </c>
      <c r="Z22">
        <f t="shared" si="6"/>
        <v>11</v>
      </c>
    </row>
    <row r="23" spans="1:26" x14ac:dyDescent="0.2">
      <c r="A23" s="51" t="s">
        <v>16</v>
      </c>
      <c r="B23" s="113" t="s">
        <v>534</v>
      </c>
      <c r="C23" s="47" t="s">
        <v>151</v>
      </c>
      <c r="D23" s="47" t="s">
        <v>156</v>
      </c>
      <c r="E23" s="52" t="s">
        <v>157</v>
      </c>
      <c r="F23" s="56"/>
      <c r="G23" s="47"/>
      <c r="H23" s="47"/>
      <c r="I23" s="47"/>
      <c r="J23" s="47"/>
      <c r="K23" s="47"/>
      <c r="L23" s="47"/>
      <c r="M23" s="47"/>
      <c r="N23" s="47"/>
      <c r="O23" s="47">
        <v>1</v>
      </c>
      <c r="P23" s="47"/>
      <c r="Q23" s="47"/>
      <c r="R23" s="47"/>
      <c r="S23" s="47"/>
      <c r="T23" s="47"/>
      <c r="U23" s="47"/>
      <c r="V23" s="47"/>
      <c r="W23" s="48">
        <v>1</v>
      </c>
      <c r="X23" s="61">
        <f t="shared" si="5"/>
        <v>0</v>
      </c>
      <c r="Y23" s="52">
        <f t="shared" si="5"/>
        <v>2</v>
      </c>
      <c r="Z23">
        <f t="shared" si="6"/>
        <v>2</v>
      </c>
    </row>
    <row r="24" spans="1:26" x14ac:dyDescent="0.2">
      <c r="A24" s="51" t="s">
        <v>16</v>
      </c>
      <c r="B24" s="113" t="s">
        <v>535</v>
      </c>
      <c r="C24" s="47" t="s">
        <v>151</v>
      </c>
      <c r="D24" s="47" t="s">
        <v>158</v>
      </c>
      <c r="E24" s="52" t="s">
        <v>159</v>
      </c>
      <c r="F24" s="56">
        <v>1</v>
      </c>
      <c r="G24" s="47">
        <v>1</v>
      </c>
      <c r="H24" s="47"/>
      <c r="I24" s="47"/>
      <c r="J24" s="47"/>
      <c r="K24" s="47"/>
      <c r="L24" s="47">
        <v>2</v>
      </c>
      <c r="M24" s="47">
        <v>1</v>
      </c>
      <c r="N24" s="47">
        <v>2</v>
      </c>
      <c r="O24" s="47">
        <v>2</v>
      </c>
      <c r="P24" s="47">
        <v>1</v>
      </c>
      <c r="Q24" s="47"/>
      <c r="R24" s="47">
        <v>2</v>
      </c>
      <c r="S24" s="47"/>
      <c r="T24" s="47"/>
      <c r="U24" s="47"/>
      <c r="V24" s="47">
        <v>23</v>
      </c>
      <c r="W24" s="48">
        <v>32</v>
      </c>
      <c r="X24" s="61">
        <f t="shared" si="5"/>
        <v>31</v>
      </c>
      <c r="Y24" s="52">
        <f t="shared" si="5"/>
        <v>36</v>
      </c>
      <c r="Z24">
        <f t="shared" si="6"/>
        <v>67</v>
      </c>
    </row>
    <row r="25" spans="1:26" x14ac:dyDescent="0.2">
      <c r="A25" s="51" t="s">
        <v>16</v>
      </c>
      <c r="B25" s="113" t="s">
        <v>536</v>
      </c>
      <c r="C25" s="47" t="s">
        <v>151</v>
      </c>
      <c r="D25" s="47" t="s">
        <v>161</v>
      </c>
      <c r="E25" s="52" t="s">
        <v>162</v>
      </c>
      <c r="F25" s="56"/>
      <c r="G25" s="47">
        <v>3</v>
      </c>
      <c r="H25" s="47"/>
      <c r="I25" s="47"/>
      <c r="J25" s="47"/>
      <c r="K25" s="47"/>
      <c r="L25" s="47"/>
      <c r="M25" s="47"/>
      <c r="N25" s="47"/>
      <c r="O25" s="47">
        <v>3</v>
      </c>
      <c r="P25" s="47"/>
      <c r="Q25" s="47"/>
      <c r="R25" s="47"/>
      <c r="S25" s="47"/>
      <c r="T25" s="47"/>
      <c r="U25" s="47"/>
      <c r="V25" s="47">
        <v>7</v>
      </c>
      <c r="W25" s="48">
        <v>14</v>
      </c>
      <c r="X25" s="61">
        <f t="shared" si="5"/>
        <v>7</v>
      </c>
      <c r="Y25" s="52">
        <f t="shared" si="5"/>
        <v>20</v>
      </c>
      <c r="Z25">
        <f t="shared" si="6"/>
        <v>27</v>
      </c>
    </row>
    <row r="26" spans="1:26" x14ac:dyDescent="0.2">
      <c r="A26" s="51" t="s">
        <v>16</v>
      </c>
      <c r="B26" s="113" t="s">
        <v>537</v>
      </c>
      <c r="C26" s="47" t="s">
        <v>151</v>
      </c>
      <c r="D26" s="47" t="s">
        <v>163</v>
      </c>
      <c r="E26" s="52" t="s">
        <v>164</v>
      </c>
      <c r="F26" s="56"/>
      <c r="G26" s="47"/>
      <c r="H26" s="47"/>
      <c r="I26" s="47"/>
      <c r="J26" s="47"/>
      <c r="K26" s="47">
        <v>1</v>
      </c>
      <c r="L26" s="47"/>
      <c r="M26" s="47"/>
      <c r="N26" s="47">
        <v>1</v>
      </c>
      <c r="O26" s="47"/>
      <c r="P26" s="47"/>
      <c r="Q26" s="47"/>
      <c r="R26" s="47"/>
      <c r="S26" s="47"/>
      <c r="T26" s="47"/>
      <c r="U26" s="47"/>
      <c r="V26" s="47">
        <v>1</v>
      </c>
      <c r="W26" s="48">
        <v>9</v>
      </c>
      <c r="X26" s="61">
        <f t="shared" si="5"/>
        <v>2</v>
      </c>
      <c r="Y26" s="52">
        <f t="shared" si="5"/>
        <v>10</v>
      </c>
      <c r="Z26">
        <f t="shared" si="6"/>
        <v>12</v>
      </c>
    </row>
    <row r="27" spans="1:26" x14ac:dyDescent="0.2">
      <c r="A27" s="51" t="s">
        <v>16</v>
      </c>
      <c r="B27" s="58" t="s">
        <v>595</v>
      </c>
      <c r="C27" s="47" t="s">
        <v>151</v>
      </c>
      <c r="D27" s="47" t="s">
        <v>165</v>
      </c>
      <c r="E27" s="52" t="s">
        <v>166</v>
      </c>
      <c r="F27" s="56"/>
      <c r="G27" s="47"/>
      <c r="H27" s="47"/>
      <c r="I27" s="47"/>
      <c r="J27" s="47">
        <v>3</v>
      </c>
      <c r="K27" s="47"/>
      <c r="L27" s="47"/>
      <c r="M27" s="47"/>
      <c r="N27" s="47">
        <v>2</v>
      </c>
      <c r="O27" s="47">
        <v>2</v>
      </c>
      <c r="P27" s="47"/>
      <c r="Q27" s="47"/>
      <c r="R27" s="47"/>
      <c r="S27" s="47"/>
      <c r="T27" s="47"/>
      <c r="U27" s="47"/>
      <c r="V27" s="47">
        <v>8</v>
      </c>
      <c r="W27" s="48"/>
      <c r="X27" s="61">
        <f t="shared" si="5"/>
        <v>13</v>
      </c>
      <c r="Y27" s="52">
        <f t="shared" si="5"/>
        <v>2</v>
      </c>
      <c r="Z27">
        <f t="shared" si="6"/>
        <v>15</v>
      </c>
    </row>
    <row r="28" spans="1:26" x14ac:dyDescent="0.2">
      <c r="A28" s="51" t="s">
        <v>16</v>
      </c>
      <c r="B28" s="58" t="s">
        <v>595</v>
      </c>
      <c r="C28" s="47" t="s">
        <v>151</v>
      </c>
      <c r="D28" s="47" t="s">
        <v>167</v>
      </c>
      <c r="E28" s="52" t="s">
        <v>168</v>
      </c>
      <c r="F28" s="56">
        <v>1</v>
      </c>
      <c r="G28" s="47"/>
      <c r="H28" s="47"/>
      <c r="I28" s="47"/>
      <c r="J28" s="47">
        <v>4</v>
      </c>
      <c r="K28" s="47">
        <v>1</v>
      </c>
      <c r="L28" s="47">
        <v>1</v>
      </c>
      <c r="M28" s="47">
        <v>1</v>
      </c>
      <c r="N28" s="47">
        <v>5</v>
      </c>
      <c r="O28" s="47">
        <v>2</v>
      </c>
      <c r="P28" s="47"/>
      <c r="Q28" s="47"/>
      <c r="R28" s="47">
        <v>1</v>
      </c>
      <c r="S28" s="47"/>
      <c r="T28" s="47"/>
      <c r="U28" s="47"/>
      <c r="V28" s="47">
        <v>34</v>
      </c>
      <c r="W28" s="48">
        <v>1</v>
      </c>
      <c r="X28" s="61">
        <f t="shared" si="5"/>
        <v>46</v>
      </c>
      <c r="Y28" s="52">
        <f t="shared" si="5"/>
        <v>5</v>
      </c>
      <c r="Z28">
        <f t="shared" si="6"/>
        <v>51</v>
      </c>
    </row>
    <row r="29" spans="1:26" x14ac:dyDescent="0.2">
      <c r="A29" s="51" t="s">
        <v>16</v>
      </c>
      <c r="B29" s="58" t="s">
        <v>596</v>
      </c>
      <c r="C29" s="47" t="s">
        <v>169</v>
      </c>
      <c r="D29" s="47" t="s">
        <v>170</v>
      </c>
      <c r="E29" s="52" t="s">
        <v>171</v>
      </c>
      <c r="F29" s="56"/>
      <c r="G29" s="47">
        <v>2</v>
      </c>
      <c r="H29" s="47"/>
      <c r="I29" s="47"/>
      <c r="J29" s="47"/>
      <c r="K29" s="47">
        <v>2</v>
      </c>
      <c r="L29" s="47"/>
      <c r="M29" s="47">
        <v>1</v>
      </c>
      <c r="N29" s="47">
        <v>1</v>
      </c>
      <c r="O29" s="47">
        <v>6</v>
      </c>
      <c r="P29" s="47"/>
      <c r="Q29" s="47"/>
      <c r="R29" s="47"/>
      <c r="S29" s="47"/>
      <c r="T29" s="47"/>
      <c r="U29" s="47"/>
      <c r="V29" s="47">
        <v>4</v>
      </c>
      <c r="W29" s="48">
        <v>59</v>
      </c>
      <c r="X29" s="61">
        <f t="shared" si="5"/>
        <v>5</v>
      </c>
      <c r="Y29" s="52">
        <f t="shared" si="5"/>
        <v>70</v>
      </c>
      <c r="Z29">
        <f t="shared" si="6"/>
        <v>75</v>
      </c>
    </row>
    <row r="30" spans="1:26" x14ac:dyDescent="0.2">
      <c r="A30" s="51" t="s">
        <v>16</v>
      </c>
      <c r="B30" s="58" t="s">
        <v>597</v>
      </c>
      <c r="C30" s="47" t="s">
        <v>169</v>
      </c>
      <c r="D30" s="47" t="s">
        <v>174</v>
      </c>
      <c r="E30" s="52" t="s">
        <v>175</v>
      </c>
      <c r="F30" s="56">
        <v>1</v>
      </c>
      <c r="G30" s="47"/>
      <c r="H30" s="47"/>
      <c r="I30" s="47"/>
      <c r="J30" s="47"/>
      <c r="K30" s="47"/>
      <c r="L30" s="47">
        <v>1</v>
      </c>
      <c r="M30" s="47">
        <v>1</v>
      </c>
      <c r="N30" s="47">
        <v>2</v>
      </c>
      <c r="O30" s="47">
        <v>4</v>
      </c>
      <c r="P30" s="47"/>
      <c r="Q30" s="47"/>
      <c r="R30" s="47"/>
      <c r="S30" s="47">
        <v>1</v>
      </c>
      <c r="T30" s="47"/>
      <c r="U30" s="47"/>
      <c r="V30" s="47">
        <v>10</v>
      </c>
      <c r="W30" s="48">
        <v>12</v>
      </c>
      <c r="X30" s="61">
        <f t="shared" si="5"/>
        <v>14</v>
      </c>
      <c r="Y30" s="52">
        <f t="shared" si="5"/>
        <v>18</v>
      </c>
      <c r="Z30">
        <f t="shared" si="6"/>
        <v>32</v>
      </c>
    </row>
    <row r="31" spans="1:26" x14ac:dyDescent="0.2">
      <c r="A31" s="51" t="s">
        <v>16</v>
      </c>
      <c r="B31" s="58" t="s">
        <v>598</v>
      </c>
      <c r="C31" s="47" t="s">
        <v>178</v>
      </c>
      <c r="D31" s="47" t="s">
        <v>179</v>
      </c>
      <c r="E31" s="52" t="s">
        <v>180</v>
      </c>
      <c r="F31" s="56"/>
      <c r="G31" s="47">
        <v>1</v>
      </c>
      <c r="H31" s="47"/>
      <c r="I31" s="47"/>
      <c r="J31" s="47">
        <v>1</v>
      </c>
      <c r="K31" s="47">
        <v>2</v>
      </c>
      <c r="L31" s="47"/>
      <c r="M31" s="47">
        <v>4</v>
      </c>
      <c r="N31" s="47"/>
      <c r="O31" s="47">
        <v>4</v>
      </c>
      <c r="P31" s="47"/>
      <c r="Q31" s="47"/>
      <c r="R31" s="47"/>
      <c r="S31" s="47">
        <v>2</v>
      </c>
      <c r="T31" s="47"/>
      <c r="U31" s="47"/>
      <c r="V31" s="47">
        <v>19</v>
      </c>
      <c r="W31" s="48">
        <v>15</v>
      </c>
      <c r="X31" s="61">
        <f t="shared" si="5"/>
        <v>20</v>
      </c>
      <c r="Y31" s="52">
        <f t="shared" si="5"/>
        <v>28</v>
      </c>
      <c r="Z31">
        <f t="shared" si="6"/>
        <v>48</v>
      </c>
    </row>
    <row r="32" spans="1:26" x14ac:dyDescent="0.2">
      <c r="A32" s="51" t="s">
        <v>16</v>
      </c>
      <c r="B32" s="58" t="s">
        <v>599</v>
      </c>
      <c r="C32" s="47" t="s">
        <v>178</v>
      </c>
      <c r="D32" s="47" t="s">
        <v>181</v>
      </c>
      <c r="E32" s="52" t="s">
        <v>182</v>
      </c>
      <c r="F32" s="56">
        <v>1</v>
      </c>
      <c r="G32" s="47"/>
      <c r="H32" s="47"/>
      <c r="I32" s="47"/>
      <c r="J32" s="47"/>
      <c r="K32" s="47">
        <v>1</v>
      </c>
      <c r="L32" s="47"/>
      <c r="M32" s="47"/>
      <c r="N32" s="47"/>
      <c r="O32" s="47"/>
      <c r="P32" s="47">
        <v>1</v>
      </c>
      <c r="Q32" s="47"/>
      <c r="R32" s="47">
        <v>2</v>
      </c>
      <c r="S32" s="47">
        <v>2</v>
      </c>
      <c r="T32" s="47"/>
      <c r="U32" s="47"/>
      <c r="V32" s="47">
        <v>8</v>
      </c>
      <c r="W32" s="48">
        <v>7</v>
      </c>
      <c r="X32" s="61">
        <f t="shared" si="5"/>
        <v>12</v>
      </c>
      <c r="Y32" s="52">
        <f t="shared" si="5"/>
        <v>10</v>
      </c>
      <c r="Z32">
        <f t="shared" si="6"/>
        <v>22</v>
      </c>
    </row>
    <row r="33" spans="1:26" x14ac:dyDescent="0.2">
      <c r="A33" s="51" t="s">
        <v>16</v>
      </c>
      <c r="B33" s="58" t="s">
        <v>600</v>
      </c>
      <c r="C33" s="47" t="s">
        <v>178</v>
      </c>
      <c r="D33" s="47" t="s">
        <v>183</v>
      </c>
      <c r="E33" s="52" t="s">
        <v>184</v>
      </c>
      <c r="F33" s="56"/>
      <c r="G33" s="47"/>
      <c r="H33" s="47"/>
      <c r="I33" s="47"/>
      <c r="J33" s="47">
        <v>1</v>
      </c>
      <c r="K33" s="47"/>
      <c r="L33" s="47"/>
      <c r="M33" s="47">
        <v>1</v>
      </c>
      <c r="N33" s="47">
        <v>5</v>
      </c>
      <c r="O33" s="47"/>
      <c r="P33" s="47">
        <v>1</v>
      </c>
      <c r="Q33" s="47"/>
      <c r="R33" s="47">
        <v>1</v>
      </c>
      <c r="S33" s="47"/>
      <c r="T33" s="47"/>
      <c r="U33" s="47"/>
      <c r="V33" s="47">
        <v>28</v>
      </c>
      <c r="W33" s="48">
        <v>4</v>
      </c>
      <c r="X33" s="61">
        <f t="shared" si="5"/>
        <v>36</v>
      </c>
      <c r="Y33" s="52">
        <f t="shared" si="5"/>
        <v>5</v>
      </c>
      <c r="Z33">
        <f t="shared" si="6"/>
        <v>41</v>
      </c>
    </row>
    <row r="34" spans="1:26" x14ac:dyDescent="0.2">
      <c r="A34" s="51" t="s">
        <v>16</v>
      </c>
      <c r="B34" s="16" t="s">
        <v>601</v>
      </c>
      <c r="C34" s="47" t="s">
        <v>178</v>
      </c>
      <c r="D34" s="47" t="s">
        <v>185</v>
      </c>
      <c r="E34" s="52" t="s">
        <v>186</v>
      </c>
      <c r="F34" s="56">
        <v>2</v>
      </c>
      <c r="G34" s="47"/>
      <c r="H34" s="47"/>
      <c r="I34" s="47"/>
      <c r="J34" s="47">
        <v>6</v>
      </c>
      <c r="K34" s="47"/>
      <c r="L34" s="47">
        <v>4</v>
      </c>
      <c r="M34" s="47"/>
      <c r="N34" s="47">
        <v>7</v>
      </c>
      <c r="O34" s="47">
        <v>1</v>
      </c>
      <c r="P34" s="47">
        <v>1</v>
      </c>
      <c r="Q34" s="47"/>
      <c r="R34" s="47">
        <v>1</v>
      </c>
      <c r="S34" s="47"/>
      <c r="T34" s="47"/>
      <c r="U34" s="47"/>
      <c r="V34" s="47">
        <v>18</v>
      </c>
      <c r="W34" s="48">
        <v>3</v>
      </c>
      <c r="X34" s="61">
        <f t="shared" si="5"/>
        <v>39</v>
      </c>
      <c r="Y34" s="52">
        <f t="shared" si="5"/>
        <v>4</v>
      </c>
      <c r="Z34">
        <f t="shared" si="6"/>
        <v>43</v>
      </c>
    </row>
    <row r="35" spans="1:26" x14ac:dyDescent="0.2">
      <c r="A35" s="51" t="s">
        <v>16</v>
      </c>
      <c r="B35" s="16" t="s">
        <v>602</v>
      </c>
      <c r="C35" s="47" t="s">
        <v>178</v>
      </c>
      <c r="D35" s="47" t="s">
        <v>187</v>
      </c>
      <c r="E35" s="52" t="s">
        <v>188</v>
      </c>
      <c r="F35" s="56"/>
      <c r="G35" s="47"/>
      <c r="H35" s="47"/>
      <c r="I35" s="47"/>
      <c r="J35" s="47">
        <v>1</v>
      </c>
      <c r="K35" s="47"/>
      <c r="L35" s="47">
        <v>1</v>
      </c>
      <c r="M35" s="47"/>
      <c r="N35" s="47">
        <v>3</v>
      </c>
      <c r="O35" s="47"/>
      <c r="P35" s="47"/>
      <c r="Q35" s="47"/>
      <c r="R35" s="47">
        <v>2</v>
      </c>
      <c r="S35" s="47"/>
      <c r="T35" s="47"/>
      <c r="U35" s="47"/>
      <c r="V35" s="47">
        <v>12</v>
      </c>
      <c r="W35" s="48"/>
      <c r="X35" s="61">
        <f t="shared" si="5"/>
        <v>19</v>
      </c>
      <c r="Y35" s="52">
        <f t="shared" si="5"/>
        <v>0</v>
      </c>
      <c r="Z35">
        <f t="shared" si="6"/>
        <v>19</v>
      </c>
    </row>
    <row r="36" spans="1:26" x14ac:dyDescent="0.2">
      <c r="A36" s="51" t="s">
        <v>16</v>
      </c>
      <c r="B36" s="16" t="s">
        <v>603</v>
      </c>
      <c r="C36" s="47" t="s">
        <v>178</v>
      </c>
      <c r="D36" s="47" t="s">
        <v>189</v>
      </c>
      <c r="E36" s="52" t="s">
        <v>190</v>
      </c>
      <c r="F36" s="56">
        <v>1</v>
      </c>
      <c r="G36" s="47"/>
      <c r="H36" s="47"/>
      <c r="I36" s="47"/>
      <c r="J36" s="47">
        <v>1</v>
      </c>
      <c r="K36" s="47"/>
      <c r="L36" s="47">
        <v>3</v>
      </c>
      <c r="M36" s="47"/>
      <c r="N36" s="47">
        <v>5</v>
      </c>
      <c r="O36" s="47">
        <v>3</v>
      </c>
      <c r="P36" s="47">
        <v>1</v>
      </c>
      <c r="Q36" s="47"/>
      <c r="R36" s="47">
        <v>3</v>
      </c>
      <c r="S36" s="47"/>
      <c r="T36" s="47"/>
      <c r="U36" s="47"/>
      <c r="V36" s="47">
        <v>72</v>
      </c>
      <c r="W36" s="48">
        <v>4</v>
      </c>
      <c r="X36" s="61">
        <f t="shared" si="5"/>
        <v>86</v>
      </c>
      <c r="Y36" s="52">
        <f t="shared" si="5"/>
        <v>7</v>
      </c>
      <c r="Z36">
        <f t="shared" si="6"/>
        <v>93</v>
      </c>
    </row>
    <row r="37" spans="1:26" x14ac:dyDescent="0.2">
      <c r="A37" s="51" t="s">
        <v>16</v>
      </c>
      <c r="B37" s="16" t="s">
        <v>604</v>
      </c>
      <c r="C37" s="47" t="s">
        <v>178</v>
      </c>
      <c r="D37" s="47" t="s">
        <v>191</v>
      </c>
      <c r="E37" s="52" t="s">
        <v>192</v>
      </c>
      <c r="F37" s="56">
        <v>1</v>
      </c>
      <c r="G37" s="47">
        <v>1</v>
      </c>
      <c r="H37" s="47"/>
      <c r="I37" s="47"/>
      <c r="J37" s="47"/>
      <c r="K37" s="47"/>
      <c r="L37" s="47"/>
      <c r="M37" s="47">
        <v>1</v>
      </c>
      <c r="N37" s="47"/>
      <c r="O37" s="47">
        <v>1</v>
      </c>
      <c r="P37" s="47"/>
      <c r="Q37" s="47"/>
      <c r="R37" s="47"/>
      <c r="S37" s="47"/>
      <c r="T37" s="47"/>
      <c r="U37" s="47"/>
      <c r="V37" s="47">
        <v>18</v>
      </c>
      <c r="W37" s="48">
        <v>12</v>
      </c>
      <c r="X37" s="61">
        <f t="shared" si="5"/>
        <v>19</v>
      </c>
      <c r="Y37" s="52">
        <f t="shared" si="5"/>
        <v>15</v>
      </c>
      <c r="Z37">
        <f t="shared" si="6"/>
        <v>34</v>
      </c>
    </row>
    <row r="38" spans="1:26" x14ac:dyDescent="0.2">
      <c r="A38" s="51" t="s">
        <v>16</v>
      </c>
      <c r="B38" s="16" t="s">
        <v>605</v>
      </c>
      <c r="C38" s="47" t="s">
        <v>178</v>
      </c>
      <c r="D38" s="47" t="s">
        <v>193</v>
      </c>
      <c r="E38" s="52" t="s">
        <v>194</v>
      </c>
      <c r="F38" s="56">
        <v>1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>
        <v>5</v>
      </c>
      <c r="W38" s="48"/>
      <c r="X38" s="61">
        <f t="shared" si="5"/>
        <v>6</v>
      </c>
      <c r="Y38" s="52">
        <f t="shared" si="5"/>
        <v>0</v>
      </c>
      <c r="Z38">
        <f t="shared" si="6"/>
        <v>6</v>
      </c>
    </row>
    <row r="39" spans="1:26" x14ac:dyDescent="0.2">
      <c r="A39" s="51" t="s">
        <v>16</v>
      </c>
      <c r="B39" s="16" t="s">
        <v>606</v>
      </c>
      <c r="C39" s="47" t="s">
        <v>151</v>
      </c>
      <c r="D39" s="47" t="s">
        <v>195</v>
      </c>
      <c r="E39" s="52" t="s">
        <v>196</v>
      </c>
      <c r="F39" s="56"/>
      <c r="G39" s="47"/>
      <c r="H39" s="47"/>
      <c r="I39" s="47"/>
      <c r="J39" s="47"/>
      <c r="K39" s="47">
        <v>1</v>
      </c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>
        <v>1</v>
      </c>
      <c r="W39" s="48"/>
      <c r="X39" s="61">
        <f t="shared" si="5"/>
        <v>1</v>
      </c>
      <c r="Y39" s="52">
        <f t="shared" si="5"/>
        <v>1</v>
      </c>
      <c r="Z39">
        <f t="shared" si="6"/>
        <v>2</v>
      </c>
    </row>
    <row r="40" spans="1:26" x14ac:dyDescent="0.2">
      <c r="A40" s="51" t="s">
        <v>16</v>
      </c>
      <c r="B40" s="16" t="s">
        <v>607</v>
      </c>
      <c r="C40" s="47" t="s">
        <v>151</v>
      </c>
      <c r="D40" s="47" t="s">
        <v>197</v>
      </c>
      <c r="E40" s="52" t="s">
        <v>198</v>
      </c>
      <c r="F40" s="56"/>
      <c r="G40" s="47"/>
      <c r="H40" s="47"/>
      <c r="I40" s="47"/>
      <c r="J40" s="47"/>
      <c r="K40" s="47"/>
      <c r="L40" s="47"/>
      <c r="M40" s="47"/>
      <c r="N40" s="47"/>
      <c r="O40" s="47">
        <v>1</v>
      </c>
      <c r="P40" s="47"/>
      <c r="Q40" s="47"/>
      <c r="R40" s="47"/>
      <c r="S40" s="47"/>
      <c r="T40" s="47"/>
      <c r="U40" s="47"/>
      <c r="V40" s="47"/>
      <c r="W40" s="48">
        <v>1</v>
      </c>
      <c r="X40" s="61">
        <f t="shared" si="5"/>
        <v>0</v>
      </c>
      <c r="Y40" s="52">
        <f t="shared" si="5"/>
        <v>2</v>
      </c>
      <c r="Z40">
        <f t="shared" si="6"/>
        <v>2</v>
      </c>
    </row>
    <row r="41" spans="1:26" x14ac:dyDescent="0.2">
      <c r="A41" s="51" t="s">
        <v>16</v>
      </c>
      <c r="B41" s="16" t="s">
        <v>608</v>
      </c>
      <c r="C41" s="47" t="s">
        <v>151</v>
      </c>
      <c r="D41" s="47" t="s">
        <v>199</v>
      </c>
      <c r="E41" s="52" t="s">
        <v>200</v>
      </c>
      <c r="F41" s="56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>
        <v>1</v>
      </c>
      <c r="W41" s="48">
        <v>2</v>
      </c>
      <c r="X41" s="61">
        <f t="shared" si="5"/>
        <v>1</v>
      </c>
      <c r="Y41" s="52">
        <f t="shared" si="5"/>
        <v>2</v>
      </c>
      <c r="Z41">
        <f t="shared" si="6"/>
        <v>3</v>
      </c>
    </row>
    <row r="42" spans="1:26" x14ac:dyDescent="0.2">
      <c r="A42" s="51" t="s">
        <v>16</v>
      </c>
      <c r="B42" s="16" t="s">
        <v>609</v>
      </c>
      <c r="C42" s="47" t="s">
        <v>151</v>
      </c>
      <c r="D42" s="47" t="s">
        <v>201</v>
      </c>
      <c r="E42" s="52" t="s">
        <v>202</v>
      </c>
      <c r="F42" s="56"/>
      <c r="G42" s="47"/>
      <c r="H42" s="47"/>
      <c r="I42" s="47"/>
      <c r="J42" s="47"/>
      <c r="K42" s="47"/>
      <c r="L42" s="47"/>
      <c r="M42" s="47"/>
      <c r="N42" s="47">
        <v>1</v>
      </c>
      <c r="O42" s="47"/>
      <c r="P42" s="47"/>
      <c r="Q42" s="47"/>
      <c r="R42" s="47"/>
      <c r="S42" s="47"/>
      <c r="T42" s="47"/>
      <c r="U42" s="47"/>
      <c r="V42" s="47"/>
      <c r="W42" s="48"/>
      <c r="X42" s="61">
        <f t="shared" si="5"/>
        <v>1</v>
      </c>
      <c r="Y42" s="52">
        <f t="shared" si="5"/>
        <v>0</v>
      </c>
      <c r="Z42">
        <f t="shared" si="6"/>
        <v>1</v>
      </c>
    </row>
    <row r="43" spans="1:26" x14ac:dyDescent="0.2">
      <c r="A43" s="51" t="s">
        <v>16</v>
      </c>
      <c r="B43" s="16" t="s">
        <v>610</v>
      </c>
      <c r="C43" s="47" t="s">
        <v>151</v>
      </c>
      <c r="D43" s="47" t="s">
        <v>203</v>
      </c>
      <c r="E43" s="52" t="s">
        <v>204</v>
      </c>
      <c r="F43" s="56"/>
      <c r="G43" s="47"/>
      <c r="H43" s="47"/>
      <c r="I43" s="47"/>
      <c r="J43" s="47"/>
      <c r="K43" s="47"/>
      <c r="L43" s="47"/>
      <c r="M43" s="47"/>
      <c r="N43" s="47"/>
      <c r="O43" s="47">
        <v>1</v>
      </c>
      <c r="P43" s="47"/>
      <c r="Q43" s="47"/>
      <c r="R43" s="47"/>
      <c r="S43" s="47"/>
      <c r="T43" s="47"/>
      <c r="U43" s="47"/>
      <c r="V43" s="47"/>
      <c r="W43" s="48">
        <v>2</v>
      </c>
      <c r="X43" s="61">
        <f t="shared" si="5"/>
        <v>0</v>
      </c>
      <c r="Y43" s="52">
        <f t="shared" si="5"/>
        <v>3</v>
      </c>
      <c r="Z43">
        <f t="shared" si="6"/>
        <v>3</v>
      </c>
    </row>
    <row r="44" spans="1:26" x14ac:dyDescent="0.2">
      <c r="A44" s="51" t="s">
        <v>16</v>
      </c>
      <c r="B44" s="16" t="s">
        <v>612</v>
      </c>
      <c r="C44" s="47" t="s">
        <v>230</v>
      </c>
      <c r="D44" s="47" t="s">
        <v>207</v>
      </c>
      <c r="E44" s="52" t="s">
        <v>208</v>
      </c>
      <c r="F44" s="56"/>
      <c r="G44" s="47"/>
      <c r="H44" s="47"/>
      <c r="I44" s="47"/>
      <c r="J44" s="47"/>
      <c r="K44" s="47"/>
      <c r="L44" s="47">
        <v>1</v>
      </c>
      <c r="M44" s="47">
        <v>2</v>
      </c>
      <c r="N44" s="47"/>
      <c r="O44" s="47">
        <v>6</v>
      </c>
      <c r="P44" s="47"/>
      <c r="Q44" s="47"/>
      <c r="R44" s="47"/>
      <c r="S44" s="47"/>
      <c r="T44" s="47"/>
      <c r="U44" s="47"/>
      <c r="V44" s="47"/>
      <c r="W44" s="48">
        <v>18</v>
      </c>
      <c r="X44" s="61">
        <f t="shared" si="5"/>
        <v>1</v>
      </c>
      <c r="Y44" s="52">
        <f t="shared" si="5"/>
        <v>26</v>
      </c>
      <c r="Z44">
        <f t="shared" si="6"/>
        <v>27</v>
      </c>
    </row>
    <row r="45" spans="1:26" x14ac:dyDescent="0.2">
      <c r="A45" s="51" t="s">
        <v>16</v>
      </c>
      <c r="B45" s="16" t="s">
        <v>613</v>
      </c>
      <c r="C45" s="47" t="s">
        <v>209</v>
      </c>
      <c r="D45" s="47" t="s">
        <v>210</v>
      </c>
      <c r="E45" s="52" t="s">
        <v>211</v>
      </c>
      <c r="F45" s="56"/>
      <c r="G45" s="47">
        <v>2</v>
      </c>
      <c r="H45" s="47"/>
      <c r="I45" s="47"/>
      <c r="J45" s="47"/>
      <c r="K45" s="47">
        <v>1</v>
      </c>
      <c r="L45" s="47">
        <v>1</v>
      </c>
      <c r="M45" s="47">
        <v>2</v>
      </c>
      <c r="N45" s="47">
        <v>1</v>
      </c>
      <c r="O45" s="47">
        <v>5</v>
      </c>
      <c r="P45" s="47"/>
      <c r="Q45" s="47"/>
      <c r="R45" s="47"/>
      <c r="S45" s="47">
        <v>2</v>
      </c>
      <c r="T45" s="47"/>
      <c r="U45" s="47"/>
      <c r="V45" s="47">
        <v>1</v>
      </c>
      <c r="W45" s="48">
        <v>36</v>
      </c>
      <c r="X45" s="61">
        <f t="shared" si="5"/>
        <v>3</v>
      </c>
      <c r="Y45" s="52">
        <f t="shared" si="5"/>
        <v>48</v>
      </c>
      <c r="Z45">
        <f t="shared" si="6"/>
        <v>51</v>
      </c>
    </row>
    <row r="46" spans="1:26" x14ac:dyDescent="0.2">
      <c r="A46" s="51" t="s">
        <v>16</v>
      </c>
      <c r="B46" s="16" t="s">
        <v>614</v>
      </c>
      <c r="C46" s="47" t="s">
        <v>151</v>
      </c>
      <c r="D46" s="47" t="s">
        <v>212</v>
      </c>
      <c r="E46" s="52" t="s">
        <v>213</v>
      </c>
      <c r="F46" s="56"/>
      <c r="G46" s="47"/>
      <c r="H46" s="47"/>
      <c r="I46" s="47"/>
      <c r="J46" s="47"/>
      <c r="K46" s="47">
        <v>1</v>
      </c>
      <c r="L46" s="47">
        <v>1</v>
      </c>
      <c r="M46" s="47">
        <v>1</v>
      </c>
      <c r="N46" s="47"/>
      <c r="O46" s="47">
        <v>1</v>
      </c>
      <c r="P46" s="47"/>
      <c r="Q46" s="47"/>
      <c r="R46" s="47"/>
      <c r="S46" s="47"/>
      <c r="T46" s="47"/>
      <c r="U46" s="47"/>
      <c r="V46" s="47"/>
      <c r="W46" s="48">
        <v>7</v>
      </c>
      <c r="X46" s="61">
        <f t="shared" si="5"/>
        <v>1</v>
      </c>
      <c r="Y46" s="52">
        <f t="shared" si="5"/>
        <v>10</v>
      </c>
      <c r="Z46">
        <f t="shared" si="6"/>
        <v>11</v>
      </c>
    </row>
    <row r="47" spans="1:26" x14ac:dyDescent="0.2">
      <c r="A47" s="51" t="s">
        <v>16</v>
      </c>
      <c r="B47" s="16" t="s">
        <v>615</v>
      </c>
      <c r="C47" s="47" t="s">
        <v>151</v>
      </c>
      <c r="D47" s="47" t="s">
        <v>214</v>
      </c>
      <c r="E47" s="52" t="s">
        <v>215</v>
      </c>
      <c r="F47" s="56">
        <v>1</v>
      </c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>
        <v>1</v>
      </c>
      <c r="T47" s="47"/>
      <c r="U47" s="47"/>
      <c r="V47" s="47"/>
      <c r="W47" s="48"/>
      <c r="X47" s="61">
        <f t="shared" ref="X47:Y79" si="7">F47+H47+J47+L47+N47+P47+R47+T47+V47</f>
        <v>1</v>
      </c>
      <c r="Y47" s="52">
        <f t="shared" si="7"/>
        <v>1</v>
      </c>
      <c r="Z47">
        <f t="shared" si="6"/>
        <v>2</v>
      </c>
    </row>
    <row r="48" spans="1:26" x14ac:dyDescent="0.2">
      <c r="A48" s="51" t="s">
        <v>16</v>
      </c>
      <c r="B48" s="16" t="s">
        <v>617</v>
      </c>
      <c r="C48" s="47" t="s">
        <v>138</v>
      </c>
      <c r="D48" s="47" t="s">
        <v>218</v>
      </c>
      <c r="E48" s="52" t="s">
        <v>219</v>
      </c>
      <c r="F48" s="56"/>
      <c r="G48" s="47">
        <v>3</v>
      </c>
      <c r="H48" s="47"/>
      <c r="I48" s="47"/>
      <c r="J48" s="47">
        <v>1</v>
      </c>
      <c r="K48" s="47">
        <v>2</v>
      </c>
      <c r="L48" s="47">
        <v>1</v>
      </c>
      <c r="M48" s="47">
        <v>2</v>
      </c>
      <c r="N48" s="47">
        <v>1</v>
      </c>
      <c r="O48" s="47">
        <v>5</v>
      </c>
      <c r="P48" s="47"/>
      <c r="Q48" s="47"/>
      <c r="R48" s="47"/>
      <c r="S48" s="47"/>
      <c r="T48" s="47"/>
      <c r="U48" s="47"/>
      <c r="V48" s="47">
        <v>12</v>
      </c>
      <c r="W48" s="48">
        <v>32</v>
      </c>
      <c r="X48" s="61">
        <f t="shared" si="7"/>
        <v>15</v>
      </c>
      <c r="Y48" s="52">
        <f t="shared" si="7"/>
        <v>44</v>
      </c>
      <c r="Z48">
        <f t="shared" si="6"/>
        <v>59</v>
      </c>
    </row>
    <row r="49" spans="1:26" x14ac:dyDescent="0.2">
      <c r="A49" s="51" t="s">
        <v>16</v>
      </c>
      <c r="B49" s="16" t="s">
        <v>617</v>
      </c>
      <c r="C49" s="47" t="s">
        <v>138</v>
      </c>
      <c r="D49" s="47" t="s">
        <v>220</v>
      </c>
      <c r="E49" s="52" t="s">
        <v>221</v>
      </c>
      <c r="F49" s="56">
        <v>2</v>
      </c>
      <c r="G49" s="47">
        <v>2</v>
      </c>
      <c r="H49" s="47"/>
      <c r="I49" s="47"/>
      <c r="J49" s="47"/>
      <c r="K49" s="47">
        <v>2</v>
      </c>
      <c r="L49" s="47"/>
      <c r="M49" s="47">
        <v>11</v>
      </c>
      <c r="N49" s="47">
        <v>2</v>
      </c>
      <c r="O49" s="47">
        <v>13</v>
      </c>
      <c r="P49" s="47"/>
      <c r="Q49" s="47">
        <v>1</v>
      </c>
      <c r="R49" s="47"/>
      <c r="S49" s="47">
        <v>2</v>
      </c>
      <c r="T49" s="47"/>
      <c r="U49" s="47"/>
      <c r="V49" s="47">
        <v>21</v>
      </c>
      <c r="W49" s="48">
        <v>48</v>
      </c>
      <c r="X49" s="61">
        <f t="shared" si="7"/>
        <v>25</v>
      </c>
      <c r="Y49" s="52">
        <f t="shared" si="7"/>
        <v>79</v>
      </c>
      <c r="Z49">
        <f t="shared" si="6"/>
        <v>104</v>
      </c>
    </row>
    <row r="50" spans="1:26" x14ac:dyDescent="0.2">
      <c r="A50" s="51" t="s">
        <v>16</v>
      </c>
      <c r="B50" s="16" t="s">
        <v>618</v>
      </c>
      <c r="C50" s="47" t="s">
        <v>138</v>
      </c>
      <c r="D50" s="47" t="s">
        <v>222</v>
      </c>
      <c r="E50" s="52" t="s">
        <v>223</v>
      </c>
      <c r="F50" s="56"/>
      <c r="G50" s="47"/>
      <c r="H50" s="47"/>
      <c r="I50" s="47"/>
      <c r="J50" s="47">
        <v>3</v>
      </c>
      <c r="K50" s="47"/>
      <c r="L50" s="47"/>
      <c r="M50" s="47">
        <v>2</v>
      </c>
      <c r="N50" s="47"/>
      <c r="O50" s="47">
        <v>2</v>
      </c>
      <c r="P50" s="47"/>
      <c r="Q50" s="47"/>
      <c r="R50" s="47"/>
      <c r="S50" s="47"/>
      <c r="T50" s="47"/>
      <c r="U50" s="47"/>
      <c r="V50" s="47">
        <v>11</v>
      </c>
      <c r="W50" s="48">
        <v>15</v>
      </c>
      <c r="X50" s="61">
        <f t="shared" si="7"/>
        <v>14</v>
      </c>
      <c r="Y50" s="52">
        <f t="shared" si="7"/>
        <v>19</v>
      </c>
      <c r="Z50">
        <f t="shared" si="6"/>
        <v>33</v>
      </c>
    </row>
    <row r="51" spans="1:26" x14ac:dyDescent="0.2">
      <c r="A51" s="51" t="s">
        <v>16</v>
      </c>
      <c r="B51" s="16" t="s">
        <v>619</v>
      </c>
      <c r="C51" s="47" t="s">
        <v>138</v>
      </c>
      <c r="D51" s="47" t="s">
        <v>224</v>
      </c>
      <c r="E51" s="52" t="s">
        <v>225</v>
      </c>
      <c r="F51" s="56">
        <v>2</v>
      </c>
      <c r="G51" s="47">
        <v>2</v>
      </c>
      <c r="H51" s="47"/>
      <c r="I51" s="47"/>
      <c r="J51" s="47"/>
      <c r="K51" s="47"/>
      <c r="L51" s="47">
        <v>1</v>
      </c>
      <c r="M51" s="47"/>
      <c r="N51" s="47"/>
      <c r="O51" s="47">
        <v>4</v>
      </c>
      <c r="P51" s="47"/>
      <c r="Q51" s="47"/>
      <c r="R51" s="47"/>
      <c r="S51" s="47">
        <v>3</v>
      </c>
      <c r="T51" s="47"/>
      <c r="U51" s="47"/>
      <c r="V51" s="47">
        <v>20</v>
      </c>
      <c r="W51" s="48">
        <v>29</v>
      </c>
      <c r="X51" s="61">
        <f t="shared" si="7"/>
        <v>23</v>
      </c>
      <c r="Y51" s="52">
        <f t="shared" si="7"/>
        <v>38</v>
      </c>
      <c r="Z51">
        <f t="shared" si="6"/>
        <v>61</v>
      </c>
    </row>
    <row r="52" spans="1:26" x14ac:dyDescent="0.2">
      <c r="A52" s="51" t="s">
        <v>16</v>
      </c>
      <c r="B52" s="16" t="s">
        <v>620</v>
      </c>
      <c r="C52" s="47" t="s">
        <v>151</v>
      </c>
      <c r="D52" s="47" t="s">
        <v>226</v>
      </c>
      <c r="E52" s="52" t="s">
        <v>227</v>
      </c>
      <c r="F52" s="56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>
        <v>1</v>
      </c>
      <c r="W52" s="48"/>
      <c r="X52" s="61">
        <f t="shared" si="7"/>
        <v>1</v>
      </c>
      <c r="Y52" s="52">
        <f t="shared" si="7"/>
        <v>0</v>
      </c>
      <c r="Z52">
        <f t="shared" si="6"/>
        <v>1</v>
      </c>
    </row>
    <row r="53" spans="1:26" x14ac:dyDescent="0.2">
      <c r="A53" s="51" t="s">
        <v>16</v>
      </c>
      <c r="B53" s="16" t="s">
        <v>620</v>
      </c>
      <c r="C53" s="47" t="s">
        <v>151</v>
      </c>
      <c r="D53" s="47" t="s">
        <v>228</v>
      </c>
      <c r="E53" s="52" t="s">
        <v>229</v>
      </c>
      <c r="F53" s="56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>
        <v>1</v>
      </c>
      <c r="W53" s="48">
        <v>4</v>
      </c>
      <c r="X53" s="61">
        <f t="shared" si="7"/>
        <v>1</v>
      </c>
      <c r="Y53" s="52">
        <f t="shared" si="7"/>
        <v>4</v>
      </c>
      <c r="Z53">
        <f t="shared" si="6"/>
        <v>5</v>
      </c>
    </row>
    <row r="54" spans="1:26" x14ac:dyDescent="0.2">
      <c r="A54" s="51" t="s">
        <v>16</v>
      </c>
      <c r="B54" s="16" t="s">
        <v>621</v>
      </c>
      <c r="C54" s="47" t="s">
        <v>151</v>
      </c>
      <c r="D54" s="47" t="s">
        <v>546</v>
      </c>
      <c r="E54" s="52" t="s">
        <v>547</v>
      </c>
      <c r="F54" s="56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8">
        <v>1</v>
      </c>
      <c r="X54" s="61">
        <f t="shared" si="7"/>
        <v>0</v>
      </c>
      <c r="Y54" s="52">
        <f t="shared" si="7"/>
        <v>1</v>
      </c>
      <c r="Z54">
        <f t="shared" si="6"/>
        <v>1</v>
      </c>
    </row>
    <row r="55" spans="1:26" x14ac:dyDescent="0.2">
      <c r="A55" s="51" t="s">
        <v>16</v>
      </c>
      <c r="B55" s="16" t="s">
        <v>622</v>
      </c>
      <c r="C55" s="47" t="s">
        <v>230</v>
      </c>
      <c r="D55" s="47" t="s">
        <v>231</v>
      </c>
      <c r="E55" s="52" t="s">
        <v>232</v>
      </c>
      <c r="F55" s="56">
        <v>3</v>
      </c>
      <c r="G55" s="47">
        <v>2</v>
      </c>
      <c r="H55" s="47"/>
      <c r="I55" s="47"/>
      <c r="J55" s="47">
        <v>1</v>
      </c>
      <c r="K55" s="47">
        <v>2</v>
      </c>
      <c r="L55" s="47">
        <v>6</v>
      </c>
      <c r="M55" s="47">
        <v>3</v>
      </c>
      <c r="N55" s="47">
        <v>7</v>
      </c>
      <c r="O55" s="47">
        <v>11</v>
      </c>
      <c r="P55" s="47"/>
      <c r="Q55" s="47"/>
      <c r="R55" s="47">
        <v>3</v>
      </c>
      <c r="S55" s="47">
        <v>3</v>
      </c>
      <c r="T55" s="47"/>
      <c r="U55" s="47"/>
      <c r="V55" s="47">
        <v>58</v>
      </c>
      <c r="W55" s="48">
        <v>76</v>
      </c>
      <c r="X55" s="61">
        <f t="shared" si="7"/>
        <v>78</v>
      </c>
      <c r="Y55" s="52">
        <f t="shared" si="7"/>
        <v>97</v>
      </c>
      <c r="Z55">
        <f t="shared" si="6"/>
        <v>175</v>
      </c>
    </row>
    <row r="56" spans="1:26" x14ac:dyDescent="0.2">
      <c r="A56" s="51" t="s">
        <v>16</v>
      </c>
      <c r="B56" s="16" t="s">
        <v>623</v>
      </c>
      <c r="C56" s="47" t="s">
        <v>230</v>
      </c>
      <c r="D56" s="47" t="s">
        <v>233</v>
      </c>
      <c r="E56" s="52" t="s">
        <v>234</v>
      </c>
      <c r="F56" s="56">
        <v>1</v>
      </c>
      <c r="G56" s="47">
        <v>2</v>
      </c>
      <c r="H56" s="47"/>
      <c r="I56" s="47"/>
      <c r="J56" s="47"/>
      <c r="K56" s="47">
        <v>3</v>
      </c>
      <c r="L56" s="47">
        <v>3</v>
      </c>
      <c r="M56" s="47">
        <v>12</v>
      </c>
      <c r="N56" s="47">
        <v>2</v>
      </c>
      <c r="O56" s="47">
        <v>5</v>
      </c>
      <c r="P56" s="47"/>
      <c r="Q56" s="47"/>
      <c r="R56" s="47"/>
      <c r="S56" s="47"/>
      <c r="T56" s="47"/>
      <c r="U56" s="47"/>
      <c r="V56" s="47">
        <v>11</v>
      </c>
      <c r="W56" s="48">
        <v>35</v>
      </c>
      <c r="X56" s="61">
        <f t="shared" si="7"/>
        <v>17</v>
      </c>
      <c r="Y56" s="52">
        <f t="shared" si="7"/>
        <v>57</v>
      </c>
      <c r="Z56">
        <f t="shared" si="6"/>
        <v>74</v>
      </c>
    </row>
    <row r="57" spans="1:26" x14ac:dyDescent="0.2">
      <c r="A57" s="51" t="s">
        <v>16</v>
      </c>
      <c r="B57" s="16" t="s">
        <v>625</v>
      </c>
      <c r="C57" s="47" t="s">
        <v>151</v>
      </c>
      <c r="D57" s="47" t="s">
        <v>239</v>
      </c>
      <c r="E57" s="52" t="s">
        <v>240</v>
      </c>
      <c r="F57" s="56"/>
      <c r="G57" s="47"/>
      <c r="H57" s="47"/>
      <c r="I57" s="47"/>
      <c r="J57" s="47"/>
      <c r="K57" s="47">
        <v>1</v>
      </c>
      <c r="L57" s="47">
        <v>1</v>
      </c>
      <c r="M57" s="47"/>
      <c r="N57" s="47">
        <v>1</v>
      </c>
      <c r="O57" s="47">
        <v>1</v>
      </c>
      <c r="P57" s="47"/>
      <c r="Q57" s="47">
        <v>1</v>
      </c>
      <c r="R57" s="47"/>
      <c r="S57" s="47"/>
      <c r="T57" s="47"/>
      <c r="U57" s="47"/>
      <c r="V57" s="47">
        <v>3</v>
      </c>
      <c r="W57" s="48">
        <v>2</v>
      </c>
      <c r="X57" s="61">
        <f t="shared" si="7"/>
        <v>5</v>
      </c>
      <c r="Y57" s="52">
        <f t="shared" si="7"/>
        <v>5</v>
      </c>
      <c r="Z57">
        <f t="shared" si="6"/>
        <v>10</v>
      </c>
    </row>
    <row r="58" spans="1:26" x14ac:dyDescent="0.2">
      <c r="A58" s="51" t="s">
        <v>16</v>
      </c>
      <c r="B58" s="16" t="s">
        <v>626</v>
      </c>
      <c r="C58" s="47" t="s">
        <v>151</v>
      </c>
      <c r="D58" s="47" t="s">
        <v>241</v>
      </c>
      <c r="E58" s="52" t="s">
        <v>242</v>
      </c>
      <c r="F58" s="56">
        <v>1</v>
      </c>
      <c r="G58" s="47">
        <v>1</v>
      </c>
      <c r="H58" s="47"/>
      <c r="I58" s="47"/>
      <c r="J58" s="47"/>
      <c r="K58" s="47"/>
      <c r="L58" s="47"/>
      <c r="M58" s="47"/>
      <c r="N58" s="47">
        <v>1</v>
      </c>
      <c r="O58" s="47"/>
      <c r="P58" s="47"/>
      <c r="Q58" s="47"/>
      <c r="R58" s="47"/>
      <c r="S58" s="47"/>
      <c r="T58" s="47"/>
      <c r="U58" s="47"/>
      <c r="V58" s="47">
        <v>4</v>
      </c>
      <c r="W58" s="48">
        <v>13</v>
      </c>
      <c r="X58" s="61">
        <f t="shared" si="7"/>
        <v>6</v>
      </c>
      <c r="Y58" s="52">
        <f t="shared" si="7"/>
        <v>14</v>
      </c>
      <c r="Z58">
        <f t="shared" si="6"/>
        <v>20</v>
      </c>
    </row>
    <row r="59" spans="1:26" x14ac:dyDescent="0.2">
      <c r="A59" s="51" t="s">
        <v>16</v>
      </c>
      <c r="B59" s="16" t="s">
        <v>627</v>
      </c>
      <c r="C59" s="47" t="s">
        <v>138</v>
      </c>
      <c r="D59" s="47" t="s">
        <v>243</v>
      </c>
      <c r="E59" s="52" t="s">
        <v>244</v>
      </c>
      <c r="F59" s="56"/>
      <c r="G59" s="47">
        <v>1</v>
      </c>
      <c r="H59" s="47"/>
      <c r="I59" s="47"/>
      <c r="J59" s="47"/>
      <c r="K59" s="47"/>
      <c r="L59" s="47"/>
      <c r="M59" s="47"/>
      <c r="N59" s="47"/>
      <c r="O59" s="47"/>
      <c r="P59" s="47"/>
      <c r="Q59" s="47">
        <v>1</v>
      </c>
      <c r="R59" s="47"/>
      <c r="S59" s="47"/>
      <c r="T59" s="47"/>
      <c r="U59" s="47"/>
      <c r="V59" s="47">
        <v>2</v>
      </c>
      <c r="W59" s="48">
        <v>3</v>
      </c>
      <c r="X59" s="61">
        <f t="shared" si="7"/>
        <v>2</v>
      </c>
      <c r="Y59" s="52">
        <f t="shared" si="7"/>
        <v>5</v>
      </c>
      <c r="Z59">
        <f t="shared" si="6"/>
        <v>7</v>
      </c>
    </row>
    <row r="60" spans="1:26" x14ac:dyDescent="0.2">
      <c r="A60" s="51" t="s">
        <v>16</v>
      </c>
      <c r="B60" s="16" t="s">
        <v>628</v>
      </c>
      <c r="C60" s="47" t="s">
        <v>151</v>
      </c>
      <c r="D60" s="47" t="s">
        <v>245</v>
      </c>
      <c r="E60" s="52" t="s">
        <v>246</v>
      </c>
      <c r="F60" s="56"/>
      <c r="G60" s="47"/>
      <c r="H60" s="47"/>
      <c r="I60" s="47"/>
      <c r="J60" s="47"/>
      <c r="K60" s="47"/>
      <c r="L60" s="47"/>
      <c r="M60" s="47"/>
      <c r="N60" s="47"/>
      <c r="O60" s="47">
        <v>1</v>
      </c>
      <c r="P60" s="47"/>
      <c r="Q60" s="47"/>
      <c r="R60" s="47"/>
      <c r="S60" s="47"/>
      <c r="T60" s="47"/>
      <c r="U60" s="47"/>
      <c r="V60" s="47">
        <v>5</v>
      </c>
      <c r="W60" s="48">
        <v>2</v>
      </c>
      <c r="X60" s="61">
        <f t="shared" si="7"/>
        <v>5</v>
      </c>
      <c r="Y60" s="52">
        <f t="shared" si="7"/>
        <v>3</v>
      </c>
      <c r="Z60">
        <f t="shared" si="6"/>
        <v>8</v>
      </c>
    </row>
    <row r="61" spans="1:26" x14ac:dyDescent="0.2">
      <c r="A61" s="51" t="s">
        <v>16</v>
      </c>
      <c r="B61" s="16" t="s">
        <v>630</v>
      </c>
      <c r="C61" s="47" t="s">
        <v>230</v>
      </c>
      <c r="D61" s="47" t="s">
        <v>249</v>
      </c>
      <c r="E61" s="52" t="s">
        <v>250</v>
      </c>
      <c r="F61" s="56"/>
      <c r="G61" s="47">
        <v>6</v>
      </c>
      <c r="H61" s="47"/>
      <c r="I61" s="47"/>
      <c r="J61" s="47"/>
      <c r="K61" s="47"/>
      <c r="L61" s="47"/>
      <c r="M61" s="47">
        <v>3</v>
      </c>
      <c r="N61" s="47">
        <v>1</v>
      </c>
      <c r="O61" s="47">
        <v>8</v>
      </c>
      <c r="P61" s="47"/>
      <c r="Q61" s="47"/>
      <c r="R61" s="47">
        <v>1</v>
      </c>
      <c r="S61" s="47">
        <v>2</v>
      </c>
      <c r="T61" s="47"/>
      <c r="U61" s="47"/>
      <c r="V61" s="47">
        <v>12</v>
      </c>
      <c r="W61" s="48">
        <v>47</v>
      </c>
      <c r="X61" s="61">
        <f t="shared" si="7"/>
        <v>14</v>
      </c>
      <c r="Y61" s="52">
        <f t="shared" si="7"/>
        <v>66</v>
      </c>
      <c r="Z61">
        <f t="shared" si="6"/>
        <v>80</v>
      </c>
    </row>
    <row r="62" spans="1:26" x14ac:dyDescent="0.2">
      <c r="A62" s="51" t="s">
        <v>16</v>
      </c>
      <c r="B62" s="16" t="s">
        <v>630</v>
      </c>
      <c r="C62" s="47" t="s">
        <v>230</v>
      </c>
      <c r="D62" s="47" t="s">
        <v>251</v>
      </c>
      <c r="E62" s="52" t="s">
        <v>252</v>
      </c>
      <c r="F62" s="56"/>
      <c r="G62" s="47">
        <v>4</v>
      </c>
      <c r="H62" s="47"/>
      <c r="I62" s="47"/>
      <c r="J62" s="47"/>
      <c r="K62" s="47">
        <v>1</v>
      </c>
      <c r="L62" s="47"/>
      <c r="M62" s="47">
        <v>2</v>
      </c>
      <c r="N62" s="47"/>
      <c r="O62" s="47"/>
      <c r="P62" s="47"/>
      <c r="Q62" s="47"/>
      <c r="R62" s="47"/>
      <c r="S62" s="47">
        <v>1</v>
      </c>
      <c r="T62" s="47"/>
      <c r="U62" s="47"/>
      <c r="V62" s="47">
        <v>3</v>
      </c>
      <c r="W62" s="48">
        <v>10</v>
      </c>
      <c r="X62" s="61">
        <f t="shared" si="7"/>
        <v>3</v>
      </c>
      <c r="Y62" s="52">
        <f t="shared" si="7"/>
        <v>18</v>
      </c>
      <c r="Z62">
        <f t="shared" si="6"/>
        <v>21</v>
      </c>
    </row>
    <row r="63" spans="1:26" x14ac:dyDescent="0.2">
      <c r="A63" s="51" t="s">
        <v>16</v>
      </c>
      <c r="B63" s="16" t="s">
        <v>631</v>
      </c>
      <c r="C63" s="47" t="s">
        <v>138</v>
      </c>
      <c r="D63" s="47" t="s">
        <v>253</v>
      </c>
      <c r="E63" s="52" t="s">
        <v>254</v>
      </c>
      <c r="F63" s="56">
        <v>1</v>
      </c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>
        <v>5</v>
      </c>
      <c r="W63" s="48">
        <v>4</v>
      </c>
      <c r="X63" s="61">
        <f t="shared" si="7"/>
        <v>6</v>
      </c>
      <c r="Y63" s="52">
        <f t="shared" si="7"/>
        <v>4</v>
      </c>
      <c r="Z63">
        <f t="shared" si="6"/>
        <v>10</v>
      </c>
    </row>
    <row r="64" spans="1:26" x14ac:dyDescent="0.2">
      <c r="A64" s="51" t="s">
        <v>16</v>
      </c>
      <c r="B64" s="16" t="s">
        <v>631</v>
      </c>
      <c r="C64" s="47" t="s">
        <v>138</v>
      </c>
      <c r="D64" s="47" t="s">
        <v>255</v>
      </c>
      <c r="E64" s="52" t="s">
        <v>256</v>
      </c>
      <c r="F64" s="56"/>
      <c r="G64" s="47"/>
      <c r="H64" s="47"/>
      <c r="I64" s="47"/>
      <c r="J64" s="47"/>
      <c r="K64" s="47"/>
      <c r="L64" s="47"/>
      <c r="M64" s="47"/>
      <c r="N64" s="47"/>
      <c r="O64" s="47">
        <v>1</v>
      </c>
      <c r="P64" s="47"/>
      <c r="Q64" s="47"/>
      <c r="R64" s="47"/>
      <c r="S64" s="47"/>
      <c r="T64" s="47"/>
      <c r="U64" s="47"/>
      <c r="V64" s="47">
        <v>2</v>
      </c>
      <c r="W64" s="48">
        <v>4</v>
      </c>
      <c r="X64" s="61">
        <f t="shared" si="7"/>
        <v>2</v>
      </c>
      <c r="Y64" s="52">
        <f t="shared" si="7"/>
        <v>5</v>
      </c>
      <c r="Z64">
        <f t="shared" si="6"/>
        <v>7</v>
      </c>
    </row>
    <row r="65" spans="1:26" x14ac:dyDescent="0.2">
      <c r="A65" s="51" t="s">
        <v>16</v>
      </c>
      <c r="B65" s="16" t="s">
        <v>632</v>
      </c>
      <c r="C65" s="47" t="s">
        <v>151</v>
      </c>
      <c r="D65" s="47" t="s">
        <v>257</v>
      </c>
      <c r="E65" s="52" t="s">
        <v>258</v>
      </c>
      <c r="F65" s="56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>
        <v>2</v>
      </c>
      <c r="W65" s="48"/>
      <c r="X65" s="61">
        <f t="shared" si="7"/>
        <v>2</v>
      </c>
      <c r="Y65" s="52">
        <f t="shared" si="7"/>
        <v>0</v>
      </c>
      <c r="Z65">
        <f t="shared" si="6"/>
        <v>2</v>
      </c>
    </row>
    <row r="66" spans="1:26" x14ac:dyDescent="0.2">
      <c r="A66" s="51" t="s">
        <v>16</v>
      </c>
      <c r="B66" s="16" t="s">
        <v>633</v>
      </c>
      <c r="C66" s="47" t="s">
        <v>151</v>
      </c>
      <c r="D66" s="47" t="s">
        <v>548</v>
      </c>
      <c r="E66" s="52" t="s">
        <v>549</v>
      </c>
      <c r="F66" s="56"/>
      <c r="G66" s="47">
        <v>1</v>
      </c>
      <c r="H66" s="47"/>
      <c r="I66" s="47">
        <v>1</v>
      </c>
      <c r="J66" s="47"/>
      <c r="K66" s="47"/>
      <c r="L66" s="47">
        <v>3</v>
      </c>
      <c r="M66" s="47"/>
      <c r="N66" s="47">
        <v>2</v>
      </c>
      <c r="O66" s="47">
        <v>11</v>
      </c>
      <c r="P66" s="47"/>
      <c r="Q66" s="47"/>
      <c r="R66" s="47"/>
      <c r="S66" s="47">
        <v>2</v>
      </c>
      <c r="T66" s="47"/>
      <c r="U66" s="47"/>
      <c r="V66" s="47">
        <v>26</v>
      </c>
      <c r="W66" s="48">
        <v>37</v>
      </c>
      <c r="X66" s="61">
        <f t="shared" si="7"/>
        <v>31</v>
      </c>
      <c r="Y66" s="52">
        <f t="shared" si="7"/>
        <v>52</v>
      </c>
      <c r="Z66">
        <f t="shared" si="6"/>
        <v>83</v>
      </c>
    </row>
    <row r="67" spans="1:26" x14ac:dyDescent="0.2">
      <c r="A67" s="51" t="s">
        <v>16</v>
      </c>
      <c r="B67" s="16" t="s">
        <v>634</v>
      </c>
      <c r="C67" s="47" t="s">
        <v>151</v>
      </c>
      <c r="D67" s="47" t="s">
        <v>259</v>
      </c>
      <c r="E67" s="52" t="s">
        <v>260</v>
      </c>
      <c r="F67" s="56"/>
      <c r="G67" s="47"/>
      <c r="H67" s="47"/>
      <c r="I67" s="47"/>
      <c r="J67" s="47"/>
      <c r="K67" s="47"/>
      <c r="L67" s="47">
        <v>1</v>
      </c>
      <c r="M67" s="47"/>
      <c r="N67" s="47"/>
      <c r="O67" s="47"/>
      <c r="P67" s="47"/>
      <c r="Q67" s="47"/>
      <c r="R67" s="47"/>
      <c r="S67" s="47"/>
      <c r="T67" s="47"/>
      <c r="U67" s="47"/>
      <c r="V67" s="47">
        <v>4</v>
      </c>
      <c r="W67" s="48"/>
      <c r="X67" s="61">
        <f t="shared" si="7"/>
        <v>5</v>
      </c>
      <c r="Y67" s="52">
        <f t="shared" si="7"/>
        <v>0</v>
      </c>
      <c r="Z67">
        <f t="shared" si="6"/>
        <v>5</v>
      </c>
    </row>
    <row r="68" spans="1:26" x14ac:dyDescent="0.2">
      <c r="A68" s="51" t="s">
        <v>16</v>
      </c>
      <c r="B68" s="16" t="s">
        <v>635</v>
      </c>
      <c r="C68" s="47" t="s">
        <v>151</v>
      </c>
      <c r="D68" s="47" t="s">
        <v>261</v>
      </c>
      <c r="E68" s="52" t="s">
        <v>262</v>
      </c>
      <c r="F68" s="56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>
        <v>1</v>
      </c>
      <c r="R68" s="47"/>
      <c r="S68" s="47"/>
      <c r="T68" s="47"/>
      <c r="U68" s="47"/>
      <c r="V68" s="47"/>
      <c r="W68" s="48"/>
      <c r="X68" s="61">
        <f t="shared" si="7"/>
        <v>0</v>
      </c>
      <c r="Y68" s="52">
        <f t="shared" si="7"/>
        <v>1</v>
      </c>
      <c r="Z68">
        <f t="shared" si="6"/>
        <v>1</v>
      </c>
    </row>
    <row r="69" spans="1:26" x14ac:dyDescent="0.2">
      <c r="A69" s="51" t="s">
        <v>16</v>
      </c>
      <c r="B69" s="16" t="s">
        <v>636</v>
      </c>
      <c r="C69" s="47" t="s">
        <v>151</v>
      </c>
      <c r="D69" s="47" t="s">
        <v>576</v>
      </c>
      <c r="E69" s="52" t="s">
        <v>577</v>
      </c>
      <c r="F69" s="56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>
        <v>1</v>
      </c>
      <c r="W69" s="48">
        <v>3</v>
      </c>
      <c r="X69" s="61">
        <f t="shared" si="7"/>
        <v>1</v>
      </c>
      <c r="Y69" s="52">
        <f t="shared" si="7"/>
        <v>3</v>
      </c>
      <c r="Z69">
        <f t="shared" si="6"/>
        <v>4</v>
      </c>
    </row>
    <row r="70" spans="1:26" x14ac:dyDescent="0.2">
      <c r="A70" s="51" t="s">
        <v>16</v>
      </c>
      <c r="B70" s="16" t="s">
        <v>637</v>
      </c>
      <c r="C70" s="47" t="s">
        <v>151</v>
      </c>
      <c r="D70" s="47" t="s">
        <v>263</v>
      </c>
      <c r="E70" s="52" t="s">
        <v>264</v>
      </c>
      <c r="F70" s="56"/>
      <c r="G70" s="47">
        <v>1</v>
      </c>
      <c r="H70" s="47"/>
      <c r="I70" s="47"/>
      <c r="J70" s="47"/>
      <c r="K70" s="47">
        <v>1</v>
      </c>
      <c r="L70" s="47">
        <v>1</v>
      </c>
      <c r="M70" s="47">
        <v>1</v>
      </c>
      <c r="N70" s="47">
        <v>2</v>
      </c>
      <c r="O70" s="47">
        <v>7</v>
      </c>
      <c r="P70" s="47"/>
      <c r="Q70" s="47"/>
      <c r="R70" s="47"/>
      <c r="S70" s="47"/>
      <c r="T70" s="47"/>
      <c r="U70" s="47"/>
      <c r="V70" s="47">
        <v>11</v>
      </c>
      <c r="W70" s="48">
        <v>12</v>
      </c>
      <c r="X70" s="61">
        <f t="shared" si="7"/>
        <v>14</v>
      </c>
      <c r="Y70" s="52">
        <f t="shared" si="7"/>
        <v>22</v>
      </c>
      <c r="Z70">
        <f t="shared" si="6"/>
        <v>36</v>
      </c>
    </row>
    <row r="71" spans="1:26" x14ac:dyDescent="0.2">
      <c r="A71" s="51" t="s">
        <v>16</v>
      </c>
      <c r="B71" s="16" t="s">
        <v>638</v>
      </c>
      <c r="C71" s="47" t="s">
        <v>151</v>
      </c>
      <c r="D71" s="47" t="s">
        <v>265</v>
      </c>
      <c r="E71" s="52" t="s">
        <v>266</v>
      </c>
      <c r="F71" s="56"/>
      <c r="G71" s="47"/>
      <c r="H71" s="47"/>
      <c r="I71" s="47"/>
      <c r="J71" s="47"/>
      <c r="K71" s="47"/>
      <c r="L71" s="47"/>
      <c r="M71" s="47"/>
      <c r="N71" s="47">
        <v>1</v>
      </c>
      <c r="O71" s="47">
        <v>1</v>
      </c>
      <c r="P71" s="47"/>
      <c r="Q71" s="47"/>
      <c r="R71" s="47"/>
      <c r="S71" s="47"/>
      <c r="T71" s="47"/>
      <c r="U71" s="47"/>
      <c r="V71" s="47"/>
      <c r="W71" s="48">
        <v>1</v>
      </c>
      <c r="X71" s="61">
        <f t="shared" si="7"/>
        <v>1</v>
      </c>
      <c r="Y71" s="52">
        <f t="shared" si="7"/>
        <v>2</v>
      </c>
      <c r="Z71">
        <f t="shared" si="6"/>
        <v>3</v>
      </c>
    </row>
    <row r="72" spans="1:26" x14ac:dyDescent="0.2">
      <c r="A72" s="51" t="s">
        <v>16</v>
      </c>
      <c r="B72" s="16" t="s">
        <v>640</v>
      </c>
      <c r="C72" s="47" t="s">
        <v>151</v>
      </c>
      <c r="D72" s="47" t="s">
        <v>269</v>
      </c>
      <c r="E72" s="52" t="s">
        <v>270</v>
      </c>
      <c r="F72" s="56">
        <v>1</v>
      </c>
      <c r="G72" s="47">
        <v>1</v>
      </c>
      <c r="H72" s="47"/>
      <c r="I72" s="47"/>
      <c r="J72" s="47">
        <v>1</v>
      </c>
      <c r="K72" s="47"/>
      <c r="L72" s="47"/>
      <c r="M72" s="47"/>
      <c r="N72" s="47"/>
      <c r="O72" s="47">
        <v>1</v>
      </c>
      <c r="P72" s="47"/>
      <c r="Q72" s="47">
        <v>1</v>
      </c>
      <c r="R72" s="47"/>
      <c r="S72" s="47">
        <v>1</v>
      </c>
      <c r="T72" s="47"/>
      <c r="U72" s="47"/>
      <c r="V72" s="47">
        <v>2</v>
      </c>
      <c r="W72" s="48"/>
      <c r="X72" s="61">
        <f t="shared" si="7"/>
        <v>4</v>
      </c>
      <c r="Y72" s="52">
        <f t="shared" si="7"/>
        <v>4</v>
      </c>
      <c r="Z72">
        <f t="shared" si="6"/>
        <v>8</v>
      </c>
    </row>
    <row r="73" spans="1:26" x14ac:dyDescent="0.2">
      <c r="A73" s="51" t="s">
        <v>16</v>
      </c>
      <c r="B73" s="16" t="s">
        <v>641</v>
      </c>
      <c r="C73" s="47" t="s">
        <v>151</v>
      </c>
      <c r="D73" s="47" t="s">
        <v>271</v>
      </c>
      <c r="E73" s="52" t="s">
        <v>272</v>
      </c>
      <c r="F73" s="56"/>
      <c r="G73" s="47">
        <v>1</v>
      </c>
      <c r="H73" s="47"/>
      <c r="I73" s="47"/>
      <c r="J73" s="47">
        <v>1</v>
      </c>
      <c r="K73" s="47">
        <v>1</v>
      </c>
      <c r="L73" s="47">
        <v>1</v>
      </c>
      <c r="M73" s="47"/>
      <c r="N73" s="47">
        <v>5</v>
      </c>
      <c r="O73" s="47">
        <v>1</v>
      </c>
      <c r="P73" s="47"/>
      <c r="Q73" s="47"/>
      <c r="R73" s="47"/>
      <c r="S73" s="47">
        <v>1</v>
      </c>
      <c r="T73" s="47"/>
      <c r="U73" s="47"/>
      <c r="V73" s="47">
        <v>31</v>
      </c>
      <c r="W73" s="48">
        <v>20</v>
      </c>
      <c r="X73" s="61">
        <f t="shared" si="7"/>
        <v>38</v>
      </c>
      <c r="Y73" s="52">
        <f t="shared" si="7"/>
        <v>24</v>
      </c>
      <c r="Z73">
        <f t="shared" si="6"/>
        <v>62</v>
      </c>
    </row>
    <row r="74" spans="1:26" x14ac:dyDescent="0.2">
      <c r="A74" s="51" t="s">
        <v>16</v>
      </c>
      <c r="B74" s="16" t="s">
        <v>642</v>
      </c>
      <c r="C74" s="47" t="s">
        <v>151</v>
      </c>
      <c r="D74" s="47" t="s">
        <v>273</v>
      </c>
      <c r="E74" s="52" t="s">
        <v>274</v>
      </c>
      <c r="F74" s="56"/>
      <c r="G74" s="47"/>
      <c r="H74" s="47"/>
      <c r="I74" s="47"/>
      <c r="J74" s="47"/>
      <c r="K74" s="47"/>
      <c r="L74" s="47">
        <v>1</v>
      </c>
      <c r="M74" s="47"/>
      <c r="N74" s="47"/>
      <c r="O74" s="47">
        <v>1</v>
      </c>
      <c r="P74" s="47"/>
      <c r="Q74" s="47"/>
      <c r="R74" s="47"/>
      <c r="S74" s="47"/>
      <c r="T74" s="47"/>
      <c r="U74" s="47"/>
      <c r="V74" s="47">
        <v>1</v>
      </c>
      <c r="W74" s="48">
        <v>3</v>
      </c>
      <c r="X74" s="61">
        <f t="shared" si="7"/>
        <v>2</v>
      </c>
      <c r="Y74" s="52">
        <f t="shared" si="7"/>
        <v>4</v>
      </c>
      <c r="Z74">
        <f t="shared" si="6"/>
        <v>6</v>
      </c>
    </row>
    <row r="75" spans="1:26" x14ac:dyDescent="0.2">
      <c r="A75" s="51" t="s">
        <v>16</v>
      </c>
      <c r="B75" s="16" t="s">
        <v>643</v>
      </c>
      <c r="C75" s="47" t="s">
        <v>151</v>
      </c>
      <c r="D75" s="47" t="s">
        <v>277</v>
      </c>
      <c r="E75" s="52" t="s">
        <v>278</v>
      </c>
      <c r="F75" s="56"/>
      <c r="G75" s="47"/>
      <c r="H75" s="47"/>
      <c r="I75" s="47"/>
      <c r="J75" s="47"/>
      <c r="K75" s="47"/>
      <c r="L75" s="47"/>
      <c r="M75" s="47"/>
      <c r="N75" s="47"/>
      <c r="O75" s="47">
        <v>1</v>
      </c>
      <c r="P75" s="47"/>
      <c r="Q75" s="47"/>
      <c r="R75" s="47"/>
      <c r="S75" s="47"/>
      <c r="T75" s="47"/>
      <c r="U75" s="47"/>
      <c r="V75" s="47"/>
      <c r="W75" s="48">
        <v>1</v>
      </c>
      <c r="X75" s="61">
        <f t="shared" si="7"/>
        <v>0</v>
      </c>
      <c r="Y75" s="52">
        <f t="shared" si="7"/>
        <v>2</v>
      </c>
      <c r="Z75">
        <f t="shared" si="6"/>
        <v>2</v>
      </c>
    </row>
    <row r="76" spans="1:26" x14ac:dyDescent="0.2">
      <c r="A76" s="51" t="s">
        <v>16</v>
      </c>
      <c r="B76" s="16" t="s">
        <v>644</v>
      </c>
      <c r="C76" s="47" t="s">
        <v>151</v>
      </c>
      <c r="D76" s="47" t="s">
        <v>279</v>
      </c>
      <c r="E76" s="52" t="s">
        <v>280</v>
      </c>
      <c r="F76" s="56">
        <v>1</v>
      </c>
      <c r="G76" s="47"/>
      <c r="H76" s="47"/>
      <c r="I76" s="47"/>
      <c r="J76" s="47"/>
      <c r="K76" s="47"/>
      <c r="L76" s="47"/>
      <c r="M76" s="47">
        <v>1</v>
      </c>
      <c r="N76" s="47"/>
      <c r="O76" s="47"/>
      <c r="P76" s="47"/>
      <c r="Q76" s="47"/>
      <c r="R76" s="47"/>
      <c r="S76" s="47"/>
      <c r="T76" s="47"/>
      <c r="U76" s="47"/>
      <c r="V76" s="47"/>
      <c r="W76" s="48">
        <v>1</v>
      </c>
      <c r="X76" s="61">
        <f t="shared" si="7"/>
        <v>1</v>
      </c>
      <c r="Y76" s="52">
        <f t="shared" si="7"/>
        <v>2</v>
      </c>
      <c r="Z76">
        <f t="shared" si="6"/>
        <v>3</v>
      </c>
    </row>
    <row r="77" spans="1:26" x14ac:dyDescent="0.2">
      <c r="A77" s="51" t="s">
        <v>16</v>
      </c>
      <c r="B77" s="16" t="s">
        <v>644</v>
      </c>
      <c r="C77" s="47" t="s">
        <v>151</v>
      </c>
      <c r="D77" s="47" t="s">
        <v>281</v>
      </c>
      <c r="E77" s="52" t="s">
        <v>558</v>
      </c>
      <c r="F77" s="56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>
        <v>1</v>
      </c>
      <c r="W77" s="48">
        <v>1</v>
      </c>
      <c r="X77" s="61">
        <f t="shared" si="7"/>
        <v>1</v>
      </c>
      <c r="Y77" s="52">
        <f t="shared" si="7"/>
        <v>1</v>
      </c>
      <c r="Z77">
        <f t="shared" si="6"/>
        <v>2</v>
      </c>
    </row>
    <row r="78" spans="1:26" x14ac:dyDescent="0.2">
      <c r="A78" s="51" t="s">
        <v>16</v>
      </c>
      <c r="B78" s="16" t="s">
        <v>645</v>
      </c>
      <c r="C78" s="47" t="s">
        <v>230</v>
      </c>
      <c r="D78" s="47" t="s">
        <v>282</v>
      </c>
      <c r="E78" s="52" t="s">
        <v>283</v>
      </c>
      <c r="F78" s="56"/>
      <c r="G78" s="47"/>
      <c r="H78" s="47"/>
      <c r="I78" s="47"/>
      <c r="J78" s="47"/>
      <c r="K78" s="47"/>
      <c r="L78" s="47"/>
      <c r="M78" s="47"/>
      <c r="N78" s="47"/>
      <c r="O78" s="47">
        <v>3</v>
      </c>
      <c r="P78" s="47"/>
      <c r="Q78" s="47"/>
      <c r="R78" s="47"/>
      <c r="S78" s="47">
        <v>1</v>
      </c>
      <c r="T78" s="47"/>
      <c r="U78" s="47">
        <v>1</v>
      </c>
      <c r="V78" s="47">
        <v>3</v>
      </c>
      <c r="W78" s="48">
        <v>34</v>
      </c>
      <c r="X78" s="61">
        <f t="shared" si="7"/>
        <v>3</v>
      </c>
      <c r="Y78" s="52">
        <f t="shared" si="7"/>
        <v>39</v>
      </c>
      <c r="Z78">
        <f t="shared" si="6"/>
        <v>42</v>
      </c>
    </row>
    <row r="79" spans="1:26" x14ac:dyDescent="0.2">
      <c r="A79" s="51" t="s">
        <v>16</v>
      </c>
      <c r="B79" s="16" t="s">
        <v>646</v>
      </c>
      <c r="C79" s="47" t="s">
        <v>138</v>
      </c>
      <c r="D79" s="47" t="s">
        <v>286</v>
      </c>
      <c r="E79" s="52" t="s">
        <v>287</v>
      </c>
      <c r="F79" s="56"/>
      <c r="G79" s="47"/>
      <c r="H79" s="47"/>
      <c r="I79" s="47"/>
      <c r="J79" s="47"/>
      <c r="K79" s="47">
        <v>1</v>
      </c>
      <c r="L79" s="47"/>
      <c r="M79" s="47">
        <v>1</v>
      </c>
      <c r="N79" s="47"/>
      <c r="O79" s="47">
        <v>1</v>
      </c>
      <c r="P79" s="47"/>
      <c r="Q79" s="47"/>
      <c r="R79" s="47">
        <v>1</v>
      </c>
      <c r="S79" s="47"/>
      <c r="T79" s="47"/>
      <c r="U79" s="47"/>
      <c r="V79" s="47">
        <v>4</v>
      </c>
      <c r="W79" s="48">
        <v>6</v>
      </c>
      <c r="X79" s="61">
        <f t="shared" si="7"/>
        <v>5</v>
      </c>
      <c r="Y79" s="52">
        <f>G79+I79+K79+M79+O79+Q79+S79+U79+W79</f>
        <v>9</v>
      </c>
      <c r="Z79">
        <f t="shared" ref="Z79:Z106" si="8">SUM(X79:Y79)</f>
        <v>14</v>
      </c>
    </row>
    <row r="80" spans="1:26" x14ac:dyDescent="0.2">
      <c r="A80" s="51" t="s">
        <v>16</v>
      </c>
      <c r="B80" s="16" t="s">
        <v>647</v>
      </c>
      <c r="C80" s="47" t="s">
        <v>10</v>
      </c>
      <c r="D80" s="47" t="s">
        <v>288</v>
      </c>
      <c r="E80" s="52" t="s">
        <v>289</v>
      </c>
      <c r="F80" s="56"/>
      <c r="G80" s="47">
        <v>2</v>
      </c>
      <c r="H80" s="47"/>
      <c r="I80" s="47"/>
      <c r="J80" s="47"/>
      <c r="K80" s="47">
        <v>1</v>
      </c>
      <c r="L80" s="47">
        <v>4</v>
      </c>
      <c r="M80" s="47">
        <v>1</v>
      </c>
      <c r="N80" s="47"/>
      <c r="O80" s="47">
        <v>3</v>
      </c>
      <c r="P80" s="47"/>
      <c r="Q80" s="47">
        <v>1</v>
      </c>
      <c r="R80" s="47">
        <v>1</v>
      </c>
      <c r="S80" s="47"/>
      <c r="T80" s="47"/>
      <c r="U80" s="47"/>
      <c r="V80" s="47">
        <v>13</v>
      </c>
      <c r="W80" s="48">
        <v>13</v>
      </c>
      <c r="X80" s="61">
        <f t="shared" ref="X80:Y106" si="9">F80+H80+J80+L80+N80+P80+R80+T80+V80</f>
        <v>18</v>
      </c>
      <c r="Y80" s="52">
        <f t="shared" si="9"/>
        <v>21</v>
      </c>
      <c r="Z80">
        <f t="shared" si="8"/>
        <v>39</v>
      </c>
    </row>
    <row r="81" spans="1:26" x14ac:dyDescent="0.2">
      <c r="A81" s="51" t="s">
        <v>16</v>
      </c>
      <c r="B81" s="16" t="s">
        <v>648</v>
      </c>
      <c r="C81" s="47" t="s">
        <v>230</v>
      </c>
      <c r="D81" s="47" t="s">
        <v>290</v>
      </c>
      <c r="E81" s="52" t="s">
        <v>291</v>
      </c>
      <c r="F81" s="56"/>
      <c r="G81" s="47">
        <v>2</v>
      </c>
      <c r="H81" s="47"/>
      <c r="I81" s="47"/>
      <c r="J81" s="47"/>
      <c r="K81" s="47">
        <v>1</v>
      </c>
      <c r="L81" s="47"/>
      <c r="M81" s="47">
        <v>1</v>
      </c>
      <c r="N81" s="47"/>
      <c r="O81" s="47">
        <v>2</v>
      </c>
      <c r="P81" s="47">
        <v>1</v>
      </c>
      <c r="Q81" s="47"/>
      <c r="R81" s="47"/>
      <c r="S81" s="47">
        <v>1</v>
      </c>
      <c r="T81" s="47"/>
      <c r="U81" s="47"/>
      <c r="V81" s="47">
        <v>2</v>
      </c>
      <c r="W81" s="48">
        <v>14</v>
      </c>
      <c r="X81" s="61">
        <f t="shared" si="9"/>
        <v>3</v>
      </c>
      <c r="Y81" s="52">
        <f t="shared" si="9"/>
        <v>21</v>
      </c>
      <c r="Z81">
        <f t="shared" si="8"/>
        <v>24</v>
      </c>
    </row>
    <row r="82" spans="1:26" x14ac:dyDescent="0.2">
      <c r="A82" s="51" t="s">
        <v>16</v>
      </c>
      <c r="B82" s="16" t="s">
        <v>649</v>
      </c>
      <c r="C82" s="47" t="s">
        <v>292</v>
      </c>
      <c r="D82" s="47" t="s">
        <v>293</v>
      </c>
      <c r="E82" s="52" t="s">
        <v>294</v>
      </c>
      <c r="F82" s="56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8">
        <v>2</v>
      </c>
      <c r="X82" s="61">
        <f t="shared" si="9"/>
        <v>0</v>
      </c>
      <c r="Y82" s="52">
        <f t="shared" si="9"/>
        <v>2</v>
      </c>
      <c r="Z82">
        <f t="shared" si="8"/>
        <v>2</v>
      </c>
    </row>
    <row r="83" spans="1:26" x14ac:dyDescent="0.2">
      <c r="A83" s="51" t="s">
        <v>16</v>
      </c>
      <c r="B83" s="16" t="s">
        <v>649</v>
      </c>
      <c r="C83" s="47" t="s">
        <v>295</v>
      </c>
      <c r="D83" s="47" t="s">
        <v>296</v>
      </c>
      <c r="E83" s="52" t="s">
        <v>297</v>
      </c>
      <c r="F83" s="56"/>
      <c r="G83" s="47">
        <v>6</v>
      </c>
      <c r="H83" s="47"/>
      <c r="I83" s="47"/>
      <c r="J83" s="47">
        <v>1</v>
      </c>
      <c r="K83" s="47">
        <v>12</v>
      </c>
      <c r="L83" s="47">
        <v>1</v>
      </c>
      <c r="M83" s="47">
        <v>4</v>
      </c>
      <c r="N83" s="47">
        <v>5</v>
      </c>
      <c r="O83" s="47">
        <v>15</v>
      </c>
      <c r="P83" s="47"/>
      <c r="Q83" s="47"/>
      <c r="R83" s="47"/>
      <c r="S83" s="47">
        <v>6</v>
      </c>
      <c r="T83" s="47"/>
      <c r="U83" s="47"/>
      <c r="V83" s="47">
        <v>20</v>
      </c>
      <c r="W83" s="48">
        <v>160</v>
      </c>
      <c r="X83" s="61">
        <f t="shared" si="9"/>
        <v>27</v>
      </c>
      <c r="Y83" s="52">
        <f t="shared" si="9"/>
        <v>203</v>
      </c>
      <c r="Z83">
        <f t="shared" si="8"/>
        <v>230</v>
      </c>
    </row>
    <row r="84" spans="1:26" x14ac:dyDescent="0.2">
      <c r="A84" s="51" t="s">
        <v>16</v>
      </c>
      <c r="B84" s="16" t="s">
        <v>651</v>
      </c>
      <c r="C84" s="47" t="s">
        <v>209</v>
      </c>
      <c r="D84" s="47" t="s">
        <v>300</v>
      </c>
      <c r="E84" s="52" t="s">
        <v>301</v>
      </c>
      <c r="F84" s="56">
        <v>1</v>
      </c>
      <c r="G84" s="47"/>
      <c r="H84" s="47"/>
      <c r="I84" s="47"/>
      <c r="J84" s="47">
        <v>1</v>
      </c>
      <c r="K84" s="47"/>
      <c r="L84" s="47">
        <v>2</v>
      </c>
      <c r="M84" s="47"/>
      <c r="N84" s="47">
        <v>1</v>
      </c>
      <c r="O84" s="47">
        <v>3</v>
      </c>
      <c r="P84" s="47">
        <v>1</v>
      </c>
      <c r="Q84" s="47"/>
      <c r="R84" s="47"/>
      <c r="S84" s="47"/>
      <c r="T84" s="47"/>
      <c r="U84" s="47"/>
      <c r="V84" s="47">
        <v>15</v>
      </c>
      <c r="W84" s="48">
        <v>14</v>
      </c>
      <c r="X84" s="61">
        <f t="shared" si="9"/>
        <v>21</v>
      </c>
      <c r="Y84" s="52">
        <f t="shared" si="9"/>
        <v>17</v>
      </c>
      <c r="Z84">
        <f t="shared" si="8"/>
        <v>38</v>
      </c>
    </row>
    <row r="85" spans="1:26" x14ac:dyDescent="0.2">
      <c r="A85" s="51" t="s">
        <v>16</v>
      </c>
      <c r="B85" s="16" t="s">
        <v>651</v>
      </c>
      <c r="C85" s="47" t="s">
        <v>209</v>
      </c>
      <c r="D85" s="47" t="s">
        <v>302</v>
      </c>
      <c r="E85" s="52" t="s">
        <v>303</v>
      </c>
      <c r="F85" s="56"/>
      <c r="G85" s="47"/>
      <c r="H85" s="47"/>
      <c r="I85" s="47"/>
      <c r="J85" s="47"/>
      <c r="K85" s="47"/>
      <c r="L85" s="47">
        <v>1</v>
      </c>
      <c r="M85" s="47"/>
      <c r="N85" s="47">
        <v>5</v>
      </c>
      <c r="O85" s="47"/>
      <c r="P85" s="47"/>
      <c r="Q85" s="47"/>
      <c r="R85" s="47">
        <v>2</v>
      </c>
      <c r="S85" s="47"/>
      <c r="T85" s="47"/>
      <c r="U85" s="47"/>
      <c r="V85" s="47">
        <v>13</v>
      </c>
      <c r="W85" s="48">
        <v>6</v>
      </c>
      <c r="X85" s="61">
        <f t="shared" si="9"/>
        <v>21</v>
      </c>
      <c r="Y85" s="52">
        <f t="shared" si="9"/>
        <v>6</v>
      </c>
      <c r="Z85">
        <f t="shared" si="8"/>
        <v>27</v>
      </c>
    </row>
    <row r="86" spans="1:26" x14ac:dyDescent="0.2">
      <c r="A86" s="51" t="s">
        <v>16</v>
      </c>
      <c r="B86" s="16" t="s">
        <v>652</v>
      </c>
      <c r="C86" s="47" t="s">
        <v>209</v>
      </c>
      <c r="D86" s="47" t="s">
        <v>304</v>
      </c>
      <c r="E86" s="52" t="s">
        <v>305</v>
      </c>
      <c r="F86" s="56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>
        <v>8</v>
      </c>
      <c r="W86" s="48">
        <v>5</v>
      </c>
      <c r="X86" s="61">
        <f t="shared" si="9"/>
        <v>8</v>
      </c>
      <c r="Y86" s="52">
        <f t="shared" si="9"/>
        <v>5</v>
      </c>
      <c r="Z86">
        <f t="shared" si="8"/>
        <v>13</v>
      </c>
    </row>
    <row r="87" spans="1:26" x14ac:dyDescent="0.2">
      <c r="A87" s="51" t="s">
        <v>16</v>
      </c>
      <c r="B87" s="16" t="s">
        <v>653</v>
      </c>
      <c r="C87" s="47" t="s">
        <v>209</v>
      </c>
      <c r="D87" s="47" t="s">
        <v>306</v>
      </c>
      <c r="E87" s="52" t="s">
        <v>307</v>
      </c>
      <c r="F87" s="56">
        <v>1</v>
      </c>
      <c r="G87" s="47">
        <v>1</v>
      </c>
      <c r="H87" s="47"/>
      <c r="I87" s="47"/>
      <c r="J87" s="47">
        <v>2</v>
      </c>
      <c r="K87" s="47">
        <v>2</v>
      </c>
      <c r="L87" s="47">
        <v>1</v>
      </c>
      <c r="M87" s="47">
        <v>1</v>
      </c>
      <c r="N87" s="47">
        <v>4</v>
      </c>
      <c r="O87" s="47">
        <v>1</v>
      </c>
      <c r="P87" s="47"/>
      <c r="Q87" s="47"/>
      <c r="R87" s="47"/>
      <c r="S87" s="47"/>
      <c r="T87" s="47"/>
      <c r="U87" s="47"/>
      <c r="V87" s="47">
        <v>29</v>
      </c>
      <c r="W87" s="48">
        <v>18</v>
      </c>
      <c r="X87" s="61">
        <f t="shared" si="9"/>
        <v>37</v>
      </c>
      <c r="Y87" s="52">
        <f t="shared" si="9"/>
        <v>23</v>
      </c>
      <c r="Z87">
        <f t="shared" si="8"/>
        <v>60</v>
      </c>
    </row>
    <row r="88" spans="1:26" x14ac:dyDescent="0.2">
      <c r="A88" s="51" t="s">
        <v>16</v>
      </c>
      <c r="B88" s="16" t="s">
        <v>654</v>
      </c>
      <c r="C88" s="47" t="s">
        <v>209</v>
      </c>
      <c r="D88" s="47" t="s">
        <v>578</v>
      </c>
      <c r="E88" s="52" t="s">
        <v>579</v>
      </c>
      <c r="F88" s="56"/>
      <c r="G88" s="47"/>
      <c r="H88" s="47"/>
      <c r="I88" s="47"/>
      <c r="J88" s="47"/>
      <c r="K88" s="47"/>
      <c r="L88" s="47"/>
      <c r="M88" s="47"/>
      <c r="N88" s="47"/>
      <c r="O88" s="47">
        <v>1</v>
      </c>
      <c r="P88" s="47"/>
      <c r="Q88" s="47"/>
      <c r="R88" s="47"/>
      <c r="S88" s="47"/>
      <c r="T88" s="47"/>
      <c r="U88" s="47"/>
      <c r="V88" s="47">
        <v>1</v>
      </c>
      <c r="W88" s="48">
        <v>1</v>
      </c>
      <c r="X88" s="61">
        <f t="shared" si="9"/>
        <v>1</v>
      </c>
      <c r="Y88" s="52">
        <f t="shared" si="9"/>
        <v>2</v>
      </c>
      <c r="Z88">
        <f t="shared" si="8"/>
        <v>3</v>
      </c>
    </row>
    <row r="89" spans="1:26" x14ac:dyDescent="0.2">
      <c r="A89" s="51" t="s">
        <v>16</v>
      </c>
      <c r="B89" s="16" t="s">
        <v>655</v>
      </c>
      <c r="C89" s="47" t="s">
        <v>209</v>
      </c>
      <c r="D89" s="47" t="s">
        <v>308</v>
      </c>
      <c r="E89" s="52" t="s">
        <v>309</v>
      </c>
      <c r="F89" s="56"/>
      <c r="G89" s="47"/>
      <c r="H89" s="47"/>
      <c r="I89" s="47"/>
      <c r="J89" s="47">
        <v>3</v>
      </c>
      <c r="K89" s="47"/>
      <c r="L89" s="47">
        <v>4</v>
      </c>
      <c r="M89" s="47"/>
      <c r="N89" s="47">
        <v>2</v>
      </c>
      <c r="O89" s="47">
        <v>1</v>
      </c>
      <c r="P89" s="47">
        <v>2</v>
      </c>
      <c r="Q89" s="47"/>
      <c r="R89" s="47">
        <v>3</v>
      </c>
      <c r="S89" s="47"/>
      <c r="T89" s="47"/>
      <c r="U89" s="47"/>
      <c r="V89" s="47">
        <v>49</v>
      </c>
      <c r="W89" s="48">
        <v>12</v>
      </c>
      <c r="X89" s="61">
        <f t="shared" si="9"/>
        <v>63</v>
      </c>
      <c r="Y89" s="52">
        <f t="shared" si="9"/>
        <v>13</v>
      </c>
      <c r="Z89">
        <f t="shared" si="8"/>
        <v>76</v>
      </c>
    </row>
    <row r="90" spans="1:26" x14ac:dyDescent="0.2">
      <c r="A90" s="51" t="s">
        <v>16</v>
      </c>
      <c r="B90" s="16" t="s">
        <v>656</v>
      </c>
      <c r="C90" s="47" t="s">
        <v>209</v>
      </c>
      <c r="D90" s="47" t="s">
        <v>310</v>
      </c>
      <c r="E90" s="52" t="s">
        <v>311</v>
      </c>
      <c r="F90" s="56"/>
      <c r="G90" s="47">
        <v>1</v>
      </c>
      <c r="H90" s="47"/>
      <c r="I90" s="47"/>
      <c r="J90" s="47"/>
      <c r="K90" s="47">
        <v>2</v>
      </c>
      <c r="L90" s="47">
        <v>1</v>
      </c>
      <c r="M90" s="47"/>
      <c r="N90" s="47">
        <v>2</v>
      </c>
      <c r="O90" s="47">
        <v>2</v>
      </c>
      <c r="P90" s="47">
        <v>1</v>
      </c>
      <c r="Q90" s="47"/>
      <c r="R90" s="47"/>
      <c r="S90" s="47">
        <v>1</v>
      </c>
      <c r="T90" s="47"/>
      <c r="U90" s="47"/>
      <c r="V90" s="47">
        <v>9</v>
      </c>
      <c r="W90" s="48">
        <v>8</v>
      </c>
      <c r="X90" s="61">
        <f t="shared" si="9"/>
        <v>13</v>
      </c>
      <c r="Y90" s="52">
        <f t="shared" si="9"/>
        <v>14</v>
      </c>
      <c r="Z90">
        <f t="shared" si="8"/>
        <v>27</v>
      </c>
    </row>
    <row r="91" spans="1:26" x14ac:dyDescent="0.2">
      <c r="A91" s="51" t="s">
        <v>16</v>
      </c>
      <c r="B91" s="16" t="s">
        <v>657</v>
      </c>
      <c r="C91" s="47" t="s">
        <v>209</v>
      </c>
      <c r="D91" s="47" t="s">
        <v>312</v>
      </c>
      <c r="E91" s="52" t="s">
        <v>313</v>
      </c>
      <c r="F91" s="56">
        <v>2</v>
      </c>
      <c r="G91" s="47"/>
      <c r="H91" s="47"/>
      <c r="I91" s="47"/>
      <c r="J91" s="47">
        <v>1</v>
      </c>
      <c r="K91" s="47">
        <v>1</v>
      </c>
      <c r="L91" s="47">
        <v>1</v>
      </c>
      <c r="M91" s="47">
        <v>2</v>
      </c>
      <c r="N91" s="47">
        <v>2</v>
      </c>
      <c r="O91" s="47">
        <v>1</v>
      </c>
      <c r="P91" s="47"/>
      <c r="Q91" s="47"/>
      <c r="R91" s="47"/>
      <c r="S91" s="47">
        <v>1</v>
      </c>
      <c r="T91" s="47"/>
      <c r="U91" s="47"/>
      <c r="V91" s="47">
        <v>39</v>
      </c>
      <c r="W91" s="48">
        <v>32</v>
      </c>
      <c r="X91" s="61">
        <f t="shared" si="9"/>
        <v>45</v>
      </c>
      <c r="Y91" s="52">
        <f t="shared" si="9"/>
        <v>37</v>
      </c>
      <c r="Z91">
        <f t="shared" si="8"/>
        <v>82</v>
      </c>
    </row>
    <row r="92" spans="1:26" x14ac:dyDescent="0.2">
      <c r="A92" s="51" t="s">
        <v>16</v>
      </c>
      <c r="B92" s="16" t="s">
        <v>658</v>
      </c>
      <c r="C92" s="47" t="s">
        <v>209</v>
      </c>
      <c r="D92" s="47" t="s">
        <v>314</v>
      </c>
      <c r="E92" s="52" t="s">
        <v>315</v>
      </c>
      <c r="F92" s="56"/>
      <c r="G92" s="47"/>
      <c r="H92" s="47"/>
      <c r="I92" s="47"/>
      <c r="J92" s="47"/>
      <c r="K92" s="47"/>
      <c r="L92" s="47"/>
      <c r="M92" s="47"/>
      <c r="N92" s="47"/>
      <c r="O92" s="47">
        <v>2</v>
      </c>
      <c r="P92" s="47"/>
      <c r="Q92" s="47"/>
      <c r="R92" s="47"/>
      <c r="S92" s="47">
        <v>2</v>
      </c>
      <c r="T92" s="47"/>
      <c r="U92" s="47"/>
      <c r="V92" s="47"/>
      <c r="W92" s="48">
        <v>6</v>
      </c>
      <c r="X92" s="61">
        <f t="shared" ref="X92:X93" si="10">F92+H92+J92+L92+N92+P92+R92+T92+V92</f>
        <v>0</v>
      </c>
      <c r="Y92" s="52">
        <f t="shared" ref="Y92:Y93" si="11">G92+I92+K92+M92+O92+Q92+S92+U92+W92</f>
        <v>10</v>
      </c>
      <c r="Z92">
        <f t="shared" ref="Z92:Z93" si="12">SUM(X92:Y92)</f>
        <v>10</v>
      </c>
    </row>
    <row r="93" spans="1:26" x14ac:dyDescent="0.2">
      <c r="A93" s="51" t="s">
        <v>16</v>
      </c>
      <c r="B93" s="16" t="s">
        <v>659</v>
      </c>
      <c r="C93" s="47" t="s">
        <v>151</v>
      </c>
      <c r="D93" s="47" t="s">
        <v>316</v>
      </c>
      <c r="E93" s="52" t="s">
        <v>317</v>
      </c>
      <c r="F93" s="56"/>
      <c r="G93" s="47"/>
      <c r="H93" s="47"/>
      <c r="I93" s="47"/>
      <c r="J93" s="47"/>
      <c r="K93" s="47">
        <v>1</v>
      </c>
      <c r="L93" s="47"/>
      <c r="M93" s="47"/>
      <c r="N93" s="47">
        <v>1</v>
      </c>
      <c r="O93" s="47"/>
      <c r="P93" s="47"/>
      <c r="Q93" s="47"/>
      <c r="R93" s="47"/>
      <c r="S93" s="47"/>
      <c r="T93" s="47"/>
      <c r="U93" s="47"/>
      <c r="V93" s="47">
        <v>5</v>
      </c>
      <c r="W93" s="48">
        <v>4</v>
      </c>
      <c r="X93" s="61">
        <f t="shared" si="10"/>
        <v>6</v>
      </c>
      <c r="Y93" s="52">
        <f t="shared" si="11"/>
        <v>5</v>
      </c>
      <c r="Z93">
        <f t="shared" si="12"/>
        <v>11</v>
      </c>
    </row>
    <row r="94" spans="1:26" x14ac:dyDescent="0.2">
      <c r="A94" s="51" t="s">
        <v>16</v>
      </c>
      <c r="B94" s="16"/>
      <c r="C94" s="47" t="s">
        <v>151</v>
      </c>
      <c r="D94" s="47" t="s">
        <v>318</v>
      </c>
      <c r="E94" s="52" t="s">
        <v>319</v>
      </c>
      <c r="F94" s="56"/>
      <c r="G94" s="47"/>
      <c r="H94" s="47"/>
      <c r="I94" s="47"/>
      <c r="J94" s="47"/>
      <c r="K94" s="47"/>
      <c r="L94" s="47"/>
      <c r="M94" s="47">
        <v>1</v>
      </c>
      <c r="N94" s="47">
        <v>1</v>
      </c>
      <c r="O94" s="47">
        <v>3</v>
      </c>
      <c r="P94" s="47">
        <v>1</v>
      </c>
      <c r="Q94" s="47">
        <v>1</v>
      </c>
      <c r="R94" s="47"/>
      <c r="S94" s="47">
        <v>1</v>
      </c>
      <c r="T94" s="47"/>
      <c r="U94" s="47"/>
      <c r="V94" s="47">
        <v>5</v>
      </c>
      <c r="W94" s="48">
        <v>4</v>
      </c>
      <c r="X94" s="61">
        <f t="shared" si="9"/>
        <v>7</v>
      </c>
      <c r="Y94" s="52">
        <f t="shared" si="9"/>
        <v>10</v>
      </c>
      <c r="Z94">
        <f t="shared" si="8"/>
        <v>17</v>
      </c>
    </row>
    <row r="95" spans="1:26" x14ac:dyDescent="0.2">
      <c r="A95" s="51" t="s">
        <v>16</v>
      </c>
      <c r="B95" s="16"/>
      <c r="C95" s="47" t="s">
        <v>138</v>
      </c>
      <c r="D95" s="47" t="s">
        <v>322</v>
      </c>
      <c r="E95" s="52" t="s">
        <v>323</v>
      </c>
      <c r="F95" s="56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>
        <v>1</v>
      </c>
      <c r="T95" s="47"/>
      <c r="U95" s="47"/>
      <c r="V95" s="47">
        <v>3</v>
      </c>
      <c r="W95" s="48">
        <v>2</v>
      </c>
      <c r="X95" s="61">
        <f t="shared" si="9"/>
        <v>3</v>
      </c>
      <c r="Y95" s="52">
        <f t="shared" si="9"/>
        <v>3</v>
      </c>
      <c r="Z95">
        <f t="shared" si="8"/>
        <v>6</v>
      </c>
    </row>
    <row r="96" spans="1:26" x14ac:dyDescent="0.2">
      <c r="A96" s="51" t="s">
        <v>16</v>
      </c>
      <c r="B96" s="16"/>
      <c r="C96" s="47" t="s">
        <v>209</v>
      </c>
      <c r="D96" s="47" t="s">
        <v>324</v>
      </c>
      <c r="E96" s="52" t="s">
        <v>325</v>
      </c>
      <c r="F96" s="56"/>
      <c r="G96" s="47">
        <v>2</v>
      </c>
      <c r="H96" s="47"/>
      <c r="I96" s="47"/>
      <c r="J96" s="47"/>
      <c r="K96" s="47">
        <v>2</v>
      </c>
      <c r="L96" s="47">
        <v>3</v>
      </c>
      <c r="M96" s="47">
        <v>4</v>
      </c>
      <c r="N96" s="47">
        <v>14</v>
      </c>
      <c r="O96" s="47">
        <v>8</v>
      </c>
      <c r="P96" s="47"/>
      <c r="Q96" s="47"/>
      <c r="R96" s="47">
        <v>6</v>
      </c>
      <c r="S96" s="47">
        <v>1</v>
      </c>
      <c r="T96" s="47"/>
      <c r="U96" s="47"/>
      <c r="V96" s="47">
        <v>136</v>
      </c>
      <c r="W96" s="48">
        <v>49</v>
      </c>
      <c r="X96" s="61">
        <f t="shared" si="9"/>
        <v>159</v>
      </c>
      <c r="Y96" s="52">
        <f t="shared" si="9"/>
        <v>66</v>
      </c>
      <c r="Z96">
        <f t="shared" si="8"/>
        <v>225</v>
      </c>
    </row>
    <row r="97" spans="1:26" x14ac:dyDescent="0.2">
      <c r="A97" s="51" t="s">
        <v>16</v>
      </c>
      <c r="B97" s="16"/>
      <c r="C97" s="47" t="s">
        <v>178</v>
      </c>
      <c r="D97" s="47" t="s">
        <v>326</v>
      </c>
      <c r="E97" s="52" t="s">
        <v>327</v>
      </c>
      <c r="F97" s="56">
        <v>2</v>
      </c>
      <c r="G97" s="47">
        <v>2</v>
      </c>
      <c r="H97" s="47"/>
      <c r="I97" s="47"/>
      <c r="J97" s="47">
        <v>3</v>
      </c>
      <c r="K97" s="47">
        <v>1</v>
      </c>
      <c r="L97" s="47"/>
      <c r="M97" s="47"/>
      <c r="N97" s="47">
        <v>5</v>
      </c>
      <c r="O97" s="47">
        <v>1</v>
      </c>
      <c r="P97" s="47">
        <v>1</v>
      </c>
      <c r="Q97" s="47"/>
      <c r="R97" s="47">
        <v>5</v>
      </c>
      <c r="S97" s="47">
        <v>2</v>
      </c>
      <c r="T97" s="47"/>
      <c r="U97" s="47"/>
      <c r="V97" s="47">
        <v>32</v>
      </c>
      <c r="W97" s="48">
        <v>12</v>
      </c>
      <c r="X97" s="61">
        <f t="shared" si="9"/>
        <v>48</v>
      </c>
      <c r="Y97" s="52">
        <f t="shared" si="9"/>
        <v>18</v>
      </c>
      <c r="Z97">
        <f t="shared" si="8"/>
        <v>66</v>
      </c>
    </row>
    <row r="98" spans="1:26" x14ac:dyDescent="0.2">
      <c r="A98" s="51" t="s">
        <v>16</v>
      </c>
      <c r="B98" s="16"/>
      <c r="C98" s="47" t="s">
        <v>230</v>
      </c>
      <c r="D98" s="47" t="s">
        <v>328</v>
      </c>
      <c r="E98" s="52" t="s">
        <v>329</v>
      </c>
      <c r="F98" s="56"/>
      <c r="G98" s="47"/>
      <c r="H98" s="47"/>
      <c r="I98" s="47"/>
      <c r="J98" s="47">
        <v>1</v>
      </c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>
        <v>1</v>
      </c>
      <c r="W98" s="48">
        <v>4</v>
      </c>
      <c r="X98" s="61">
        <f t="shared" si="9"/>
        <v>2</v>
      </c>
      <c r="Y98" s="52">
        <f t="shared" si="9"/>
        <v>4</v>
      </c>
      <c r="Z98">
        <f t="shared" si="8"/>
        <v>6</v>
      </c>
    </row>
    <row r="99" spans="1:26" x14ac:dyDescent="0.2">
      <c r="A99" s="51" t="s">
        <v>16</v>
      </c>
      <c r="B99" s="16"/>
      <c r="C99" s="47" t="s">
        <v>178</v>
      </c>
      <c r="D99" s="47" t="s">
        <v>332</v>
      </c>
      <c r="E99" s="52" t="s">
        <v>333</v>
      </c>
      <c r="F99" s="56">
        <v>1</v>
      </c>
      <c r="G99" s="47">
        <v>1</v>
      </c>
      <c r="H99" s="47"/>
      <c r="I99" s="47"/>
      <c r="J99" s="47"/>
      <c r="K99" s="47">
        <v>1</v>
      </c>
      <c r="L99" s="47">
        <v>6</v>
      </c>
      <c r="M99" s="47"/>
      <c r="N99" s="47">
        <v>9</v>
      </c>
      <c r="O99" s="47">
        <v>1</v>
      </c>
      <c r="P99" s="47"/>
      <c r="Q99" s="47"/>
      <c r="R99" s="47">
        <v>1</v>
      </c>
      <c r="S99" s="47">
        <v>2</v>
      </c>
      <c r="T99" s="47"/>
      <c r="U99" s="47"/>
      <c r="V99" s="47">
        <v>15</v>
      </c>
      <c r="W99" s="48">
        <v>5</v>
      </c>
      <c r="X99" s="61">
        <f t="shared" ref="X99:X101" si="13">F99+H99+J99+L99+N99+P99+R99+T99+V99</f>
        <v>32</v>
      </c>
      <c r="Y99" s="52">
        <f t="shared" ref="Y99:Y101" si="14">G99+I99+K99+M99+O99+Q99+S99+U99+W99</f>
        <v>10</v>
      </c>
      <c r="Z99">
        <f t="shared" ref="Z99:Z101" si="15">SUM(X99:Y99)</f>
        <v>42</v>
      </c>
    </row>
    <row r="100" spans="1:26" x14ac:dyDescent="0.2">
      <c r="A100" s="51" t="s">
        <v>16</v>
      </c>
      <c r="B100" s="16"/>
      <c r="C100" s="47" t="s">
        <v>230</v>
      </c>
      <c r="D100" s="47" t="s">
        <v>334</v>
      </c>
      <c r="E100" s="52" t="s">
        <v>335</v>
      </c>
      <c r="F100" s="56"/>
      <c r="G100" s="47"/>
      <c r="H100" s="47"/>
      <c r="I100" s="47"/>
      <c r="J100" s="47"/>
      <c r="K100" s="47"/>
      <c r="L100" s="47"/>
      <c r="M100" s="47"/>
      <c r="N100" s="47"/>
      <c r="O100" s="47">
        <v>1</v>
      </c>
      <c r="P100" s="47"/>
      <c r="Q100" s="47"/>
      <c r="R100" s="47"/>
      <c r="S100" s="47"/>
      <c r="T100" s="47"/>
      <c r="U100" s="47"/>
      <c r="V100" s="47"/>
      <c r="W100" s="48">
        <v>1</v>
      </c>
      <c r="X100" s="61">
        <f t="shared" si="13"/>
        <v>0</v>
      </c>
      <c r="Y100" s="52">
        <f t="shared" si="14"/>
        <v>2</v>
      </c>
      <c r="Z100">
        <f t="shared" si="15"/>
        <v>2</v>
      </c>
    </row>
    <row r="101" spans="1:26" x14ac:dyDescent="0.2">
      <c r="A101" s="51" t="s">
        <v>16</v>
      </c>
      <c r="B101" s="16"/>
      <c r="C101" s="47" t="s">
        <v>336</v>
      </c>
      <c r="D101" s="47" t="s">
        <v>337</v>
      </c>
      <c r="E101" s="52" t="s">
        <v>338</v>
      </c>
      <c r="F101" s="56"/>
      <c r="G101" s="47">
        <v>8</v>
      </c>
      <c r="H101" s="47">
        <v>1</v>
      </c>
      <c r="I101" s="47">
        <v>1</v>
      </c>
      <c r="J101" s="47">
        <v>3</v>
      </c>
      <c r="K101" s="47">
        <v>7</v>
      </c>
      <c r="L101" s="47">
        <v>7</v>
      </c>
      <c r="M101" s="47">
        <v>6</v>
      </c>
      <c r="N101" s="47">
        <v>17</v>
      </c>
      <c r="O101" s="47">
        <v>17</v>
      </c>
      <c r="P101" s="47">
        <v>1</v>
      </c>
      <c r="Q101" s="47"/>
      <c r="R101" s="47">
        <v>1</v>
      </c>
      <c r="S101" s="47">
        <v>4</v>
      </c>
      <c r="T101" s="47"/>
      <c r="U101" s="47"/>
      <c r="V101" s="47">
        <v>60</v>
      </c>
      <c r="W101" s="48">
        <v>93</v>
      </c>
      <c r="X101" s="61">
        <f t="shared" si="13"/>
        <v>90</v>
      </c>
      <c r="Y101" s="52">
        <f t="shared" si="14"/>
        <v>136</v>
      </c>
      <c r="Z101">
        <f t="shared" si="15"/>
        <v>226</v>
      </c>
    </row>
    <row r="102" spans="1:26" x14ac:dyDescent="0.2">
      <c r="A102" s="51" t="s">
        <v>16</v>
      </c>
      <c r="B102" s="16"/>
      <c r="C102" s="47" t="s">
        <v>336</v>
      </c>
      <c r="D102" s="47" t="s">
        <v>339</v>
      </c>
      <c r="E102" s="52" t="s">
        <v>340</v>
      </c>
      <c r="F102" s="56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>
        <v>2</v>
      </c>
      <c r="W102" s="48">
        <v>1</v>
      </c>
      <c r="X102" s="61">
        <f t="shared" si="9"/>
        <v>2</v>
      </c>
      <c r="Y102" s="52">
        <f t="shared" si="9"/>
        <v>1</v>
      </c>
      <c r="Z102">
        <f t="shared" si="8"/>
        <v>3</v>
      </c>
    </row>
    <row r="103" spans="1:26" x14ac:dyDescent="0.2">
      <c r="A103" s="51" t="s">
        <v>16</v>
      </c>
      <c r="B103" s="16"/>
      <c r="C103" s="47" t="s">
        <v>230</v>
      </c>
      <c r="D103" s="47" t="s">
        <v>343</v>
      </c>
      <c r="E103" s="52" t="s">
        <v>344</v>
      </c>
      <c r="F103" s="56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8">
        <v>1</v>
      </c>
      <c r="X103" s="61">
        <f t="shared" si="9"/>
        <v>0</v>
      </c>
      <c r="Y103" s="52">
        <f t="shared" si="9"/>
        <v>1</v>
      </c>
      <c r="Z103">
        <f t="shared" si="8"/>
        <v>1</v>
      </c>
    </row>
    <row r="104" spans="1:26" x14ac:dyDescent="0.2">
      <c r="A104" s="51" t="s">
        <v>16</v>
      </c>
      <c r="B104" s="16"/>
      <c r="C104" s="47" t="s">
        <v>151</v>
      </c>
      <c r="D104" s="47" t="s">
        <v>345</v>
      </c>
      <c r="E104" s="52" t="s">
        <v>346</v>
      </c>
      <c r="F104" s="56"/>
      <c r="G104" s="47"/>
      <c r="H104" s="47"/>
      <c r="I104" s="47"/>
      <c r="J104" s="47"/>
      <c r="K104" s="47"/>
      <c r="L104" s="47"/>
      <c r="M104" s="47"/>
      <c r="N104" s="47"/>
      <c r="O104" s="47">
        <v>1</v>
      </c>
      <c r="P104" s="47"/>
      <c r="Q104" s="47"/>
      <c r="R104" s="47"/>
      <c r="S104" s="47"/>
      <c r="T104" s="47"/>
      <c r="U104" s="47"/>
      <c r="V104" s="47"/>
      <c r="W104" s="48">
        <v>3</v>
      </c>
      <c r="X104" s="61">
        <f t="shared" si="9"/>
        <v>0</v>
      </c>
      <c r="Y104" s="52">
        <f t="shared" si="9"/>
        <v>4</v>
      </c>
      <c r="Z104">
        <f t="shared" si="8"/>
        <v>4</v>
      </c>
    </row>
    <row r="105" spans="1:26" x14ac:dyDescent="0.2">
      <c r="A105" s="51" t="s">
        <v>16</v>
      </c>
      <c r="B105" s="16"/>
      <c r="C105" s="47" t="s">
        <v>151</v>
      </c>
      <c r="D105" s="47" t="s">
        <v>580</v>
      </c>
      <c r="E105" s="52" t="s">
        <v>581</v>
      </c>
      <c r="F105" s="56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>
        <v>2</v>
      </c>
      <c r="W105" s="48">
        <v>2</v>
      </c>
      <c r="X105" s="61">
        <f t="shared" si="9"/>
        <v>2</v>
      </c>
      <c r="Y105" s="52">
        <f t="shared" si="9"/>
        <v>2</v>
      </c>
      <c r="Z105">
        <f t="shared" si="8"/>
        <v>4</v>
      </c>
    </row>
    <row r="106" spans="1:26" x14ac:dyDescent="0.2">
      <c r="A106" s="53" t="s">
        <v>16</v>
      </c>
      <c r="B106" s="17"/>
      <c r="C106" s="54"/>
      <c r="D106" s="54" t="s">
        <v>544</v>
      </c>
      <c r="E106" s="55" t="s">
        <v>545</v>
      </c>
      <c r="F106" s="57"/>
      <c r="G106" s="54"/>
      <c r="H106" s="54"/>
      <c r="I106" s="54"/>
      <c r="J106" s="54"/>
      <c r="K106" s="54"/>
      <c r="L106" s="54"/>
      <c r="M106" s="54"/>
      <c r="N106" s="54"/>
      <c r="O106" s="54"/>
      <c r="P106" s="54">
        <v>11</v>
      </c>
      <c r="Q106" s="54">
        <v>7</v>
      </c>
      <c r="R106" s="54"/>
      <c r="S106" s="54"/>
      <c r="T106" s="54"/>
      <c r="U106" s="54"/>
      <c r="V106" s="54"/>
      <c r="W106" s="60"/>
      <c r="X106" s="62">
        <f t="shared" si="9"/>
        <v>11</v>
      </c>
      <c r="Y106" s="55">
        <f t="shared" si="9"/>
        <v>7</v>
      </c>
      <c r="Z106">
        <f t="shared" si="8"/>
        <v>18</v>
      </c>
    </row>
    <row r="107" spans="1:26" x14ac:dyDescent="0.2">
      <c r="B107"/>
      <c r="E107" s="3" t="s">
        <v>50</v>
      </c>
      <c r="F107">
        <f t="shared" ref="F107:Z107" si="16">SUM(F15:F106)</f>
        <v>32</v>
      </c>
      <c r="G107">
        <f t="shared" si="16"/>
        <v>66</v>
      </c>
      <c r="H107">
        <f t="shared" si="16"/>
        <v>1</v>
      </c>
      <c r="I107">
        <f t="shared" si="16"/>
        <v>4</v>
      </c>
      <c r="J107">
        <f t="shared" si="16"/>
        <v>41</v>
      </c>
      <c r="K107">
        <f t="shared" si="16"/>
        <v>55</v>
      </c>
      <c r="L107">
        <f t="shared" si="16"/>
        <v>65</v>
      </c>
      <c r="M107">
        <f t="shared" si="16"/>
        <v>75</v>
      </c>
      <c r="N107">
        <f t="shared" si="16"/>
        <v>137</v>
      </c>
      <c r="O107">
        <f t="shared" si="16"/>
        <v>197</v>
      </c>
      <c r="P107">
        <f t="shared" si="16"/>
        <v>24</v>
      </c>
      <c r="Q107">
        <f t="shared" si="16"/>
        <v>14</v>
      </c>
      <c r="R107">
        <f t="shared" si="16"/>
        <v>37</v>
      </c>
      <c r="S107">
        <f t="shared" si="16"/>
        <v>46</v>
      </c>
      <c r="T107">
        <f t="shared" si="16"/>
        <v>0</v>
      </c>
      <c r="U107">
        <f t="shared" si="16"/>
        <v>1</v>
      </c>
      <c r="V107">
        <f t="shared" si="16"/>
        <v>1017</v>
      </c>
      <c r="W107">
        <f t="shared" si="16"/>
        <v>1250</v>
      </c>
      <c r="X107">
        <f t="shared" si="16"/>
        <v>1354</v>
      </c>
      <c r="Y107">
        <f t="shared" si="16"/>
        <v>1708</v>
      </c>
      <c r="Z107">
        <f t="shared" si="16"/>
        <v>3062</v>
      </c>
    </row>
    <row r="108" spans="1:26" x14ac:dyDescent="0.2">
      <c r="B108"/>
      <c r="F108"/>
    </row>
    <row r="109" spans="1:26" x14ac:dyDescent="0.2">
      <c r="A109" s="49" t="s">
        <v>56</v>
      </c>
      <c r="B109" s="14" t="s">
        <v>660</v>
      </c>
      <c r="C109" s="13" t="s">
        <v>347</v>
      </c>
      <c r="D109" s="13" t="s">
        <v>364</v>
      </c>
      <c r="E109" s="50" t="s">
        <v>365</v>
      </c>
      <c r="F109" s="21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5">
        <v>1</v>
      </c>
      <c r="X109" s="19">
        <f t="shared" ref="X109:Y111" si="17">F109+H109+J109+L109+N109+P109+R109+T109+V109</f>
        <v>0</v>
      </c>
      <c r="Y109" s="50">
        <f t="shared" si="17"/>
        <v>1</v>
      </c>
      <c r="Z109">
        <f>SUM(X109:Y109)</f>
        <v>1</v>
      </c>
    </row>
    <row r="110" spans="1:26" x14ac:dyDescent="0.2">
      <c r="A110" s="51" t="s">
        <v>56</v>
      </c>
      <c r="B110" s="16" t="s">
        <v>661</v>
      </c>
      <c r="C110" s="47" t="s">
        <v>369</v>
      </c>
      <c r="D110" s="47" t="s">
        <v>370</v>
      </c>
      <c r="E110" s="52" t="s">
        <v>371</v>
      </c>
      <c r="F110" s="56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8">
        <v>1</v>
      </c>
      <c r="X110" s="61">
        <f>F110+H110+J110+L110+N110+P110+R110+T110+V110</f>
        <v>0</v>
      </c>
      <c r="Y110" s="52">
        <f>G110+I110+K110+M110+O110+Q110+S110+U110+W110</f>
        <v>1</v>
      </c>
      <c r="Z110">
        <f>SUM(X110:Y110)</f>
        <v>1</v>
      </c>
    </row>
    <row r="111" spans="1:26" x14ac:dyDescent="0.2">
      <c r="A111" s="53" t="s">
        <v>56</v>
      </c>
      <c r="B111" s="17" t="s">
        <v>658</v>
      </c>
      <c r="C111" s="54" t="s">
        <v>588</v>
      </c>
      <c r="D111" s="54" t="s">
        <v>589</v>
      </c>
      <c r="E111" s="55" t="s">
        <v>590</v>
      </c>
      <c r="F111" s="57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>
        <v>1</v>
      </c>
      <c r="W111" s="60"/>
      <c r="X111" s="62">
        <f t="shared" si="17"/>
        <v>1</v>
      </c>
      <c r="Y111" s="55">
        <f t="shared" si="17"/>
        <v>0</v>
      </c>
      <c r="Z111">
        <f>SUM(X111:Y111)</f>
        <v>1</v>
      </c>
    </row>
    <row r="112" spans="1:26" x14ac:dyDescent="0.2">
      <c r="A112" s="3"/>
      <c r="B112" s="3"/>
      <c r="E112" s="67" t="s">
        <v>49</v>
      </c>
      <c r="F112">
        <f t="shared" ref="F112:Z112" si="18">SUM(F109:F111)</f>
        <v>0</v>
      </c>
      <c r="G112">
        <f t="shared" si="18"/>
        <v>0</v>
      </c>
      <c r="H112">
        <f t="shared" si="18"/>
        <v>0</v>
      </c>
      <c r="I112">
        <f t="shared" si="18"/>
        <v>0</v>
      </c>
      <c r="J112">
        <f t="shared" si="18"/>
        <v>0</v>
      </c>
      <c r="K112">
        <f t="shared" si="18"/>
        <v>0</v>
      </c>
      <c r="L112">
        <f t="shared" si="18"/>
        <v>0</v>
      </c>
      <c r="M112">
        <f t="shared" si="18"/>
        <v>0</v>
      </c>
      <c r="N112">
        <f t="shared" si="18"/>
        <v>0</v>
      </c>
      <c r="O112">
        <f t="shared" si="18"/>
        <v>0</v>
      </c>
      <c r="P112">
        <f t="shared" si="18"/>
        <v>0</v>
      </c>
      <c r="Q112">
        <f t="shared" si="18"/>
        <v>0</v>
      </c>
      <c r="R112">
        <f t="shared" si="18"/>
        <v>0</v>
      </c>
      <c r="S112">
        <f t="shared" si="18"/>
        <v>0</v>
      </c>
      <c r="T112">
        <f t="shared" si="18"/>
        <v>0</v>
      </c>
      <c r="U112">
        <f t="shared" si="18"/>
        <v>0</v>
      </c>
      <c r="V112">
        <f t="shared" si="18"/>
        <v>1</v>
      </c>
      <c r="W112">
        <f t="shared" si="18"/>
        <v>2</v>
      </c>
      <c r="X112">
        <f t="shared" si="18"/>
        <v>1</v>
      </c>
      <c r="Y112">
        <f t="shared" si="18"/>
        <v>2</v>
      </c>
      <c r="Z112">
        <f t="shared" si="18"/>
        <v>3</v>
      </c>
    </row>
    <row r="113" spans="1:26" x14ac:dyDescent="0.2">
      <c r="A113" s="3"/>
      <c r="B113" s="3"/>
      <c r="F113"/>
    </row>
    <row r="114" spans="1:26" x14ac:dyDescent="0.2">
      <c r="A114" s="49" t="s">
        <v>17</v>
      </c>
      <c r="B114" s="112" t="s">
        <v>540</v>
      </c>
      <c r="C114" s="13" t="s">
        <v>347</v>
      </c>
      <c r="D114" s="13" t="s">
        <v>552</v>
      </c>
      <c r="E114" s="50" t="s">
        <v>372</v>
      </c>
      <c r="F114" s="21">
        <v>2</v>
      </c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>
        <v>8</v>
      </c>
      <c r="W114" s="15">
        <v>8</v>
      </c>
      <c r="X114" s="19">
        <f t="shared" ref="X114:Y159" si="19">F114+H114+J114+L114+N114+P114+R114+T114+V114</f>
        <v>10</v>
      </c>
      <c r="Y114" s="50">
        <f t="shared" si="19"/>
        <v>8</v>
      </c>
      <c r="Z114">
        <f t="shared" ref="Z114:Z159" si="20">SUM(X114:Y114)</f>
        <v>18</v>
      </c>
    </row>
    <row r="115" spans="1:26" x14ac:dyDescent="0.2">
      <c r="A115" s="51" t="s">
        <v>17</v>
      </c>
      <c r="B115" s="113" t="s">
        <v>535</v>
      </c>
      <c r="C115" s="47" t="s">
        <v>352</v>
      </c>
      <c r="D115" s="47" t="s">
        <v>373</v>
      </c>
      <c r="E115" s="52" t="s">
        <v>374</v>
      </c>
      <c r="F115" s="56"/>
      <c r="G115" s="47"/>
      <c r="H115" s="47"/>
      <c r="I115" s="47"/>
      <c r="J115" s="47"/>
      <c r="K115" s="47"/>
      <c r="L115" s="47">
        <v>1</v>
      </c>
      <c r="M115" s="47"/>
      <c r="N115" s="47"/>
      <c r="O115" s="47"/>
      <c r="P115" s="47"/>
      <c r="Q115" s="47"/>
      <c r="R115" s="47"/>
      <c r="S115" s="47">
        <v>1</v>
      </c>
      <c r="T115" s="47"/>
      <c r="U115" s="47"/>
      <c r="V115" s="47">
        <v>2</v>
      </c>
      <c r="W115" s="48"/>
      <c r="X115" s="61">
        <f t="shared" si="19"/>
        <v>3</v>
      </c>
      <c r="Y115" s="52">
        <f t="shared" si="19"/>
        <v>1</v>
      </c>
      <c r="Z115">
        <f t="shared" si="20"/>
        <v>4</v>
      </c>
    </row>
    <row r="116" spans="1:26" x14ac:dyDescent="0.2">
      <c r="A116" s="51" t="s">
        <v>17</v>
      </c>
      <c r="B116" s="113" t="s">
        <v>595</v>
      </c>
      <c r="C116" s="47" t="s">
        <v>352</v>
      </c>
      <c r="D116" s="47" t="s">
        <v>375</v>
      </c>
      <c r="E116" s="52" t="s">
        <v>376</v>
      </c>
      <c r="F116" s="56"/>
      <c r="G116" s="47"/>
      <c r="H116" s="47"/>
      <c r="I116" s="47"/>
      <c r="J116" s="47"/>
      <c r="K116" s="47"/>
      <c r="L116" s="47">
        <v>1</v>
      </c>
      <c r="M116" s="47"/>
      <c r="N116" s="47"/>
      <c r="O116" s="47"/>
      <c r="P116" s="47">
        <v>1</v>
      </c>
      <c r="Q116" s="47">
        <v>2</v>
      </c>
      <c r="R116" s="47"/>
      <c r="S116" s="47"/>
      <c r="T116" s="47"/>
      <c r="U116" s="47"/>
      <c r="V116" s="47">
        <v>1</v>
      </c>
      <c r="W116" s="48">
        <v>1</v>
      </c>
      <c r="X116" s="61">
        <f t="shared" si="19"/>
        <v>3</v>
      </c>
      <c r="Y116" s="52">
        <f t="shared" si="19"/>
        <v>3</v>
      </c>
      <c r="Z116">
        <f t="shared" si="20"/>
        <v>6</v>
      </c>
    </row>
    <row r="117" spans="1:26" x14ac:dyDescent="0.2">
      <c r="A117" s="51" t="s">
        <v>17</v>
      </c>
      <c r="B117" s="113" t="s">
        <v>662</v>
      </c>
      <c r="C117" s="47" t="s">
        <v>352</v>
      </c>
      <c r="D117" s="47" t="s">
        <v>377</v>
      </c>
      <c r="E117" s="52" t="s">
        <v>378</v>
      </c>
      <c r="F117" s="56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>
        <v>1</v>
      </c>
      <c r="W117" s="48">
        <v>3</v>
      </c>
      <c r="X117" s="61">
        <f t="shared" si="19"/>
        <v>1</v>
      </c>
      <c r="Y117" s="52">
        <f t="shared" si="19"/>
        <v>3</v>
      </c>
      <c r="Z117">
        <f t="shared" si="20"/>
        <v>4</v>
      </c>
    </row>
    <row r="118" spans="1:26" x14ac:dyDescent="0.2">
      <c r="A118" s="51" t="s">
        <v>17</v>
      </c>
      <c r="B118" s="113" t="s">
        <v>663</v>
      </c>
      <c r="C118" s="47" t="s">
        <v>383</v>
      </c>
      <c r="D118" s="47" t="s">
        <v>379</v>
      </c>
      <c r="E118" s="52" t="s">
        <v>380</v>
      </c>
      <c r="F118" s="56">
        <v>1</v>
      </c>
      <c r="G118" s="47"/>
      <c r="H118" s="47"/>
      <c r="I118" s="47"/>
      <c r="J118" s="47"/>
      <c r="K118" s="47"/>
      <c r="L118" s="47">
        <v>2</v>
      </c>
      <c r="M118" s="47"/>
      <c r="N118" s="47"/>
      <c r="O118" s="47"/>
      <c r="P118" s="47"/>
      <c r="Q118" s="47"/>
      <c r="R118" s="47"/>
      <c r="S118" s="47"/>
      <c r="T118" s="47"/>
      <c r="U118" s="47"/>
      <c r="V118" s="47">
        <v>3</v>
      </c>
      <c r="W118" s="48"/>
      <c r="X118" s="61">
        <f t="shared" si="19"/>
        <v>6</v>
      </c>
      <c r="Y118" s="52">
        <f t="shared" si="19"/>
        <v>0</v>
      </c>
      <c r="Z118">
        <f t="shared" si="20"/>
        <v>6</v>
      </c>
    </row>
    <row r="119" spans="1:26" x14ac:dyDescent="0.2">
      <c r="A119" s="51" t="s">
        <v>17</v>
      </c>
      <c r="B119" s="58" t="s">
        <v>663</v>
      </c>
      <c r="C119" s="47" t="s">
        <v>383</v>
      </c>
      <c r="D119" s="47" t="s">
        <v>355</v>
      </c>
      <c r="E119" s="52" t="s">
        <v>559</v>
      </c>
      <c r="F119" s="56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>
        <v>1</v>
      </c>
      <c r="S119" s="47"/>
      <c r="T119" s="47"/>
      <c r="U119" s="47"/>
      <c r="V119" s="47">
        <v>2</v>
      </c>
      <c r="W119" s="48">
        <v>3</v>
      </c>
      <c r="X119" s="61">
        <f t="shared" si="19"/>
        <v>3</v>
      </c>
      <c r="Y119" s="52">
        <f t="shared" si="19"/>
        <v>3</v>
      </c>
      <c r="Z119">
        <f t="shared" si="20"/>
        <v>6</v>
      </c>
    </row>
    <row r="120" spans="1:26" x14ac:dyDescent="0.2">
      <c r="A120" s="51" t="s">
        <v>17</v>
      </c>
      <c r="B120" s="58" t="s">
        <v>664</v>
      </c>
      <c r="C120" s="47" t="s">
        <v>383</v>
      </c>
      <c r="D120" s="47" t="s">
        <v>381</v>
      </c>
      <c r="E120" s="52" t="s">
        <v>382</v>
      </c>
      <c r="F120" s="56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>
        <v>1</v>
      </c>
      <c r="T120" s="47"/>
      <c r="U120" s="47"/>
      <c r="V120" s="47"/>
      <c r="W120" s="48">
        <v>3</v>
      </c>
      <c r="X120" s="61">
        <f t="shared" si="19"/>
        <v>0</v>
      </c>
      <c r="Y120" s="52">
        <f t="shared" si="19"/>
        <v>4</v>
      </c>
      <c r="Z120">
        <f t="shared" si="20"/>
        <v>4</v>
      </c>
    </row>
    <row r="121" spans="1:26" x14ac:dyDescent="0.2">
      <c r="A121" s="51" t="s">
        <v>17</v>
      </c>
      <c r="B121" s="58" t="s">
        <v>665</v>
      </c>
      <c r="C121" s="47" t="s">
        <v>383</v>
      </c>
      <c r="D121" s="47" t="s">
        <v>384</v>
      </c>
      <c r="E121" s="52" t="s">
        <v>385</v>
      </c>
      <c r="F121" s="56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8">
        <v>1</v>
      </c>
      <c r="X121" s="61">
        <f t="shared" si="19"/>
        <v>0</v>
      </c>
      <c r="Y121" s="52">
        <f t="shared" si="19"/>
        <v>1</v>
      </c>
      <c r="Z121">
        <f t="shared" si="20"/>
        <v>1</v>
      </c>
    </row>
    <row r="122" spans="1:26" x14ac:dyDescent="0.2">
      <c r="A122" s="51" t="s">
        <v>17</v>
      </c>
      <c r="B122" s="58" t="s">
        <v>599</v>
      </c>
      <c r="C122" s="47" t="s">
        <v>386</v>
      </c>
      <c r="D122" s="47" t="s">
        <v>387</v>
      </c>
      <c r="E122" s="52" t="s">
        <v>388</v>
      </c>
      <c r="F122" s="56"/>
      <c r="G122" s="47"/>
      <c r="H122" s="47"/>
      <c r="I122" s="47"/>
      <c r="J122" s="47"/>
      <c r="K122" s="47"/>
      <c r="L122" s="47"/>
      <c r="M122" s="47"/>
      <c r="N122" s="47"/>
      <c r="O122" s="47"/>
      <c r="P122" s="47">
        <v>1</v>
      </c>
      <c r="Q122" s="47"/>
      <c r="R122" s="47"/>
      <c r="S122" s="47"/>
      <c r="T122" s="47"/>
      <c r="U122" s="47"/>
      <c r="V122" s="47">
        <v>1</v>
      </c>
      <c r="W122" s="48"/>
      <c r="X122" s="61">
        <f t="shared" si="19"/>
        <v>2</v>
      </c>
      <c r="Y122" s="52">
        <f t="shared" si="19"/>
        <v>0</v>
      </c>
      <c r="Z122">
        <f t="shared" si="20"/>
        <v>2</v>
      </c>
    </row>
    <row r="123" spans="1:26" x14ac:dyDescent="0.2">
      <c r="A123" s="51" t="s">
        <v>17</v>
      </c>
      <c r="B123" s="58" t="s">
        <v>600</v>
      </c>
      <c r="C123" s="47" t="s">
        <v>386</v>
      </c>
      <c r="D123" s="47" t="s">
        <v>389</v>
      </c>
      <c r="E123" s="52" t="s">
        <v>390</v>
      </c>
      <c r="F123" s="56"/>
      <c r="G123" s="47"/>
      <c r="H123" s="47"/>
      <c r="I123" s="47"/>
      <c r="J123" s="47"/>
      <c r="K123" s="47"/>
      <c r="L123" s="47"/>
      <c r="M123" s="47"/>
      <c r="N123" s="47"/>
      <c r="O123" s="47"/>
      <c r="P123" s="47">
        <v>2</v>
      </c>
      <c r="Q123" s="47">
        <v>1</v>
      </c>
      <c r="R123" s="47">
        <v>1</v>
      </c>
      <c r="S123" s="47"/>
      <c r="T123" s="47"/>
      <c r="U123" s="47"/>
      <c r="V123" s="47">
        <v>5</v>
      </c>
      <c r="W123" s="48"/>
      <c r="X123" s="61">
        <f t="shared" si="19"/>
        <v>8</v>
      </c>
      <c r="Y123" s="52">
        <f t="shared" si="19"/>
        <v>1</v>
      </c>
      <c r="Z123">
        <f t="shared" si="20"/>
        <v>9</v>
      </c>
    </row>
    <row r="124" spans="1:26" x14ac:dyDescent="0.2">
      <c r="A124" s="51" t="s">
        <v>17</v>
      </c>
      <c r="B124" s="58" t="s">
        <v>602</v>
      </c>
      <c r="C124" s="47" t="s">
        <v>386</v>
      </c>
      <c r="D124" s="47" t="s">
        <v>391</v>
      </c>
      <c r="E124" s="52" t="s">
        <v>392</v>
      </c>
      <c r="F124" s="56"/>
      <c r="G124" s="47"/>
      <c r="H124" s="47"/>
      <c r="I124" s="47"/>
      <c r="J124" s="47"/>
      <c r="K124" s="47"/>
      <c r="L124" s="47"/>
      <c r="M124" s="47"/>
      <c r="N124" s="47"/>
      <c r="O124" s="47">
        <v>1</v>
      </c>
      <c r="P124" s="47">
        <v>1</v>
      </c>
      <c r="Q124" s="47"/>
      <c r="R124" s="47"/>
      <c r="S124" s="47"/>
      <c r="T124" s="47"/>
      <c r="U124" s="47"/>
      <c r="V124" s="47">
        <v>8</v>
      </c>
      <c r="W124" s="48"/>
      <c r="X124" s="61">
        <f t="shared" si="19"/>
        <v>9</v>
      </c>
      <c r="Y124" s="52">
        <f t="shared" si="19"/>
        <v>1</v>
      </c>
      <c r="Z124">
        <f t="shared" si="20"/>
        <v>10</v>
      </c>
    </row>
    <row r="125" spans="1:26" x14ac:dyDescent="0.2">
      <c r="A125" s="51" t="s">
        <v>17</v>
      </c>
      <c r="B125" s="16" t="s">
        <v>603</v>
      </c>
      <c r="C125" s="47" t="s">
        <v>386</v>
      </c>
      <c r="D125" s="47" t="s">
        <v>393</v>
      </c>
      <c r="E125" s="52" t="s">
        <v>394</v>
      </c>
      <c r="F125" s="56">
        <v>1</v>
      </c>
      <c r="G125" s="47"/>
      <c r="H125" s="47"/>
      <c r="I125" s="47"/>
      <c r="J125" s="47"/>
      <c r="K125" s="47">
        <v>1</v>
      </c>
      <c r="L125" s="47"/>
      <c r="M125" s="47"/>
      <c r="N125" s="47"/>
      <c r="O125" s="47"/>
      <c r="P125" s="47">
        <v>1</v>
      </c>
      <c r="Q125" s="47">
        <v>1</v>
      </c>
      <c r="R125" s="47"/>
      <c r="S125" s="47"/>
      <c r="T125" s="47"/>
      <c r="U125" s="47"/>
      <c r="V125" s="47">
        <v>1</v>
      </c>
      <c r="W125" s="48"/>
      <c r="X125" s="61">
        <f t="shared" si="19"/>
        <v>3</v>
      </c>
      <c r="Y125" s="52">
        <f t="shared" si="19"/>
        <v>2</v>
      </c>
      <c r="Z125">
        <f t="shared" si="20"/>
        <v>5</v>
      </c>
    </row>
    <row r="126" spans="1:26" x14ac:dyDescent="0.2">
      <c r="A126" s="51" t="s">
        <v>17</v>
      </c>
      <c r="B126" s="16" t="s">
        <v>604</v>
      </c>
      <c r="C126" s="47" t="s">
        <v>386</v>
      </c>
      <c r="D126" s="47" t="s">
        <v>395</v>
      </c>
      <c r="E126" s="52" t="s">
        <v>396</v>
      </c>
      <c r="F126" s="56"/>
      <c r="G126" s="47"/>
      <c r="H126" s="47"/>
      <c r="I126" s="47"/>
      <c r="J126" s="47"/>
      <c r="K126" s="47"/>
      <c r="L126" s="47"/>
      <c r="M126" s="47"/>
      <c r="N126" s="47"/>
      <c r="O126" s="47"/>
      <c r="P126" s="47">
        <v>1</v>
      </c>
      <c r="Q126" s="47"/>
      <c r="R126" s="47"/>
      <c r="S126" s="47"/>
      <c r="T126" s="47"/>
      <c r="U126" s="47"/>
      <c r="V126" s="47">
        <v>2</v>
      </c>
      <c r="W126" s="48">
        <v>3</v>
      </c>
      <c r="X126" s="61">
        <f t="shared" si="19"/>
        <v>3</v>
      </c>
      <c r="Y126" s="52">
        <f t="shared" si="19"/>
        <v>3</v>
      </c>
      <c r="Z126">
        <f t="shared" si="20"/>
        <v>6</v>
      </c>
    </row>
    <row r="127" spans="1:26" x14ac:dyDescent="0.2">
      <c r="A127" s="51" t="s">
        <v>17</v>
      </c>
      <c r="B127" s="16" t="s">
        <v>605</v>
      </c>
      <c r="C127" s="47" t="s">
        <v>386</v>
      </c>
      <c r="D127" s="47" t="s">
        <v>553</v>
      </c>
      <c r="E127" s="52" t="s">
        <v>554</v>
      </c>
      <c r="F127" s="56"/>
      <c r="G127" s="47"/>
      <c r="H127" s="47"/>
      <c r="I127" s="47"/>
      <c r="J127" s="47"/>
      <c r="K127" s="47"/>
      <c r="L127" s="47"/>
      <c r="M127" s="47"/>
      <c r="N127" s="47"/>
      <c r="O127" s="47"/>
      <c r="P127" s="47">
        <v>1</v>
      </c>
      <c r="Q127" s="47"/>
      <c r="R127" s="47"/>
      <c r="S127" s="47"/>
      <c r="T127" s="47"/>
      <c r="U127" s="47"/>
      <c r="V127" s="47"/>
      <c r="W127" s="48"/>
      <c r="X127" s="61">
        <f t="shared" si="19"/>
        <v>1</v>
      </c>
      <c r="Y127" s="52">
        <f t="shared" si="19"/>
        <v>0</v>
      </c>
      <c r="Z127">
        <f t="shared" si="20"/>
        <v>1</v>
      </c>
    </row>
    <row r="128" spans="1:26" x14ac:dyDescent="0.2">
      <c r="A128" s="51" t="s">
        <v>17</v>
      </c>
      <c r="B128" s="16" t="s">
        <v>605</v>
      </c>
      <c r="C128" s="47" t="s">
        <v>386</v>
      </c>
      <c r="D128" s="47" t="s">
        <v>397</v>
      </c>
      <c r="E128" s="52" t="s">
        <v>398</v>
      </c>
      <c r="F128" s="56"/>
      <c r="G128" s="47"/>
      <c r="H128" s="47"/>
      <c r="I128" s="47"/>
      <c r="J128" s="47"/>
      <c r="K128" s="47"/>
      <c r="L128" s="47"/>
      <c r="M128" s="47"/>
      <c r="N128" s="47"/>
      <c r="O128" s="47"/>
      <c r="P128" s="47">
        <v>4</v>
      </c>
      <c r="Q128" s="47"/>
      <c r="R128" s="47"/>
      <c r="S128" s="47"/>
      <c r="T128" s="47"/>
      <c r="U128" s="47"/>
      <c r="V128" s="47">
        <v>1</v>
      </c>
      <c r="W128" s="48"/>
      <c r="X128" s="61">
        <f t="shared" si="19"/>
        <v>5</v>
      </c>
      <c r="Y128" s="52">
        <f t="shared" si="19"/>
        <v>0</v>
      </c>
      <c r="Z128">
        <f t="shared" si="20"/>
        <v>5</v>
      </c>
    </row>
    <row r="129" spans="1:26" x14ac:dyDescent="0.2">
      <c r="A129" s="51" t="s">
        <v>17</v>
      </c>
      <c r="B129" s="16" t="s">
        <v>610</v>
      </c>
      <c r="C129" s="47" t="s">
        <v>352</v>
      </c>
      <c r="D129" s="47" t="s">
        <v>399</v>
      </c>
      <c r="E129" s="52" t="s">
        <v>400</v>
      </c>
      <c r="F129" s="56"/>
      <c r="G129" s="47"/>
      <c r="H129" s="47"/>
      <c r="I129" s="47"/>
      <c r="J129" s="47"/>
      <c r="K129" s="47"/>
      <c r="L129" s="47"/>
      <c r="M129" s="47"/>
      <c r="N129" s="47">
        <v>1</v>
      </c>
      <c r="O129" s="47"/>
      <c r="P129" s="47"/>
      <c r="Q129" s="47"/>
      <c r="R129" s="47"/>
      <c r="S129" s="47"/>
      <c r="T129" s="47"/>
      <c r="U129" s="47"/>
      <c r="V129" s="47"/>
      <c r="W129" s="48"/>
      <c r="X129" s="61">
        <f t="shared" si="19"/>
        <v>1</v>
      </c>
      <c r="Y129" s="52">
        <f t="shared" si="19"/>
        <v>0</v>
      </c>
      <c r="Z129">
        <f t="shared" si="20"/>
        <v>1</v>
      </c>
    </row>
    <row r="130" spans="1:26" x14ac:dyDescent="0.2">
      <c r="A130" s="51" t="s">
        <v>17</v>
      </c>
      <c r="B130" s="16" t="s">
        <v>666</v>
      </c>
      <c r="C130" s="47" t="s">
        <v>541</v>
      </c>
      <c r="D130" s="47" t="s">
        <v>401</v>
      </c>
      <c r="E130" s="52" t="s">
        <v>402</v>
      </c>
      <c r="F130" s="56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>
        <v>1</v>
      </c>
      <c r="R130" s="47"/>
      <c r="S130" s="47"/>
      <c r="T130" s="47"/>
      <c r="U130" s="47"/>
      <c r="V130" s="47"/>
      <c r="W130" s="48"/>
      <c r="X130" s="61">
        <f t="shared" si="19"/>
        <v>0</v>
      </c>
      <c r="Y130" s="52">
        <f t="shared" si="19"/>
        <v>1</v>
      </c>
      <c r="Z130">
        <f t="shared" si="20"/>
        <v>1</v>
      </c>
    </row>
    <row r="131" spans="1:26" x14ac:dyDescent="0.2">
      <c r="A131" s="51" t="s">
        <v>17</v>
      </c>
      <c r="B131" s="16" t="s">
        <v>612</v>
      </c>
      <c r="C131" s="47" t="s">
        <v>541</v>
      </c>
      <c r="D131" s="47" t="s">
        <v>403</v>
      </c>
      <c r="E131" s="52" t="s">
        <v>404</v>
      </c>
      <c r="F131" s="56"/>
      <c r="G131" s="47">
        <v>1</v>
      </c>
      <c r="H131" s="47"/>
      <c r="I131" s="47"/>
      <c r="J131" s="47">
        <v>1</v>
      </c>
      <c r="K131" s="47">
        <v>1</v>
      </c>
      <c r="L131" s="47">
        <v>1</v>
      </c>
      <c r="M131" s="47"/>
      <c r="N131" s="47">
        <v>1</v>
      </c>
      <c r="O131" s="47">
        <v>1</v>
      </c>
      <c r="P131" s="47"/>
      <c r="Q131" s="47"/>
      <c r="R131" s="47">
        <v>1</v>
      </c>
      <c r="S131" s="47">
        <v>1</v>
      </c>
      <c r="T131" s="47"/>
      <c r="U131" s="47"/>
      <c r="V131" s="47">
        <v>3</v>
      </c>
      <c r="W131" s="48">
        <v>13</v>
      </c>
      <c r="X131" s="61">
        <f t="shared" si="19"/>
        <v>7</v>
      </c>
      <c r="Y131" s="52">
        <f t="shared" si="19"/>
        <v>17</v>
      </c>
      <c r="Z131">
        <f t="shared" si="20"/>
        <v>24</v>
      </c>
    </row>
    <row r="132" spans="1:26" x14ac:dyDescent="0.2">
      <c r="A132" s="51" t="s">
        <v>17</v>
      </c>
      <c r="B132" s="16" t="s">
        <v>613</v>
      </c>
      <c r="C132" s="47" t="s">
        <v>458</v>
      </c>
      <c r="D132" s="47" t="s">
        <v>405</v>
      </c>
      <c r="E132" s="52" t="s">
        <v>406</v>
      </c>
      <c r="F132" s="56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>
        <v>1</v>
      </c>
      <c r="R132" s="47"/>
      <c r="S132" s="47"/>
      <c r="T132" s="47"/>
      <c r="U132" s="47"/>
      <c r="V132" s="47"/>
      <c r="W132" s="48">
        <v>1</v>
      </c>
      <c r="X132" s="61">
        <f t="shared" si="19"/>
        <v>0</v>
      </c>
      <c r="Y132" s="52">
        <f t="shared" si="19"/>
        <v>2</v>
      </c>
      <c r="Z132">
        <f t="shared" si="20"/>
        <v>2</v>
      </c>
    </row>
    <row r="133" spans="1:26" x14ac:dyDescent="0.2">
      <c r="A133" s="51" t="s">
        <v>17</v>
      </c>
      <c r="B133" s="16" t="s">
        <v>667</v>
      </c>
      <c r="C133" s="47" t="s">
        <v>352</v>
      </c>
      <c r="D133" s="47" t="s">
        <v>409</v>
      </c>
      <c r="E133" s="52" t="s">
        <v>410</v>
      </c>
      <c r="F133" s="56"/>
      <c r="G133" s="47"/>
      <c r="H133" s="47"/>
      <c r="I133" s="47"/>
      <c r="J133" s="47">
        <v>1</v>
      </c>
      <c r="K133" s="47"/>
      <c r="L133" s="47"/>
      <c r="M133" s="47"/>
      <c r="N133" s="47"/>
      <c r="O133" s="47"/>
      <c r="P133" s="47"/>
      <c r="Q133" s="47"/>
      <c r="R133" s="47">
        <v>1</v>
      </c>
      <c r="S133" s="47"/>
      <c r="T133" s="47"/>
      <c r="U133" s="47"/>
      <c r="V133" s="47"/>
      <c r="W133" s="48">
        <v>5</v>
      </c>
      <c r="X133" s="61">
        <f t="shared" si="19"/>
        <v>2</v>
      </c>
      <c r="Y133" s="52">
        <f t="shared" si="19"/>
        <v>5</v>
      </c>
      <c r="Z133">
        <f t="shared" si="20"/>
        <v>7</v>
      </c>
    </row>
    <row r="134" spans="1:26" x14ac:dyDescent="0.2">
      <c r="A134" s="51" t="s">
        <v>17</v>
      </c>
      <c r="B134" s="16" t="s">
        <v>668</v>
      </c>
      <c r="C134" s="47" t="s">
        <v>352</v>
      </c>
      <c r="D134" s="47" t="s">
        <v>411</v>
      </c>
      <c r="E134" s="52" t="s">
        <v>412</v>
      </c>
      <c r="F134" s="56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>
        <v>1</v>
      </c>
      <c r="W134" s="48"/>
      <c r="X134" s="61">
        <f t="shared" si="19"/>
        <v>1</v>
      </c>
      <c r="Y134" s="52">
        <f t="shared" si="19"/>
        <v>0</v>
      </c>
      <c r="Z134">
        <f t="shared" si="20"/>
        <v>1</v>
      </c>
    </row>
    <row r="135" spans="1:26" x14ac:dyDescent="0.2">
      <c r="A135" s="51" t="s">
        <v>17</v>
      </c>
      <c r="B135" s="16" t="s">
        <v>620</v>
      </c>
      <c r="C135" s="47" t="s">
        <v>352</v>
      </c>
      <c r="D135" s="47" t="s">
        <v>413</v>
      </c>
      <c r="E135" s="52" t="s">
        <v>414</v>
      </c>
      <c r="F135" s="56"/>
      <c r="G135" s="47"/>
      <c r="H135" s="47"/>
      <c r="I135" s="47"/>
      <c r="J135" s="47"/>
      <c r="K135" s="47"/>
      <c r="L135" s="47"/>
      <c r="M135" s="47"/>
      <c r="N135" s="47"/>
      <c r="O135" s="47"/>
      <c r="P135" s="47">
        <v>1</v>
      </c>
      <c r="Q135" s="47"/>
      <c r="R135" s="47"/>
      <c r="S135" s="47"/>
      <c r="T135" s="47"/>
      <c r="U135" s="47"/>
      <c r="V135" s="47">
        <v>2</v>
      </c>
      <c r="W135" s="48">
        <v>4</v>
      </c>
      <c r="X135" s="61">
        <f t="shared" si="19"/>
        <v>3</v>
      </c>
      <c r="Y135" s="52">
        <f t="shared" si="19"/>
        <v>4</v>
      </c>
      <c r="Z135">
        <f t="shared" si="20"/>
        <v>7</v>
      </c>
    </row>
    <row r="136" spans="1:26" x14ac:dyDescent="0.2">
      <c r="A136" s="51" t="s">
        <v>17</v>
      </c>
      <c r="B136" s="16" t="s">
        <v>669</v>
      </c>
      <c r="C136" s="47" t="s">
        <v>352</v>
      </c>
      <c r="D136" s="47" t="s">
        <v>415</v>
      </c>
      <c r="E136" s="52" t="s">
        <v>416</v>
      </c>
      <c r="F136" s="56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>
        <v>2</v>
      </c>
      <c r="R136" s="47"/>
      <c r="S136" s="47"/>
      <c r="T136" s="47"/>
      <c r="U136" s="47"/>
      <c r="V136" s="47">
        <v>1</v>
      </c>
      <c r="W136" s="48">
        <v>1</v>
      </c>
      <c r="X136" s="61">
        <f t="shared" si="19"/>
        <v>1</v>
      </c>
      <c r="Y136" s="52">
        <f t="shared" si="19"/>
        <v>3</v>
      </c>
      <c r="Z136">
        <f t="shared" si="20"/>
        <v>4</v>
      </c>
    </row>
    <row r="137" spans="1:26" x14ac:dyDescent="0.2">
      <c r="A137" s="51" t="s">
        <v>17</v>
      </c>
      <c r="B137" s="16" t="s">
        <v>670</v>
      </c>
      <c r="C137" s="47" t="s">
        <v>347</v>
      </c>
      <c r="D137" s="47" t="s">
        <v>417</v>
      </c>
      <c r="E137" s="52" t="s">
        <v>418</v>
      </c>
      <c r="F137" s="56"/>
      <c r="G137" s="47"/>
      <c r="H137" s="47"/>
      <c r="I137" s="47"/>
      <c r="J137" s="47"/>
      <c r="K137" s="47"/>
      <c r="L137" s="47"/>
      <c r="M137" s="47"/>
      <c r="N137" s="47">
        <v>1</v>
      </c>
      <c r="O137" s="47"/>
      <c r="P137" s="47">
        <v>2</v>
      </c>
      <c r="Q137" s="47">
        <v>1</v>
      </c>
      <c r="R137" s="47"/>
      <c r="S137" s="47"/>
      <c r="T137" s="47"/>
      <c r="U137" s="47"/>
      <c r="V137" s="47">
        <v>4</v>
      </c>
      <c r="W137" s="48">
        <v>8</v>
      </c>
      <c r="X137" s="61">
        <f t="shared" si="19"/>
        <v>7</v>
      </c>
      <c r="Y137" s="52">
        <f t="shared" si="19"/>
        <v>9</v>
      </c>
      <c r="Z137">
        <f t="shared" si="20"/>
        <v>16</v>
      </c>
    </row>
    <row r="138" spans="1:26" x14ac:dyDescent="0.2">
      <c r="A138" s="51" t="s">
        <v>17</v>
      </c>
      <c r="B138" s="16" t="s">
        <v>622</v>
      </c>
      <c r="C138" s="47" t="s">
        <v>541</v>
      </c>
      <c r="D138" s="47" t="s">
        <v>419</v>
      </c>
      <c r="E138" s="52" t="s">
        <v>420</v>
      </c>
      <c r="F138" s="56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>
        <v>5</v>
      </c>
      <c r="W138" s="48">
        <v>3</v>
      </c>
      <c r="X138" s="61">
        <f t="shared" si="19"/>
        <v>5</v>
      </c>
      <c r="Y138" s="52">
        <f t="shared" si="19"/>
        <v>3</v>
      </c>
      <c r="Z138">
        <f t="shared" si="20"/>
        <v>8</v>
      </c>
    </row>
    <row r="139" spans="1:26" x14ac:dyDescent="0.2">
      <c r="A139" s="51" t="s">
        <v>17</v>
      </c>
      <c r="B139" s="16" t="s">
        <v>625</v>
      </c>
      <c r="C139" s="47" t="s">
        <v>352</v>
      </c>
      <c r="D139" s="47" t="s">
        <v>421</v>
      </c>
      <c r="E139" s="52" t="s">
        <v>422</v>
      </c>
      <c r="F139" s="56"/>
      <c r="G139" s="47"/>
      <c r="H139" s="47"/>
      <c r="I139" s="47"/>
      <c r="J139" s="47"/>
      <c r="K139" s="47"/>
      <c r="L139" s="47"/>
      <c r="M139" s="47"/>
      <c r="N139" s="47"/>
      <c r="O139" s="47"/>
      <c r="P139" s="47">
        <v>1</v>
      </c>
      <c r="Q139" s="47"/>
      <c r="R139" s="47"/>
      <c r="S139" s="47"/>
      <c r="T139" s="47"/>
      <c r="U139" s="47"/>
      <c r="V139" s="47"/>
      <c r="W139" s="48"/>
      <c r="X139" s="61">
        <f t="shared" si="19"/>
        <v>1</v>
      </c>
      <c r="Y139" s="52">
        <f t="shared" si="19"/>
        <v>0</v>
      </c>
      <c r="Z139">
        <f t="shared" si="20"/>
        <v>1</v>
      </c>
    </row>
    <row r="140" spans="1:26" x14ac:dyDescent="0.2">
      <c r="A140" s="51" t="s">
        <v>17</v>
      </c>
      <c r="B140" s="16" t="s">
        <v>671</v>
      </c>
      <c r="C140" s="47" t="s">
        <v>423</v>
      </c>
      <c r="D140" s="47" t="s">
        <v>424</v>
      </c>
      <c r="E140" s="52" t="s">
        <v>425</v>
      </c>
      <c r="F140" s="56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>
        <v>1</v>
      </c>
      <c r="S140" s="47"/>
      <c r="T140" s="47"/>
      <c r="U140" s="47"/>
      <c r="V140" s="47"/>
      <c r="W140" s="48">
        <v>1</v>
      </c>
      <c r="X140" s="61">
        <f t="shared" si="19"/>
        <v>1</v>
      </c>
      <c r="Y140" s="52">
        <f t="shared" si="19"/>
        <v>1</v>
      </c>
      <c r="Z140">
        <f t="shared" si="20"/>
        <v>2</v>
      </c>
    </row>
    <row r="141" spans="1:26" x14ac:dyDescent="0.2">
      <c r="A141" s="51" t="s">
        <v>17</v>
      </c>
      <c r="B141" s="16" t="s">
        <v>671</v>
      </c>
      <c r="C141" s="47" t="s">
        <v>423</v>
      </c>
      <c r="D141" s="47" t="s">
        <v>426</v>
      </c>
      <c r="E141" s="52" t="s">
        <v>427</v>
      </c>
      <c r="F141" s="56"/>
      <c r="G141" s="47"/>
      <c r="H141" s="47"/>
      <c r="I141" s="47"/>
      <c r="J141" s="47"/>
      <c r="K141" s="47"/>
      <c r="L141" s="47"/>
      <c r="M141" s="47"/>
      <c r="N141" s="47"/>
      <c r="O141" s="47"/>
      <c r="P141" s="47">
        <v>1</v>
      </c>
      <c r="Q141" s="47"/>
      <c r="R141" s="47"/>
      <c r="S141" s="47"/>
      <c r="T141" s="47"/>
      <c r="U141" s="47"/>
      <c r="V141" s="47">
        <v>1</v>
      </c>
      <c r="W141" s="48">
        <v>2</v>
      </c>
      <c r="X141" s="61">
        <f t="shared" si="19"/>
        <v>2</v>
      </c>
      <c r="Y141" s="52">
        <f t="shared" si="19"/>
        <v>2</v>
      </c>
      <c r="Z141">
        <f t="shared" si="20"/>
        <v>4</v>
      </c>
    </row>
    <row r="142" spans="1:26" x14ac:dyDescent="0.2">
      <c r="A142" s="51" t="s">
        <v>17</v>
      </c>
      <c r="B142" s="16" t="s">
        <v>673</v>
      </c>
      <c r="C142" s="47" t="s">
        <v>352</v>
      </c>
      <c r="D142" s="47" t="s">
        <v>434</v>
      </c>
      <c r="E142" s="52" t="s">
        <v>435</v>
      </c>
      <c r="F142" s="56"/>
      <c r="G142" s="47"/>
      <c r="H142" s="47"/>
      <c r="I142" s="47"/>
      <c r="J142" s="47"/>
      <c r="K142" s="47"/>
      <c r="L142" s="47"/>
      <c r="M142" s="47"/>
      <c r="N142" s="47">
        <v>1</v>
      </c>
      <c r="O142" s="47"/>
      <c r="P142" s="47"/>
      <c r="Q142" s="47"/>
      <c r="R142" s="47"/>
      <c r="S142" s="47"/>
      <c r="T142" s="47"/>
      <c r="U142" s="47"/>
      <c r="V142" s="47"/>
      <c r="W142" s="48"/>
      <c r="X142" s="61">
        <f t="shared" si="19"/>
        <v>1</v>
      </c>
      <c r="Y142" s="52">
        <f t="shared" si="19"/>
        <v>0</v>
      </c>
      <c r="Z142">
        <f t="shared" si="20"/>
        <v>1</v>
      </c>
    </row>
    <row r="143" spans="1:26" x14ac:dyDescent="0.2">
      <c r="A143" s="51" t="s">
        <v>17</v>
      </c>
      <c r="B143" s="16" t="s">
        <v>673</v>
      </c>
      <c r="C143" s="47" t="s">
        <v>347</v>
      </c>
      <c r="D143" s="47" t="s">
        <v>436</v>
      </c>
      <c r="E143" s="52" t="s">
        <v>437</v>
      </c>
      <c r="F143" s="56"/>
      <c r="G143" s="47"/>
      <c r="H143" s="47"/>
      <c r="I143" s="47"/>
      <c r="J143" s="47"/>
      <c r="K143" s="47"/>
      <c r="L143" s="47"/>
      <c r="M143" s="47"/>
      <c r="N143" s="47"/>
      <c r="O143" s="47"/>
      <c r="P143" s="47">
        <v>1</v>
      </c>
      <c r="Q143" s="47"/>
      <c r="R143" s="47"/>
      <c r="S143" s="47">
        <v>1</v>
      </c>
      <c r="T143" s="47"/>
      <c r="U143" s="47"/>
      <c r="V143" s="47">
        <v>2</v>
      </c>
      <c r="W143" s="48">
        <v>3</v>
      </c>
      <c r="X143" s="61">
        <f t="shared" si="19"/>
        <v>3</v>
      </c>
      <c r="Y143" s="52">
        <f t="shared" si="19"/>
        <v>4</v>
      </c>
      <c r="Z143">
        <f t="shared" si="20"/>
        <v>7</v>
      </c>
    </row>
    <row r="144" spans="1:26" x14ac:dyDescent="0.2">
      <c r="A144" s="51" t="s">
        <v>17</v>
      </c>
      <c r="B144" s="16" t="s">
        <v>631</v>
      </c>
      <c r="C144" s="47" t="s">
        <v>347</v>
      </c>
      <c r="D144" s="47" t="s">
        <v>438</v>
      </c>
      <c r="E144" s="52" t="s">
        <v>439</v>
      </c>
      <c r="F144" s="56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>
        <v>3</v>
      </c>
      <c r="W144" s="48">
        <v>6</v>
      </c>
      <c r="X144" s="61">
        <f t="shared" si="19"/>
        <v>3</v>
      </c>
      <c r="Y144" s="52">
        <f t="shared" si="19"/>
        <v>6</v>
      </c>
      <c r="Z144">
        <f t="shared" si="20"/>
        <v>9</v>
      </c>
    </row>
    <row r="145" spans="1:26" x14ac:dyDescent="0.2">
      <c r="A145" s="51" t="s">
        <v>17</v>
      </c>
      <c r="B145" s="16" t="s">
        <v>674</v>
      </c>
      <c r="C145" s="47" t="s">
        <v>347</v>
      </c>
      <c r="D145" s="47" t="s">
        <v>440</v>
      </c>
      <c r="E145" s="52" t="s">
        <v>441</v>
      </c>
      <c r="F145" s="56"/>
      <c r="G145" s="47"/>
      <c r="H145" s="47"/>
      <c r="I145" s="47"/>
      <c r="J145" s="47"/>
      <c r="K145" s="47"/>
      <c r="L145" s="47"/>
      <c r="M145" s="47">
        <v>1</v>
      </c>
      <c r="N145" s="47"/>
      <c r="O145" s="47"/>
      <c r="P145" s="47">
        <v>1</v>
      </c>
      <c r="Q145" s="47"/>
      <c r="R145" s="47"/>
      <c r="S145" s="47"/>
      <c r="T145" s="47"/>
      <c r="U145" s="47"/>
      <c r="V145" s="47"/>
      <c r="W145" s="48">
        <v>2</v>
      </c>
      <c r="X145" s="61">
        <f t="shared" si="19"/>
        <v>1</v>
      </c>
      <c r="Y145" s="52">
        <f t="shared" si="19"/>
        <v>3</v>
      </c>
      <c r="Z145">
        <f t="shared" si="20"/>
        <v>4</v>
      </c>
    </row>
    <row r="146" spans="1:26" x14ac:dyDescent="0.2">
      <c r="A146" s="51" t="s">
        <v>17</v>
      </c>
      <c r="B146" s="16" t="s">
        <v>637</v>
      </c>
      <c r="C146" s="47" t="s">
        <v>352</v>
      </c>
      <c r="D146" s="47" t="s">
        <v>442</v>
      </c>
      <c r="E146" s="52" t="s">
        <v>443</v>
      </c>
      <c r="F146" s="56"/>
      <c r="G146" s="47"/>
      <c r="H146" s="47"/>
      <c r="I146" s="47"/>
      <c r="J146" s="47"/>
      <c r="K146" s="47"/>
      <c r="L146" s="47"/>
      <c r="M146" s="47">
        <v>1</v>
      </c>
      <c r="N146" s="47"/>
      <c r="O146" s="47">
        <v>1</v>
      </c>
      <c r="P146" s="47"/>
      <c r="Q146" s="47"/>
      <c r="R146" s="47"/>
      <c r="S146" s="47">
        <v>1</v>
      </c>
      <c r="T146" s="47"/>
      <c r="U146" s="47"/>
      <c r="V146" s="47">
        <v>3</v>
      </c>
      <c r="W146" s="48">
        <v>1</v>
      </c>
      <c r="X146" s="61">
        <f t="shared" ref="X146:X148" si="21">F146+H146+J146+L146+N146+P146+R146+T146+V146</f>
        <v>3</v>
      </c>
      <c r="Y146" s="52">
        <f t="shared" ref="Y146:Y148" si="22">G146+I146+K146+M146+O146+Q146+S146+U146+W146</f>
        <v>4</v>
      </c>
      <c r="Z146">
        <f t="shared" ref="Z146:Z148" si="23">SUM(X146:Y146)</f>
        <v>7</v>
      </c>
    </row>
    <row r="147" spans="1:26" x14ac:dyDescent="0.2">
      <c r="A147" s="51" t="s">
        <v>17</v>
      </c>
      <c r="B147" s="16" t="s">
        <v>644</v>
      </c>
      <c r="C147" s="47" t="s">
        <v>352</v>
      </c>
      <c r="D147" s="47" t="s">
        <v>444</v>
      </c>
      <c r="E147" s="52" t="s">
        <v>445</v>
      </c>
      <c r="F147" s="56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>
        <v>1</v>
      </c>
      <c r="W147" s="48"/>
      <c r="X147" s="61">
        <f t="shared" si="21"/>
        <v>1</v>
      </c>
      <c r="Y147" s="52">
        <f t="shared" si="22"/>
        <v>0</v>
      </c>
      <c r="Z147">
        <f t="shared" si="23"/>
        <v>1</v>
      </c>
    </row>
    <row r="148" spans="1:26" x14ac:dyDescent="0.2">
      <c r="A148" s="51" t="s">
        <v>17</v>
      </c>
      <c r="B148" s="16" t="s">
        <v>675</v>
      </c>
      <c r="C148" s="47" t="s">
        <v>541</v>
      </c>
      <c r="D148" s="47" t="s">
        <v>446</v>
      </c>
      <c r="E148" s="52" t="s">
        <v>447</v>
      </c>
      <c r="F148" s="56"/>
      <c r="G148" s="47"/>
      <c r="H148" s="47"/>
      <c r="I148" s="47"/>
      <c r="J148" s="47">
        <v>1</v>
      </c>
      <c r="K148" s="47"/>
      <c r="L148" s="47"/>
      <c r="M148" s="47"/>
      <c r="N148" s="47"/>
      <c r="O148" s="47">
        <v>1</v>
      </c>
      <c r="P148" s="47"/>
      <c r="Q148" s="47"/>
      <c r="R148" s="47"/>
      <c r="S148" s="47">
        <v>1</v>
      </c>
      <c r="T148" s="47"/>
      <c r="U148" s="47"/>
      <c r="V148" s="47">
        <v>1</v>
      </c>
      <c r="W148" s="48">
        <v>15</v>
      </c>
      <c r="X148" s="61">
        <f t="shared" si="21"/>
        <v>2</v>
      </c>
      <c r="Y148" s="52">
        <f t="shared" si="22"/>
        <v>17</v>
      </c>
      <c r="Z148">
        <f t="shared" si="23"/>
        <v>19</v>
      </c>
    </row>
    <row r="149" spans="1:26" x14ac:dyDescent="0.2">
      <c r="A149" s="51" t="s">
        <v>17</v>
      </c>
      <c r="B149" s="16" t="s">
        <v>647</v>
      </c>
      <c r="C149" s="47" t="s">
        <v>450</v>
      </c>
      <c r="D149" s="47" t="s">
        <v>451</v>
      </c>
      <c r="E149" s="52" t="s">
        <v>452</v>
      </c>
      <c r="F149" s="56"/>
      <c r="G149" s="47"/>
      <c r="H149" s="47"/>
      <c r="I149" s="47"/>
      <c r="J149" s="47"/>
      <c r="K149" s="47">
        <v>1</v>
      </c>
      <c r="L149" s="47"/>
      <c r="M149" s="47"/>
      <c r="N149" s="47"/>
      <c r="O149" s="47"/>
      <c r="P149" s="47">
        <v>1</v>
      </c>
      <c r="Q149" s="47">
        <v>1</v>
      </c>
      <c r="R149" s="47"/>
      <c r="S149" s="47"/>
      <c r="T149" s="47"/>
      <c r="U149" s="47"/>
      <c r="V149" s="47">
        <v>2</v>
      </c>
      <c r="W149" s="48"/>
      <c r="X149" s="61">
        <f t="shared" si="19"/>
        <v>3</v>
      </c>
      <c r="Y149" s="52">
        <f t="shared" si="19"/>
        <v>2</v>
      </c>
      <c r="Z149">
        <f t="shared" si="20"/>
        <v>5</v>
      </c>
    </row>
    <row r="150" spans="1:26" x14ac:dyDescent="0.2">
      <c r="A150" s="51" t="s">
        <v>17</v>
      </c>
      <c r="B150" s="16" t="s">
        <v>676</v>
      </c>
      <c r="C150" s="47" t="s">
        <v>352</v>
      </c>
      <c r="D150" s="47" t="s">
        <v>591</v>
      </c>
      <c r="E150" s="52" t="s">
        <v>592</v>
      </c>
      <c r="F150" s="56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>
        <v>1</v>
      </c>
      <c r="W150" s="48">
        <v>1</v>
      </c>
      <c r="X150" s="61">
        <f t="shared" si="19"/>
        <v>1</v>
      </c>
      <c r="Y150" s="52">
        <f t="shared" si="19"/>
        <v>1</v>
      </c>
      <c r="Z150">
        <f t="shared" si="20"/>
        <v>2</v>
      </c>
    </row>
    <row r="151" spans="1:26" x14ac:dyDescent="0.2">
      <c r="A151" s="51" t="s">
        <v>17</v>
      </c>
      <c r="B151" s="16" t="s">
        <v>648</v>
      </c>
      <c r="C151" s="47" t="s">
        <v>453</v>
      </c>
      <c r="D151" s="47" t="s">
        <v>454</v>
      </c>
      <c r="E151" s="52" t="s">
        <v>455</v>
      </c>
      <c r="F151" s="56"/>
      <c r="G151" s="47"/>
      <c r="H151" s="47"/>
      <c r="I151" s="47"/>
      <c r="J151" s="47"/>
      <c r="K151" s="47">
        <v>5</v>
      </c>
      <c r="L151" s="47"/>
      <c r="M151" s="47">
        <v>1</v>
      </c>
      <c r="N151" s="47"/>
      <c r="O151" s="47"/>
      <c r="P151" s="47"/>
      <c r="Q151" s="47"/>
      <c r="R151" s="47"/>
      <c r="S151" s="47">
        <v>4</v>
      </c>
      <c r="T151" s="47"/>
      <c r="U151" s="47"/>
      <c r="V151" s="47">
        <v>3</v>
      </c>
      <c r="W151" s="48">
        <v>28</v>
      </c>
      <c r="X151" s="61">
        <f t="shared" si="19"/>
        <v>3</v>
      </c>
      <c r="Y151" s="52">
        <f t="shared" si="19"/>
        <v>38</v>
      </c>
      <c r="Z151">
        <f t="shared" si="20"/>
        <v>41</v>
      </c>
    </row>
    <row r="152" spans="1:26" x14ac:dyDescent="0.2">
      <c r="A152" s="51" t="s">
        <v>17</v>
      </c>
      <c r="B152" s="16" t="s">
        <v>677</v>
      </c>
      <c r="C152" s="47" t="s">
        <v>366</v>
      </c>
      <c r="D152" s="47" t="s">
        <v>456</v>
      </c>
      <c r="E152" s="52" t="s">
        <v>457</v>
      </c>
      <c r="F152" s="56"/>
      <c r="G152" s="47"/>
      <c r="H152" s="47"/>
      <c r="I152" s="47"/>
      <c r="J152" s="47"/>
      <c r="K152" s="47"/>
      <c r="L152" s="47"/>
      <c r="M152" s="47">
        <v>1</v>
      </c>
      <c r="N152" s="47"/>
      <c r="O152" s="47"/>
      <c r="P152" s="47"/>
      <c r="Q152" s="47"/>
      <c r="R152" s="47"/>
      <c r="S152" s="47"/>
      <c r="T152" s="47"/>
      <c r="U152" s="47"/>
      <c r="V152" s="47"/>
      <c r="W152" s="48">
        <v>4</v>
      </c>
      <c r="X152" s="61">
        <f t="shared" si="19"/>
        <v>0</v>
      </c>
      <c r="Y152" s="52">
        <f t="shared" si="19"/>
        <v>5</v>
      </c>
      <c r="Z152">
        <f t="shared" si="20"/>
        <v>5</v>
      </c>
    </row>
    <row r="153" spans="1:26" x14ac:dyDescent="0.2">
      <c r="A153" s="51" t="s">
        <v>17</v>
      </c>
      <c r="B153" s="16" t="s">
        <v>651</v>
      </c>
      <c r="C153" s="47" t="s">
        <v>458</v>
      </c>
      <c r="D153" s="47" t="s">
        <v>459</v>
      </c>
      <c r="E153" s="52" t="s">
        <v>460</v>
      </c>
      <c r="F153" s="56"/>
      <c r="G153" s="47"/>
      <c r="H153" s="47"/>
      <c r="I153" s="47"/>
      <c r="J153" s="47"/>
      <c r="K153" s="47">
        <v>1</v>
      </c>
      <c r="L153" s="47"/>
      <c r="M153" s="47"/>
      <c r="N153" s="47">
        <v>1</v>
      </c>
      <c r="O153" s="47"/>
      <c r="P153" s="47">
        <v>2</v>
      </c>
      <c r="Q153" s="47"/>
      <c r="R153" s="47"/>
      <c r="S153" s="47"/>
      <c r="T153" s="47"/>
      <c r="U153" s="47"/>
      <c r="V153" s="47">
        <v>12</v>
      </c>
      <c r="W153" s="48">
        <v>6</v>
      </c>
      <c r="X153" s="61">
        <f t="shared" si="19"/>
        <v>15</v>
      </c>
      <c r="Y153" s="52">
        <f t="shared" si="19"/>
        <v>7</v>
      </c>
      <c r="Z153">
        <f t="shared" si="20"/>
        <v>22</v>
      </c>
    </row>
    <row r="154" spans="1:26" x14ac:dyDescent="0.2">
      <c r="A154" s="51" t="s">
        <v>17</v>
      </c>
      <c r="B154" s="16" t="s">
        <v>651</v>
      </c>
      <c r="C154" s="47" t="s">
        <v>458</v>
      </c>
      <c r="D154" s="47" t="s">
        <v>461</v>
      </c>
      <c r="E154" s="52" t="s">
        <v>462</v>
      </c>
      <c r="F154" s="56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>
        <v>2</v>
      </c>
      <c r="W154" s="48">
        <v>1</v>
      </c>
      <c r="X154" s="61">
        <f t="shared" si="19"/>
        <v>2</v>
      </c>
      <c r="Y154" s="52">
        <f t="shared" si="19"/>
        <v>1</v>
      </c>
      <c r="Z154">
        <f t="shared" si="20"/>
        <v>3</v>
      </c>
    </row>
    <row r="155" spans="1:26" x14ac:dyDescent="0.2">
      <c r="A155" s="51" t="s">
        <v>17</v>
      </c>
      <c r="B155" s="16" t="s">
        <v>651</v>
      </c>
      <c r="C155" s="47" t="s">
        <v>458</v>
      </c>
      <c r="D155" s="47" t="s">
        <v>463</v>
      </c>
      <c r="E155" s="52" t="s">
        <v>464</v>
      </c>
      <c r="F155" s="56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>
        <v>1</v>
      </c>
      <c r="W155" s="48"/>
      <c r="X155" s="61">
        <f t="shared" ref="X155:X156" si="24">F155+H155+J155+L155+N155+P155+R155+T155+V155</f>
        <v>1</v>
      </c>
      <c r="Y155" s="52">
        <f t="shared" ref="Y155:Y156" si="25">G155+I155+K155+M155+O155+Q155+S155+U155+W155</f>
        <v>0</v>
      </c>
      <c r="Z155">
        <f t="shared" ref="Z155:Z156" si="26">SUM(X155:Y155)</f>
        <v>1</v>
      </c>
    </row>
    <row r="156" spans="1:26" x14ac:dyDescent="0.2">
      <c r="A156" s="51" t="s">
        <v>17</v>
      </c>
      <c r="B156" s="16" t="s">
        <v>653</v>
      </c>
      <c r="C156" s="47" t="s">
        <v>458</v>
      </c>
      <c r="D156" s="47" t="s">
        <v>465</v>
      </c>
      <c r="E156" s="52" t="s">
        <v>466</v>
      </c>
      <c r="F156" s="56">
        <v>1</v>
      </c>
      <c r="G156" s="47"/>
      <c r="H156" s="47"/>
      <c r="I156" s="47"/>
      <c r="J156" s="47">
        <v>2</v>
      </c>
      <c r="K156" s="47"/>
      <c r="L156" s="47"/>
      <c r="M156" s="47"/>
      <c r="N156" s="47">
        <v>1</v>
      </c>
      <c r="O156" s="47"/>
      <c r="P156" s="47"/>
      <c r="Q156" s="47"/>
      <c r="R156" s="47">
        <v>1</v>
      </c>
      <c r="S156" s="47">
        <v>1</v>
      </c>
      <c r="T156" s="47"/>
      <c r="U156" s="47"/>
      <c r="V156" s="47">
        <v>4</v>
      </c>
      <c r="W156" s="48">
        <v>4</v>
      </c>
      <c r="X156" s="61">
        <f t="shared" si="24"/>
        <v>9</v>
      </c>
      <c r="Y156" s="52">
        <f t="shared" si="25"/>
        <v>5</v>
      </c>
      <c r="Z156">
        <f t="shared" si="26"/>
        <v>14</v>
      </c>
    </row>
    <row r="157" spans="1:26" x14ac:dyDescent="0.2">
      <c r="A157" s="51" t="s">
        <v>17</v>
      </c>
      <c r="B157" s="16" t="s">
        <v>655</v>
      </c>
      <c r="C157" s="47" t="s">
        <v>458</v>
      </c>
      <c r="D157" s="47" t="s">
        <v>467</v>
      </c>
      <c r="E157" s="52" t="s">
        <v>468</v>
      </c>
      <c r="F157" s="56"/>
      <c r="G157" s="47"/>
      <c r="H157" s="47"/>
      <c r="I157" s="47"/>
      <c r="J157" s="47"/>
      <c r="K157" s="47"/>
      <c r="L157" s="47"/>
      <c r="M157" s="47"/>
      <c r="N157" s="47"/>
      <c r="O157" s="47"/>
      <c r="P157" s="47">
        <v>2</v>
      </c>
      <c r="Q157" s="47"/>
      <c r="R157" s="47"/>
      <c r="S157" s="47"/>
      <c r="T157" s="47"/>
      <c r="U157" s="47"/>
      <c r="V157" s="47"/>
      <c r="W157" s="48"/>
      <c r="X157" s="61">
        <f t="shared" si="19"/>
        <v>2</v>
      </c>
      <c r="Y157" s="52">
        <f t="shared" si="19"/>
        <v>0</v>
      </c>
      <c r="Z157">
        <f t="shared" si="20"/>
        <v>2</v>
      </c>
    </row>
    <row r="158" spans="1:26" x14ac:dyDescent="0.2">
      <c r="A158" s="51" t="s">
        <v>17</v>
      </c>
      <c r="B158" s="16" t="s">
        <v>678</v>
      </c>
      <c r="C158" s="47" t="s">
        <v>369</v>
      </c>
      <c r="D158" s="47" t="s">
        <v>469</v>
      </c>
      <c r="E158" s="52" t="s">
        <v>470</v>
      </c>
      <c r="F158" s="56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8">
        <v>1</v>
      </c>
      <c r="X158" s="61">
        <f t="shared" si="19"/>
        <v>0</v>
      </c>
      <c r="Y158" s="52">
        <f t="shared" si="19"/>
        <v>1</v>
      </c>
      <c r="Z158">
        <f t="shared" si="20"/>
        <v>1</v>
      </c>
    </row>
    <row r="159" spans="1:26" x14ac:dyDescent="0.2">
      <c r="A159" s="53" t="s">
        <v>17</v>
      </c>
      <c r="B159" s="17" t="s">
        <v>659</v>
      </c>
      <c r="C159" s="54" t="s">
        <v>352</v>
      </c>
      <c r="D159" s="54" t="s">
        <v>471</v>
      </c>
      <c r="E159" s="55" t="s">
        <v>472</v>
      </c>
      <c r="F159" s="57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>
        <v>2</v>
      </c>
      <c r="W159" s="60">
        <v>2</v>
      </c>
      <c r="X159" s="62">
        <f t="shared" si="19"/>
        <v>2</v>
      </c>
      <c r="Y159" s="55">
        <f t="shared" si="19"/>
        <v>2</v>
      </c>
      <c r="Z159">
        <f t="shared" si="20"/>
        <v>4</v>
      </c>
    </row>
    <row r="160" spans="1:26" x14ac:dyDescent="0.2">
      <c r="A160" s="3"/>
      <c r="B160" s="3"/>
      <c r="D160" s="69"/>
      <c r="E160" s="70" t="s">
        <v>48</v>
      </c>
      <c r="F160">
        <f t="shared" ref="F160:Z160" si="27">SUM(F114:F159)</f>
        <v>5</v>
      </c>
      <c r="G160">
        <f t="shared" si="27"/>
        <v>1</v>
      </c>
      <c r="H160">
        <f t="shared" si="27"/>
        <v>0</v>
      </c>
      <c r="I160">
        <f t="shared" si="27"/>
        <v>0</v>
      </c>
      <c r="J160">
        <f t="shared" si="27"/>
        <v>5</v>
      </c>
      <c r="K160">
        <f t="shared" si="27"/>
        <v>9</v>
      </c>
      <c r="L160">
        <f t="shared" si="27"/>
        <v>5</v>
      </c>
      <c r="M160">
        <f t="shared" si="27"/>
        <v>4</v>
      </c>
      <c r="N160">
        <f t="shared" si="27"/>
        <v>6</v>
      </c>
      <c r="O160">
        <f t="shared" si="27"/>
        <v>4</v>
      </c>
      <c r="P160">
        <f t="shared" si="27"/>
        <v>24</v>
      </c>
      <c r="Q160">
        <f t="shared" si="27"/>
        <v>10</v>
      </c>
      <c r="R160">
        <f t="shared" si="27"/>
        <v>6</v>
      </c>
      <c r="S160">
        <f t="shared" si="27"/>
        <v>11</v>
      </c>
      <c r="T160">
        <f t="shared" si="27"/>
        <v>0</v>
      </c>
      <c r="U160">
        <f t="shared" si="27"/>
        <v>0</v>
      </c>
      <c r="V160">
        <f t="shared" si="27"/>
        <v>89</v>
      </c>
      <c r="W160">
        <f t="shared" si="27"/>
        <v>134</v>
      </c>
      <c r="X160">
        <f t="shared" si="27"/>
        <v>140</v>
      </c>
      <c r="Y160">
        <f t="shared" si="27"/>
        <v>173</v>
      </c>
      <c r="Z160">
        <f t="shared" si="27"/>
        <v>313</v>
      </c>
    </row>
    <row r="161" spans="1:26" x14ac:dyDescent="0.2">
      <c r="A161" s="3"/>
      <c r="B161" s="3"/>
      <c r="F161"/>
    </row>
    <row r="162" spans="1:26" x14ac:dyDescent="0.2">
      <c r="A162" s="38" t="s">
        <v>18</v>
      </c>
      <c r="B162" s="59" t="s">
        <v>595</v>
      </c>
      <c r="C162" s="13" t="s">
        <v>352</v>
      </c>
      <c r="D162" s="13" t="s">
        <v>473</v>
      </c>
      <c r="E162" s="50" t="s">
        <v>474</v>
      </c>
      <c r="F162" s="21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>
        <v>1</v>
      </c>
      <c r="W162" s="15"/>
      <c r="X162" s="19">
        <f t="shared" ref="X162:Y179" si="28">F162+H162+J162+L162+N162+P162+R162+T162+V162</f>
        <v>1</v>
      </c>
      <c r="Y162" s="50">
        <f t="shared" si="28"/>
        <v>0</v>
      </c>
      <c r="Z162">
        <f t="shared" ref="Z162:Z179" si="29">SUM(X162:Y162)</f>
        <v>1</v>
      </c>
    </row>
    <row r="163" spans="1:26" x14ac:dyDescent="0.2">
      <c r="A163" s="41" t="s">
        <v>18</v>
      </c>
      <c r="B163" s="58" t="s">
        <v>599</v>
      </c>
      <c r="C163" s="47" t="s">
        <v>386</v>
      </c>
      <c r="D163" s="47" t="s">
        <v>477</v>
      </c>
      <c r="E163" s="52" t="s">
        <v>478</v>
      </c>
      <c r="F163" s="56"/>
      <c r="G163" s="47"/>
      <c r="H163" s="47"/>
      <c r="I163" s="47"/>
      <c r="J163" s="47"/>
      <c r="K163" s="47"/>
      <c r="L163" s="47"/>
      <c r="M163" s="47"/>
      <c r="N163" s="47"/>
      <c r="O163" s="47"/>
      <c r="P163" s="47">
        <v>1</v>
      </c>
      <c r="Q163" s="47">
        <v>1</v>
      </c>
      <c r="R163" s="47"/>
      <c r="S163" s="47"/>
      <c r="T163" s="47"/>
      <c r="U163" s="47"/>
      <c r="V163" s="47"/>
      <c r="W163" s="48"/>
      <c r="X163" s="61">
        <f t="shared" si="28"/>
        <v>1</v>
      </c>
      <c r="Y163" s="52">
        <f t="shared" si="28"/>
        <v>1</v>
      </c>
      <c r="Z163">
        <f t="shared" si="29"/>
        <v>2</v>
      </c>
    </row>
    <row r="164" spans="1:26" x14ac:dyDescent="0.2">
      <c r="A164" s="41" t="s">
        <v>18</v>
      </c>
      <c r="B164" s="58" t="s">
        <v>600</v>
      </c>
      <c r="C164" s="47" t="s">
        <v>386</v>
      </c>
      <c r="D164" s="47" t="s">
        <v>479</v>
      </c>
      <c r="E164" s="52" t="s">
        <v>480</v>
      </c>
      <c r="F164" s="56"/>
      <c r="G164" s="47"/>
      <c r="H164" s="47"/>
      <c r="I164" s="47"/>
      <c r="J164" s="47"/>
      <c r="K164" s="47"/>
      <c r="L164" s="47"/>
      <c r="M164" s="47"/>
      <c r="N164" s="47"/>
      <c r="O164" s="47"/>
      <c r="P164" s="47">
        <v>2</v>
      </c>
      <c r="Q164" s="47">
        <v>1</v>
      </c>
      <c r="R164" s="47"/>
      <c r="S164" s="47"/>
      <c r="T164" s="47"/>
      <c r="U164" s="47"/>
      <c r="V164" s="47"/>
      <c r="W164" s="48">
        <v>1</v>
      </c>
      <c r="X164" s="61">
        <f t="shared" si="28"/>
        <v>2</v>
      </c>
      <c r="Y164" s="52">
        <f t="shared" si="28"/>
        <v>2</v>
      </c>
      <c r="Z164">
        <f t="shared" si="29"/>
        <v>4</v>
      </c>
    </row>
    <row r="165" spans="1:26" x14ac:dyDescent="0.2">
      <c r="A165" s="41" t="s">
        <v>18</v>
      </c>
      <c r="B165" s="58" t="s">
        <v>602</v>
      </c>
      <c r="C165" s="47" t="s">
        <v>386</v>
      </c>
      <c r="D165" s="47" t="s">
        <v>481</v>
      </c>
      <c r="E165" s="52" t="s">
        <v>482</v>
      </c>
      <c r="F165" s="56"/>
      <c r="G165" s="47"/>
      <c r="H165" s="47"/>
      <c r="I165" s="47"/>
      <c r="J165" s="47">
        <v>1</v>
      </c>
      <c r="K165" s="47"/>
      <c r="L165" s="47"/>
      <c r="M165" s="47"/>
      <c r="N165" s="47"/>
      <c r="O165" s="47"/>
      <c r="P165" s="47">
        <v>3</v>
      </c>
      <c r="Q165" s="47"/>
      <c r="R165" s="47"/>
      <c r="S165" s="47"/>
      <c r="T165" s="47"/>
      <c r="U165" s="47"/>
      <c r="V165" s="47">
        <v>2</v>
      </c>
      <c r="W165" s="48"/>
      <c r="X165" s="61">
        <f t="shared" si="28"/>
        <v>6</v>
      </c>
      <c r="Y165" s="52">
        <f t="shared" si="28"/>
        <v>0</v>
      </c>
      <c r="Z165">
        <f t="shared" si="29"/>
        <v>6</v>
      </c>
    </row>
    <row r="166" spans="1:26" x14ac:dyDescent="0.2">
      <c r="A166" s="41" t="s">
        <v>18</v>
      </c>
      <c r="B166" s="58" t="s">
        <v>603</v>
      </c>
      <c r="C166" s="47" t="s">
        <v>386</v>
      </c>
      <c r="D166" s="47" t="s">
        <v>483</v>
      </c>
      <c r="E166" s="52" t="s">
        <v>484</v>
      </c>
      <c r="F166" s="56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>
        <v>2</v>
      </c>
      <c r="R166" s="47"/>
      <c r="S166" s="47"/>
      <c r="T166" s="47"/>
      <c r="U166" s="47"/>
      <c r="V166" s="47"/>
      <c r="W166" s="48"/>
      <c r="X166" s="61">
        <f t="shared" si="28"/>
        <v>0</v>
      </c>
      <c r="Y166" s="52">
        <f t="shared" si="28"/>
        <v>2</v>
      </c>
      <c r="Z166">
        <f t="shared" si="29"/>
        <v>2</v>
      </c>
    </row>
    <row r="167" spans="1:26" x14ac:dyDescent="0.2">
      <c r="A167" s="78" t="s">
        <v>18</v>
      </c>
      <c r="B167" s="80" t="s">
        <v>604</v>
      </c>
      <c r="C167" s="81" t="s">
        <v>386</v>
      </c>
      <c r="D167" s="81" t="s">
        <v>485</v>
      </c>
      <c r="E167" s="82" t="s">
        <v>486</v>
      </c>
      <c r="F167" s="83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>
        <v>1</v>
      </c>
      <c r="W167" s="84"/>
      <c r="X167" s="85">
        <f t="shared" si="28"/>
        <v>1</v>
      </c>
      <c r="Y167" s="82">
        <f t="shared" si="28"/>
        <v>0</v>
      </c>
      <c r="Z167" s="86">
        <f t="shared" si="29"/>
        <v>1</v>
      </c>
    </row>
    <row r="168" spans="1:26" x14ac:dyDescent="0.2">
      <c r="A168" s="41" t="s">
        <v>18</v>
      </c>
      <c r="B168" s="16" t="s">
        <v>614</v>
      </c>
      <c r="C168" s="47" t="s">
        <v>352</v>
      </c>
      <c r="D168" s="47" t="s">
        <v>489</v>
      </c>
      <c r="E168" s="52" t="s">
        <v>490</v>
      </c>
      <c r="F168" s="56"/>
      <c r="G168" s="47"/>
      <c r="H168" s="47"/>
      <c r="I168" s="47"/>
      <c r="J168" s="47"/>
      <c r="K168" s="47"/>
      <c r="L168" s="47">
        <v>1</v>
      </c>
      <c r="M168" s="47"/>
      <c r="N168" s="47"/>
      <c r="O168" s="47"/>
      <c r="P168" s="47"/>
      <c r="Q168" s="47">
        <v>1</v>
      </c>
      <c r="R168" s="47"/>
      <c r="S168" s="47"/>
      <c r="T168" s="47"/>
      <c r="U168" s="47"/>
      <c r="V168" s="47">
        <v>3</v>
      </c>
      <c r="W168" s="48">
        <v>1</v>
      </c>
      <c r="X168" s="61">
        <f t="shared" si="28"/>
        <v>4</v>
      </c>
      <c r="Y168" s="52">
        <f t="shared" si="28"/>
        <v>2</v>
      </c>
      <c r="Z168">
        <f t="shared" si="29"/>
        <v>6</v>
      </c>
    </row>
    <row r="169" spans="1:26" x14ac:dyDescent="0.2">
      <c r="A169" s="41" t="s">
        <v>18</v>
      </c>
      <c r="B169" s="16" t="s">
        <v>668</v>
      </c>
      <c r="C169" s="47" t="s">
        <v>352</v>
      </c>
      <c r="D169" s="47" t="s">
        <v>491</v>
      </c>
      <c r="E169" s="52" t="s">
        <v>492</v>
      </c>
      <c r="F169" s="56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8">
        <v>1</v>
      </c>
      <c r="X169" s="61">
        <f t="shared" si="28"/>
        <v>0</v>
      </c>
      <c r="Y169" s="52">
        <f t="shared" si="28"/>
        <v>1</v>
      </c>
      <c r="Z169">
        <f t="shared" si="29"/>
        <v>1</v>
      </c>
    </row>
    <row r="170" spans="1:26" x14ac:dyDescent="0.2">
      <c r="A170" s="41" t="s">
        <v>18</v>
      </c>
      <c r="B170" s="16" t="s">
        <v>670</v>
      </c>
      <c r="C170" s="47" t="s">
        <v>347</v>
      </c>
      <c r="D170" s="47" t="s">
        <v>495</v>
      </c>
      <c r="E170" s="52" t="s">
        <v>496</v>
      </c>
      <c r="F170" s="56"/>
      <c r="G170" s="47"/>
      <c r="H170" s="47"/>
      <c r="I170" s="47"/>
      <c r="J170" s="47"/>
      <c r="K170" s="47">
        <v>1</v>
      </c>
      <c r="L170" s="47"/>
      <c r="M170" s="47"/>
      <c r="N170" s="47"/>
      <c r="O170" s="47"/>
      <c r="P170" s="47"/>
      <c r="Q170" s="47">
        <v>3</v>
      </c>
      <c r="R170" s="47"/>
      <c r="S170" s="47"/>
      <c r="T170" s="47"/>
      <c r="U170" s="47"/>
      <c r="V170" s="47">
        <v>1</v>
      </c>
      <c r="W170" s="48">
        <v>7</v>
      </c>
      <c r="X170" s="61">
        <f t="shared" si="28"/>
        <v>1</v>
      </c>
      <c r="Y170" s="52">
        <f t="shared" si="28"/>
        <v>11</v>
      </c>
      <c r="Z170">
        <f t="shared" si="29"/>
        <v>12</v>
      </c>
    </row>
    <row r="171" spans="1:26" x14ac:dyDescent="0.2">
      <c r="A171" s="41" t="s">
        <v>18</v>
      </c>
      <c r="B171" s="16" t="s">
        <v>625</v>
      </c>
      <c r="C171" s="47" t="s">
        <v>352</v>
      </c>
      <c r="D171" s="47" t="s">
        <v>497</v>
      </c>
      <c r="E171" s="52" t="s">
        <v>498</v>
      </c>
      <c r="F171" s="56"/>
      <c r="G171" s="47"/>
      <c r="H171" s="47"/>
      <c r="I171" s="47"/>
      <c r="J171" s="47">
        <v>1</v>
      </c>
      <c r="K171" s="47">
        <v>1</v>
      </c>
      <c r="L171" s="47"/>
      <c r="M171" s="47"/>
      <c r="N171" s="47"/>
      <c r="O171" s="47"/>
      <c r="P171" s="47"/>
      <c r="Q171" s="47">
        <v>5</v>
      </c>
      <c r="R171" s="47">
        <v>1</v>
      </c>
      <c r="S171" s="47"/>
      <c r="T171" s="47"/>
      <c r="U171" s="47"/>
      <c r="V171" s="47">
        <v>3</v>
      </c>
      <c r="W171" s="48">
        <v>3</v>
      </c>
      <c r="X171" s="61">
        <f t="shared" si="28"/>
        <v>5</v>
      </c>
      <c r="Y171" s="52">
        <f t="shared" si="28"/>
        <v>9</v>
      </c>
      <c r="Z171">
        <f t="shared" si="29"/>
        <v>14</v>
      </c>
    </row>
    <row r="172" spans="1:26" x14ac:dyDescent="0.2">
      <c r="A172" s="41" t="s">
        <v>18</v>
      </c>
      <c r="B172" s="16" t="s">
        <v>671</v>
      </c>
      <c r="C172" s="47" t="s">
        <v>423</v>
      </c>
      <c r="D172" s="47" t="s">
        <v>499</v>
      </c>
      <c r="E172" s="52" t="s">
        <v>500</v>
      </c>
      <c r="F172" s="56"/>
      <c r="G172" s="47"/>
      <c r="H172" s="47"/>
      <c r="I172" s="47"/>
      <c r="J172" s="47"/>
      <c r="K172" s="47"/>
      <c r="L172" s="47"/>
      <c r="M172" s="47"/>
      <c r="N172" s="47"/>
      <c r="O172" s="47"/>
      <c r="P172" s="47">
        <v>1</v>
      </c>
      <c r="Q172" s="47"/>
      <c r="R172" s="47"/>
      <c r="S172" s="47"/>
      <c r="T172" s="47"/>
      <c r="U172" s="47"/>
      <c r="V172" s="47">
        <v>3</v>
      </c>
      <c r="W172" s="48">
        <v>5</v>
      </c>
      <c r="X172" s="61">
        <f t="shared" si="28"/>
        <v>4</v>
      </c>
      <c r="Y172" s="52">
        <f t="shared" si="28"/>
        <v>5</v>
      </c>
      <c r="Z172">
        <f t="shared" si="29"/>
        <v>9</v>
      </c>
    </row>
    <row r="173" spans="1:26" x14ac:dyDescent="0.2">
      <c r="A173" s="41" t="s">
        <v>18</v>
      </c>
      <c r="B173" s="16" t="s">
        <v>628</v>
      </c>
      <c r="C173" s="47" t="s">
        <v>352</v>
      </c>
      <c r="D173" s="47" t="s">
        <v>501</v>
      </c>
      <c r="E173" s="52" t="s">
        <v>502</v>
      </c>
      <c r="F173" s="56"/>
      <c r="G173" s="47"/>
      <c r="H173" s="47"/>
      <c r="I173" s="47"/>
      <c r="J173" s="47"/>
      <c r="K173" s="47"/>
      <c r="L173" s="47"/>
      <c r="M173" s="47"/>
      <c r="N173" s="47"/>
      <c r="O173" s="47"/>
      <c r="P173" s="47">
        <v>1</v>
      </c>
      <c r="Q173" s="47">
        <v>2</v>
      </c>
      <c r="R173" s="47"/>
      <c r="S173" s="47"/>
      <c r="T173" s="47"/>
      <c r="U173" s="47"/>
      <c r="V173" s="47">
        <v>1</v>
      </c>
      <c r="W173" s="48"/>
      <c r="X173" s="61">
        <f t="shared" si="28"/>
        <v>2</v>
      </c>
      <c r="Y173" s="52">
        <f t="shared" si="28"/>
        <v>2</v>
      </c>
      <c r="Z173">
        <f t="shared" si="29"/>
        <v>4</v>
      </c>
    </row>
    <row r="174" spans="1:26" x14ac:dyDescent="0.2">
      <c r="A174" s="41" t="s">
        <v>18</v>
      </c>
      <c r="B174" s="16" t="s">
        <v>679</v>
      </c>
      <c r="C174" s="47" t="s">
        <v>541</v>
      </c>
      <c r="D174" s="47" t="s">
        <v>503</v>
      </c>
      <c r="E174" s="52" t="s">
        <v>504</v>
      </c>
      <c r="F174" s="56"/>
      <c r="G174" s="47"/>
      <c r="H174" s="47"/>
      <c r="I174" s="47"/>
      <c r="J174" s="47"/>
      <c r="K174" s="47"/>
      <c r="L174" s="47"/>
      <c r="M174" s="47"/>
      <c r="N174" s="47"/>
      <c r="O174" s="47">
        <v>1</v>
      </c>
      <c r="P174" s="47"/>
      <c r="Q174" s="47">
        <v>1</v>
      </c>
      <c r="R174" s="47"/>
      <c r="S174" s="47"/>
      <c r="T174" s="47"/>
      <c r="U174" s="47"/>
      <c r="V174" s="47"/>
      <c r="W174" s="48">
        <v>8</v>
      </c>
      <c r="X174" s="61">
        <f t="shared" si="28"/>
        <v>0</v>
      </c>
      <c r="Y174" s="52">
        <f t="shared" si="28"/>
        <v>10</v>
      </c>
      <c r="Z174">
        <f t="shared" si="29"/>
        <v>10</v>
      </c>
    </row>
    <row r="175" spans="1:26" x14ac:dyDescent="0.2">
      <c r="A175" s="41" t="s">
        <v>18</v>
      </c>
      <c r="B175" s="16" t="s">
        <v>631</v>
      </c>
      <c r="C175" s="47" t="s">
        <v>347</v>
      </c>
      <c r="D175" s="47" t="s">
        <v>505</v>
      </c>
      <c r="E175" s="52" t="s">
        <v>506</v>
      </c>
      <c r="F175" s="56"/>
      <c r="G175" s="47"/>
      <c r="H175" s="47">
        <v>1</v>
      </c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8"/>
      <c r="X175" s="61">
        <f t="shared" si="28"/>
        <v>1</v>
      </c>
      <c r="Y175" s="52">
        <f t="shared" si="28"/>
        <v>0</v>
      </c>
      <c r="Z175">
        <f t="shared" si="29"/>
        <v>1</v>
      </c>
    </row>
    <row r="176" spans="1:26" x14ac:dyDescent="0.2">
      <c r="A176" s="41" t="s">
        <v>18</v>
      </c>
      <c r="B176" s="16" t="s">
        <v>674</v>
      </c>
      <c r="C176" s="47" t="s">
        <v>347</v>
      </c>
      <c r="D176" s="47" t="s">
        <v>507</v>
      </c>
      <c r="E176" s="52" t="s">
        <v>508</v>
      </c>
      <c r="F176" s="56"/>
      <c r="G176" s="47"/>
      <c r="H176" s="47"/>
      <c r="I176" s="47"/>
      <c r="J176" s="47"/>
      <c r="K176" s="47"/>
      <c r="L176" s="47"/>
      <c r="M176" s="47"/>
      <c r="N176" s="47"/>
      <c r="O176" s="47"/>
      <c r="P176" s="47">
        <v>1</v>
      </c>
      <c r="Q176" s="47"/>
      <c r="R176" s="47"/>
      <c r="S176" s="47"/>
      <c r="T176" s="47"/>
      <c r="U176" s="47"/>
      <c r="V176" s="47">
        <v>1</v>
      </c>
      <c r="W176" s="48"/>
      <c r="X176" s="61">
        <f t="shared" si="28"/>
        <v>2</v>
      </c>
      <c r="Y176" s="52">
        <f t="shared" si="28"/>
        <v>0</v>
      </c>
      <c r="Z176">
        <f t="shared" si="29"/>
        <v>2</v>
      </c>
    </row>
    <row r="177" spans="1:26" x14ac:dyDescent="0.2">
      <c r="A177" s="41" t="s">
        <v>18</v>
      </c>
      <c r="B177" s="16" t="s">
        <v>647</v>
      </c>
      <c r="C177" s="47" t="s">
        <v>450</v>
      </c>
      <c r="D177" s="47" t="s">
        <v>509</v>
      </c>
      <c r="E177" s="52" t="s">
        <v>510</v>
      </c>
      <c r="F177" s="56"/>
      <c r="G177" s="47"/>
      <c r="H177" s="47"/>
      <c r="I177" s="47"/>
      <c r="J177" s="47"/>
      <c r="K177" s="47"/>
      <c r="L177" s="47"/>
      <c r="M177" s="47"/>
      <c r="N177" s="47"/>
      <c r="O177" s="47"/>
      <c r="P177" s="47">
        <v>2</v>
      </c>
      <c r="Q177" s="47">
        <v>2</v>
      </c>
      <c r="R177" s="47">
        <v>1</v>
      </c>
      <c r="S177" s="47"/>
      <c r="T177" s="47"/>
      <c r="U177" s="47"/>
      <c r="V177" s="47">
        <v>2</v>
      </c>
      <c r="W177" s="48">
        <v>1</v>
      </c>
      <c r="X177" s="61">
        <f t="shared" si="28"/>
        <v>5</v>
      </c>
      <c r="Y177" s="52">
        <f t="shared" si="28"/>
        <v>3</v>
      </c>
      <c r="Z177">
        <f t="shared" si="29"/>
        <v>8</v>
      </c>
    </row>
    <row r="178" spans="1:26" x14ac:dyDescent="0.2">
      <c r="A178" s="41" t="s">
        <v>18</v>
      </c>
      <c r="B178" s="16" t="s">
        <v>677</v>
      </c>
      <c r="C178" s="47" t="s">
        <v>366</v>
      </c>
      <c r="D178" s="47" t="s">
        <v>513</v>
      </c>
      <c r="E178" s="52" t="s">
        <v>514</v>
      </c>
      <c r="F178" s="56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>
        <v>1</v>
      </c>
      <c r="R178" s="47"/>
      <c r="S178" s="47"/>
      <c r="T178" s="47"/>
      <c r="U178" s="47"/>
      <c r="V178" s="47"/>
      <c r="W178" s="48">
        <v>1</v>
      </c>
      <c r="X178" s="61">
        <f t="shared" si="28"/>
        <v>0</v>
      </c>
      <c r="Y178" s="52">
        <f t="shared" si="28"/>
        <v>2</v>
      </c>
      <c r="Z178">
        <f t="shared" si="29"/>
        <v>2</v>
      </c>
    </row>
    <row r="179" spans="1:26" x14ac:dyDescent="0.2">
      <c r="A179" s="43" t="s">
        <v>18</v>
      </c>
      <c r="B179" s="17" t="s">
        <v>651</v>
      </c>
      <c r="C179" s="54" t="s">
        <v>458</v>
      </c>
      <c r="D179" s="54" t="s">
        <v>517</v>
      </c>
      <c r="E179" s="55" t="s">
        <v>518</v>
      </c>
      <c r="F179" s="57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>
        <v>1</v>
      </c>
      <c r="W179" s="60"/>
      <c r="X179" s="62">
        <f t="shared" si="28"/>
        <v>1</v>
      </c>
      <c r="Y179" s="55">
        <f t="shared" si="28"/>
        <v>0</v>
      </c>
      <c r="Z179">
        <f t="shared" si="29"/>
        <v>1</v>
      </c>
    </row>
    <row r="180" spans="1:26" x14ac:dyDescent="0.2">
      <c r="A180" s="3"/>
      <c r="B180" s="3"/>
      <c r="D180" s="69"/>
      <c r="E180" s="70" t="s">
        <v>47</v>
      </c>
      <c r="F180">
        <f t="shared" ref="F180:Z180" si="30">SUM(F162:F179)</f>
        <v>0</v>
      </c>
      <c r="G180">
        <f t="shared" si="30"/>
        <v>0</v>
      </c>
      <c r="H180">
        <f t="shared" si="30"/>
        <v>1</v>
      </c>
      <c r="I180">
        <f t="shared" si="30"/>
        <v>0</v>
      </c>
      <c r="J180">
        <f t="shared" si="30"/>
        <v>2</v>
      </c>
      <c r="K180">
        <f t="shared" si="30"/>
        <v>2</v>
      </c>
      <c r="L180">
        <f t="shared" si="30"/>
        <v>1</v>
      </c>
      <c r="M180">
        <f t="shared" si="30"/>
        <v>0</v>
      </c>
      <c r="N180">
        <f t="shared" si="30"/>
        <v>0</v>
      </c>
      <c r="O180">
        <f t="shared" si="30"/>
        <v>1</v>
      </c>
      <c r="P180">
        <f t="shared" si="30"/>
        <v>11</v>
      </c>
      <c r="Q180">
        <f t="shared" si="30"/>
        <v>19</v>
      </c>
      <c r="R180">
        <f t="shared" si="30"/>
        <v>2</v>
      </c>
      <c r="S180">
        <f t="shared" si="30"/>
        <v>0</v>
      </c>
      <c r="T180">
        <f t="shared" si="30"/>
        <v>0</v>
      </c>
      <c r="U180">
        <f t="shared" si="30"/>
        <v>0</v>
      </c>
      <c r="V180">
        <f t="shared" si="30"/>
        <v>19</v>
      </c>
      <c r="W180">
        <f t="shared" si="30"/>
        <v>28</v>
      </c>
      <c r="X180">
        <f t="shared" si="30"/>
        <v>36</v>
      </c>
      <c r="Y180">
        <f t="shared" si="30"/>
        <v>50</v>
      </c>
      <c r="Z180">
        <f t="shared" si="30"/>
        <v>86</v>
      </c>
    </row>
    <row r="181" spans="1:26" x14ac:dyDescent="0.2">
      <c r="A181" s="3"/>
      <c r="B181" s="3"/>
      <c r="F181"/>
    </row>
    <row r="182" spans="1:26" x14ac:dyDescent="0.2">
      <c r="A182" s="63" t="s">
        <v>19</v>
      </c>
      <c r="B182" s="64">
        <v>512001</v>
      </c>
      <c r="C182" s="18" t="s">
        <v>10</v>
      </c>
      <c r="D182" s="18" t="s">
        <v>11</v>
      </c>
      <c r="E182" s="65" t="s">
        <v>94</v>
      </c>
      <c r="F182" s="22">
        <v>3</v>
      </c>
      <c r="G182" s="18">
        <v>2</v>
      </c>
      <c r="H182" s="18"/>
      <c r="I182" s="18"/>
      <c r="J182" s="18">
        <v>3</v>
      </c>
      <c r="K182" s="18">
        <v>10</v>
      </c>
      <c r="L182" s="18">
        <v>1</v>
      </c>
      <c r="M182" s="18">
        <v>3</v>
      </c>
      <c r="N182" s="18">
        <v>4</v>
      </c>
      <c r="O182" s="18">
        <v>8</v>
      </c>
      <c r="P182" s="18">
        <v>3</v>
      </c>
      <c r="Q182" s="18">
        <v>4</v>
      </c>
      <c r="R182" s="18">
        <v>1</v>
      </c>
      <c r="S182" s="18">
        <v>5</v>
      </c>
      <c r="T182" s="18"/>
      <c r="U182" s="18"/>
      <c r="V182" s="18">
        <v>35</v>
      </c>
      <c r="W182" s="20">
        <v>84</v>
      </c>
      <c r="X182" s="66">
        <f>F182+H182+J182+L182+N182+P182+R182+T182+V182</f>
        <v>50</v>
      </c>
      <c r="Y182" s="65">
        <f>G182+I182+K182+M182+O182+Q182+S182+U182+W182</f>
        <v>116</v>
      </c>
      <c r="Z182">
        <f>SUM(X182:Y182)</f>
        <v>166</v>
      </c>
    </row>
    <row r="183" spans="1:26" x14ac:dyDescent="0.2">
      <c r="B183"/>
      <c r="E183" s="67" t="s">
        <v>113</v>
      </c>
      <c r="F183">
        <f>SUM(F182)</f>
        <v>3</v>
      </c>
      <c r="G183">
        <f t="shared" ref="G183:Z183" si="31">SUM(G182)</f>
        <v>2</v>
      </c>
      <c r="H183">
        <f t="shared" si="31"/>
        <v>0</v>
      </c>
      <c r="I183">
        <f t="shared" si="31"/>
        <v>0</v>
      </c>
      <c r="J183">
        <f t="shared" si="31"/>
        <v>3</v>
      </c>
      <c r="K183">
        <f t="shared" si="31"/>
        <v>10</v>
      </c>
      <c r="L183">
        <f t="shared" si="31"/>
        <v>1</v>
      </c>
      <c r="M183">
        <f t="shared" si="31"/>
        <v>3</v>
      </c>
      <c r="N183">
        <f t="shared" si="31"/>
        <v>4</v>
      </c>
      <c r="O183">
        <f t="shared" si="31"/>
        <v>8</v>
      </c>
      <c r="P183">
        <f t="shared" si="31"/>
        <v>3</v>
      </c>
      <c r="Q183">
        <f t="shared" si="31"/>
        <v>4</v>
      </c>
      <c r="R183">
        <f t="shared" si="31"/>
        <v>1</v>
      </c>
      <c r="S183">
        <f t="shared" si="31"/>
        <v>5</v>
      </c>
      <c r="T183">
        <f t="shared" si="31"/>
        <v>0</v>
      </c>
      <c r="U183">
        <f t="shared" si="31"/>
        <v>0</v>
      </c>
      <c r="V183">
        <f t="shared" si="31"/>
        <v>35</v>
      </c>
      <c r="W183">
        <f t="shared" si="31"/>
        <v>84</v>
      </c>
      <c r="X183">
        <f t="shared" si="31"/>
        <v>50</v>
      </c>
      <c r="Y183">
        <f t="shared" si="31"/>
        <v>116</v>
      </c>
      <c r="Z183">
        <f t="shared" si="31"/>
        <v>166</v>
      </c>
    </row>
    <row r="184" spans="1:26" x14ac:dyDescent="0.2">
      <c r="B184"/>
      <c r="F184"/>
    </row>
    <row r="185" spans="1:26" x14ac:dyDescent="0.2">
      <c r="B185" t="s">
        <v>52</v>
      </c>
      <c r="E185" s="3" t="s">
        <v>9</v>
      </c>
      <c r="F185" s="1">
        <f t="shared" ref="F185:Z185" si="32">F13+F107+F112+F160+F180+F183</f>
        <v>40</v>
      </c>
      <c r="G185" s="1">
        <f t="shared" si="32"/>
        <v>70</v>
      </c>
      <c r="H185" s="1">
        <f t="shared" si="32"/>
        <v>2</v>
      </c>
      <c r="I185" s="1">
        <f t="shared" si="32"/>
        <v>4</v>
      </c>
      <c r="J185" s="1">
        <f t="shared" si="32"/>
        <v>52</v>
      </c>
      <c r="K185" s="1">
        <f t="shared" si="32"/>
        <v>76</v>
      </c>
      <c r="L185" s="1">
        <f t="shared" si="32"/>
        <v>72</v>
      </c>
      <c r="M185" s="1">
        <f t="shared" si="32"/>
        <v>82</v>
      </c>
      <c r="N185" s="1">
        <f t="shared" si="32"/>
        <v>147</v>
      </c>
      <c r="O185" s="1">
        <f t="shared" si="32"/>
        <v>212</v>
      </c>
      <c r="P185" s="1">
        <f t="shared" si="32"/>
        <v>79</v>
      </c>
      <c r="Q185" s="1">
        <f t="shared" si="32"/>
        <v>61</v>
      </c>
      <c r="R185" s="1">
        <f t="shared" si="32"/>
        <v>47</v>
      </c>
      <c r="S185" s="1">
        <f t="shared" si="32"/>
        <v>66</v>
      </c>
      <c r="T185" s="1">
        <f t="shared" si="32"/>
        <v>0</v>
      </c>
      <c r="U185" s="1">
        <f t="shared" si="32"/>
        <v>1</v>
      </c>
      <c r="V185" s="1">
        <f t="shared" si="32"/>
        <v>1169</v>
      </c>
      <c r="W185" s="1">
        <f t="shared" si="32"/>
        <v>1506</v>
      </c>
      <c r="X185" s="1">
        <f t="shared" si="32"/>
        <v>1608</v>
      </c>
      <c r="Y185" s="1">
        <f t="shared" si="32"/>
        <v>2078</v>
      </c>
      <c r="Z185" s="1">
        <f t="shared" si="32"/>
        <v>3686</v>
      </c>
    </row>
    <row r="186" spans="1:26" x14ac:dyDescent="0.2">
      <c r="B186"/>
      <c r="E186" s="3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2">
      <c r="B187"/>
      <c r="E187" s="3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87"/>
    </row>
    <row r="188" spans="1:26" x14ac:dyDescent="0.2">
      <c r="B188"/>
      <c r="F188"/>
    </row>
    <row r="189" spans="1:26" x14ac:dyDescent="0.2">
      <c r="A189" s="2" t="s">
        <v>3</v>
      </c>
      <c r="F189"/>
    </row>
    <row r="190" spans="1:26" x14ac:dyDescent="0.2">
      <c r="A190" s="2" t="s">
        <v>104</v>
      </c>
      <c r="F190"/>
    </row>
    <row r="191" spans="1:26" x14ac:dyDescent="0.2">
      <c r="A191" s="2" t="s">
        <v>563</v>
      </c>
      <c r="F191"/>
    </row>
    <row r="192" spans="1:26" x14ac:dyDescent="0.2">
      <c r="F192"/>
    </row>
    <row r="193" spans="1:26" x14ac:dyDescent="0.2">
      <c r="F193" s="174" t="s">
        <v>85</v>
      </c>
      <c r="G193" s="173"/>
      <c r="H193" s="174" t="s">
        <v>86</v>
      </c>
      <c r="I193" s="175"/>
      <c r="J193" s="172" t="s">
        <v>87</v>
      </c>
      <c r="K193" s="173"/>
      <c r="L193" s="174" t="s">
        <v>88</v>
      </c>
      <c r="M193" s="175"/>
      <c r="N193" s="172" t="s">
        <v>4</v>
      </c>
      <c r="O193" s="173"/>
      <c r="P193" s="174" t="s">
        <v>89</v>
      </c>
      <c r="Q193" s="175"/>
      <c r="R193" s="170" t="s">
        <v>90</v>
      </c>
      <c r="S193" s="171"/>
      <c r="T193" s="170" t="s">
        <v>91</v>
      </c>
      <c r="U193" s="171"/>
      <c r="V193" s="172" t="s">
        <v>92</v>
      </c>
      <c r="W193" s="173"/>
      <c r="X193" s="174" t="s">
        <v>9</v>
      </c>
      <c r="Y193" s="175"/>
    </row>
    <row r="194" spans="1:26" x14ac:dyDescent="0.2">
      <c r="A194" s="88" t="s">
        <v>6</v>
      </c>
      <c r="B194" s="89" t="s">
        <v>98</v>
      </c>
      <c r="C194" s="90" t="s">
        <v>8</v>
      </c>
      <c r="D194" s="90" t="s">
        <v>7</v>
      </c>
      <c r="E194" s="90" t="s">
        <v>12</v>
      </c>
      <c r="F194" s="91" t="s">
        <v>1</v>
      </c>
      <c r="G194" s="92" t="s">
        <v>2</v>
      </c>
      <c r="H194" s="91" t="s">
        <v>1</v>
      </c>
      <c r="I194" s="93" t="s">
        <v>2</v>
      </c>
      <c r="J194" s="94" t="s">
        <v>1</v>
      </c>
      <c r="K194" s="92" t="s">
        <v>2</v>
      </c>
      <c r="L194" s="91" t="s">
        <v>1</v>
      </c>
      <c r="M194" s="93" t="s">
        <v>2</v>
      </c>
      <c r="N194" s="94" t="s">
        <v>1</v>
      </c>
      <c r="O194" s="92" t="s">
        <v>2</v>
      </c>
      <c r="P194" s="91" t="s">
        <v>1</v>
      </c>
      <c r="Q194" s="93" t="s">
        <v>2</v>
      </c>
      <c r="R194" s="91" t="s">
        <v>1</v>
      </c>
      <c r="S194" s="93" t="s">
        <v>2</v>
      </c>
      <c r="T194" s="91" t="s">
        <v>1</v>
      </c>
      <c r="U194" s="93" t="s">
        <v>2</v>
      </c>
      <c r="V194" s="94" t="s">
        <v>1</v>
      </c>
      <c r="W194" s="92" t="s">
        <v>2</v>
      </c>
      <c r="X194" s="91" t="s">
        <v>1</v>
      </c>
      <c r="Y194" s="93" t="s">
        <v>2</v>
      </c>
      <c r="Z194" s="10" t="s">
        <v>0</v>
      </c>
    </row>
    <row r="195" spans="1:26" x14ac:dyDescent="0.2">
      <c r="A195" s="106" t="s">
        <v>55</v>
      </c>
      <c r="B195" s="64"/>
      <c r="C195" s="18"/>
      <c r="D195" s="18"/>
      <c r="E195" s="65"/>
      <c r="F195" s="22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65"/>
      <c r="X195" s="66">
        <f>F195+H195+J195+L195+N195+P195+R195+T195+V195</f>
        <v>0</v>
      </c>
      <c r="Y195" s="65">
        <f>G195+I195+K195+M195+O195+Q195+S195+U195+W195</f>
        <v>0</v>
      </c>
      <c r="Z195">
        <f>SUM(X195:Y195)</f>
        <v>0</v>
      </c>
    </row>
    <row r="196" spans="1:26" x14ac:dyDescent="0.2">
      <c r="B196"/>
      <c r="D196" s="25"/>
      <c r="E196" s="67" t="s">
        <v>51</v>
      </c>
      <c r="F196">
        <f t="shared" ref="F196:Z196" si="33">SUM(F195:F195)</f>
        <v>0</v>
      </c>
      <c r="G196">
        <f t="shared" si="33"/>
        <v>0</v>
      </c>
      <c r="H196">
        <f t="shared" si="33"/>
        <v>0</v>
      </c>
      <c r="I196">
        <f t="shared" si="33"/>
        <v>0</v>
      </c>
      <c r="J196">
        <f t="shared" si="33"/>
        <v>0</v>
      </c>
      <c r="K196">
        <f t="shared" si="33"/>
        <v>0</v>
      </c>
      <c r="L196">
        <f t="shared" si="33"/>
        <v>0</v>
      </c>
      <c r="M196">
        <f t="shared" si="33"/>
        <v>0</v>
      </c>
      <c r="N196">
        <f t="shared" si="33"/>
        <v>0</v>
      </c>
      <c r="O196">
        <f t="shared" si="33"/>
        <v>0</v>
      </c>
      <c r="P196">
        <f t="shared" si="33"/>
        <v>0</v>
      </c>
      <c r="Q196">
        <f t="shared" si="33"/>
        <v>0</v>
      </c>
      <c r="R196">
        <f t="shared" si="33"/>
        <v>0</v>
      </c>
      <c r="S196">
        <f t="shared" si="33"/>
        <v>0</v>
      </c>
      <c r="T196">
        <f t="shared" si="33"/>
        <v>0</v>
      </c>
      <c r="U196">
        <f t="shared" si="33"/>
        <v>0</v>
      </c>
      <c r="V196">
        <f t="shared" si="33"/>
        <v>0</v>
      </c>
      <c r="W196">
        <f t="shared" si="33"/>
        <v>0</v>
      </c>
      <c r="X196">
        <f t="shared" si="33"/>
        <v>0</v>
      </c>
      <c r="Y196">
        <f t="shared" si="33"/>
        <v>0</v>
      </c>
      <c r="Z196">
        <f t="shared" si="33"/>
        <v>0</v>
      </c>
    </row>
    <row r="197" spans="1:26" x14ac:dyDescent="0.2">
      <c r="A197" s="95"/>
      <c r="B197" s="96"/>
      <c r="C197" s="97"/>
      <c r="D197" s="97"/>
      <c r="E197" s="97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x14ac:dyDescent="0.2">
      <c r="A198" s="49" t="s">
        <v>16</v>
      </c>
      <c r="B198" s="112" t="s">
        <v>529</v>
      </c>
      <c r="C198" s="13" t="s">
        <v>138</v>
      </c>
      <c r="D198" s="13" t="s">
        <v>145</v>
      </c>
      <c r="E198" s="50" t="s">
        <v>146</v>
      </c>
      <c r="F198" s="21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5">
        <v>3</v>
      </c>
      <c r="X198" s="19">
        <f t="shared" ref="X198:Y239" si="34">F198+H198+J198+L198+N198+P198+R198+T198+V198</f>
        <v>0</v>
      </c>
      <c r="Y198" s="50">
        <f t="shared" si="34"/>
        <v>3</v>
      </c>
      <c r="Z198">
        <f t="shared" ref="Z198:Z239" si="35">SUM(X198:Y198)</f>
        <v>3</v>
      </c>
    </row>
    <row r="199" spans="1:26" x14ac:dyDescent="0.2">
      <c r="A199" s="51" t="s">
        <v>16</v>
      </c>
      <c r="B199" s="113" t="s">
        <v>530</v>
      </c>
      <c r="C199" s="47" t="s">
        <v>138</v>
      </c>
      <c r="D199" s="47" t="s">
        <v>147</v>
      </c>
      <c r="E199" s="52" t="s">
        <v>148</v>
      </c>
      <c r="F199" s="56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>
        <v>1</v>
      </c>
      <c r="W199" s="48"/>
      <c r="X199" s="61">
        <f t="shared" si="34"/>
        <v>1</v>
      </c>
      <c r="Y199" s="52">
        <f t="shared" si="34"/>
        <v>0</v>
      </c>
      <c r="Z199">
        <f t="shared" si="35"/>
        <v>1</v>
      </c>
    </row>
    <row r="200" spans="1:26" x14ac:dyDescent="0.2">
      <c r="A200" s="51" t="s">
        <v>16</v>
      </c>
      <c r="B200" s="113" t="s">
        <v>531</v>
      </c>
      <c r="C200" s="47" t="s">
        <v>138</v>
      </c>
      <c r="D200" s="47" t="s">
        <v>149</v>
      </c>
      <c r="E200" s="52" t="s">
        <v>150</v>
      </c>
      <c r="F200" s="56"/>
      <c r="G200" s="47"/>
      <c r="H200" s="47"/>
      <c r="I200" s="47"/>
      <c r="J200" s="47"/>
      <c r="K200" s="47"/>
      <c r="L200" s="47"/>
      <c r="M200" s="47"/>
      <c r="N200" s="47"/>
      <c r="O200" s="47">
        <v>1</v>
      </c>
      <c r="P200" s="47"/>
      <c r="Q200" s="47"/>
      <c r="R200" s="47"/>
      <c r="S200" s="47"/>
      <c r="T200" s="47"/>
      <c r="U200" s="47"/>
      <c r="V200" s="47"/>
      <c r="W200" s="48"/>
      <c r="X200" s="61">
        <f t="shared" si="34"/>
        <v>0</v>
      </c>
      <c r="Y200" s="52">
        <f t="shared" si="34"/>
        <v>1</v>
      </c>
      <c r="Z200">
        <f t="shared" si="35"/>
        <v>1</v>
      </c>
    </row>
    <row r="201" spans="1:26" x14ac:dyDescent="0.2">
      <c r="A201" s="51" t="s">
        <v>16</v>
      </c>
      <c r="B201" s="113" t="s">
        <v>536</v>
      </c>
      <c r="C201" s="47" t="s">
        <v>151</v>
      </c>
      <c r="D201" s="47" t="s">
        <v>161</v>
      </c>
      <c r="E201" s="52" t="s">
        <v>162</v>
      </c>
      <c r="F201" s="56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>
        <v>1</v>
      </c>
      <c r="T201" s="47"/>
      <c r="U201" s="47"/>
      <c r="V201" s="47">
        <v>2</v>
      </c>
      <c r="W201" s="48">
        <v>3</v>
      </c>
      <c r="X201" s="61">
        <f t="shared" si="34"/>
        <v>2</v>
      </c>
      <c r="Y201" s="52">
        <f t="shared" si="34"/>
        <v>4</v>
      </c>
      <c r="Z201">
        <f t="shared" si="35"/>
        <v>6</v>
      </c>
    </row>
    <row r="202" spans="1:26" x14ac:dyDescent="0.2">
      <c r="A202" s="51" t="s">
        <v>16</v>
      </c>
      <c r="B202" s="113" t="s">
        <v>537</v>
      </c>
      <c r="C202" s="47" t="s">
        <v>151</v>
      </c>
      <c r="D202" s="47" t="s">
        <v>163</v>
      </c>
      <c r="E202" s="52" t="s">
        <v>164</v>
      </c>
      <c r="F202" s="56"/>
      <c r="G202" s="47"/>
      <c r="H202" s="47"/>
      <c r="I202" s="47"/>
      <c r="J202" s="47"/>
      <c r="K202" s="47"/>
      <c r="L202" s="47"/>
      <c r="M202" s="47">
        <v>1</v>
      </c>
      <c r="N202" s="47">
        <v>1</v>
      </c>
      <c r="O202" s="47"/>
      <c r="P202" s="47"/>
      <c r="Q202" s="47"/>
      <c r="R202" s="47"/>
      <c r="S202" s="47"/>
      <c r="T202" s="47"/>
      <c r="U202" s="47"/>
      <c r="V202" s="47"/>
      <c r="W202" s="48">
        <v>2</v>
      </c>
      <c r="X202" s="61">
        <f t="shared" si="34"/>
        <v>1</v>
      </c>
      <c r="Y202" s="52">
        <f t="shared" si="34"/>
        <v>3</v>
      </c>
      <c r="Z202">
        <f t="shared" si="35"/>
        <v>4</v>
      </c>
    </row>
    <row r="203" spans="1:26" x14ac:dyDescent="0.2">
      <c r="A203" s="51" t="s">
        <v>16</v>
      </c>
      <c r="B203" s="113" t="s">
        <v>595</v>
      </c>
      <c r="C203" s="47" t="s">
        <v>151</v>
      </c>
      <c r="D203" s="47" t="s">
        <v>167</v>
      </c>
      <c r="E203" s="52" t="s">
        <v>168</v>
      </c>
      <c r="F203" s="56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8">
        <v>1</v>
      </c>
      <c r="X203" s="61">
        <f t="shared" si="34"/>
        <v>0</v>
      </c>
      <c r="Y203" s="52">
        <f t="shared" si="34"/>
        <v>1</v>
      </c>
      <c r="Z203">
        <f t="shared" si="35"/>
        <v>1</v>
      </c>
    </row>
    <row r="204" spans="1:26" x14ac:dyDescent="0.2">
      <c r="A204" s="51" t="s">
        <v>16</v>
      </c>
      <c r="B204" s="58" t="s">
        <v>604</v>
      </c>
      <c r="C204" s="47" t="s">
        <v>178</v>
      </c>
      <c r="D204" s="47" t="s">
        <v>191</v>
      </c>
      <c r="E204" s="52" t="s">
        <v>192</v>
      </c>
      <c r="F204" s="56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>
        <v>1</v>
      </c>
      <c r="W204" s="48">
        <v>1</v>
      </c>
      <c r="X204" s="61">
        <f t="shared" si="34"/>
        <v>1</v>
      </c>
      <c r="Y204" s="52">
        <f t="shared" si="34"/>
        <v>1</v>
      </c>
      <c r="Z204">
        <f t="shared" si="35"/>
        <v>2</v>
      </c>
    </row>
    <row r="205" spans="1:26" x14ac:dyDescent="0.2">
      <c r="A205" s="51" t="s">
        <v>16</v>
      </c>
      <c r="B205" s="58" t="s">
        <v>606</v>
      </c>
      <c r="C205" s="47" t="s">
        <v>151</v>
      </c>
      <c r="D205" s="47" t="s">
        <v>195</v>
      </c>
      <c r="E205" s="52" t="s">
        <v>196</v>
      </c>
      <c r="F205" s="56"/>
      <c r="G205" s="47"/>
      <c r="H205" s="47"/>
      <c r="I205" s="47"/>
      <c r="J205" s="47"/>
      <c r="K205" s="47">
        <v>1</v>
      </c>
      <c r="L205" s="47"/>
      <c r="M205" s="47"/>
      <c r="N205" s="47"/>
      <c r="O205" s="47">
        <v>2</v>
      </c>
      <c r="P205" s="47"/>
      <c r="Q205" s="47"/>
      <c r="R205" s="47"/>
      <c r="S205" s="47"/>
      <c r="T205" s="47"/>
      <c r="U205" s="47"/>
      <c r="V205" s="47">
        <v>1</v>
      </c>
      <c r="W205" s="48">
        <v>2</v>
      </c>
      <c r="X205" s="61">
        <f t="shared" si="34"/>
        <v>1</v>
      </c>
      <c r="Y205" s="52">
        <f t="shared" si="34"/>
        <v>5</v>
      </c>
      <c r="Z205">
        <f t="shared" si="35"/>
        <v>6</v>
      </c>
    </row>
    <row r="206" spans="1:26" x14ac:dyDescent="0.2">
      <c r="A206" s="51" t="s">
        <v>16</v>
      </c>
      <c r="B206" s="58" t="s">
        <v>607</v>
      </c>
      <c r="C206" s="47" t="s">
        <v>151</v>
      </c>
      <c r="D206" s="47" t="s">
        <v>197</v>
      </c>
      <c r="E206" s="52" t="s">
        <v>198</v>
      </c>
      <c r="F206" s="56"/>
      <c r="G206" s="47"/>
      <c r="H206" s="47"/>
      <c r="I206" s="47"/>
      <c r="J206" s="47">
        <v>1</v>
      </c>
      <c r="K206" s="47"/>
      <c r="L206" s="47"/>
      <c r="M206" s="47"/>
      <c r="N206" s="47">
        <v>4</v>
      </c>
      <c r="O206" s="47"/>
      <c r="P206" s="47"/>
      <c r="Q206" s="47"/>
      <c r="R206" s="47">
        <v>2</v>
      </c>
      <c r="S206" s="47">
        <v>1</v>
      </c>
      <c r="T206" s="47"/>
      <c r="U206" s="47"/>
      <c r="V206" s="47">
        <v>27</v>
      </c>
      <c r="W206" s="48">
        <v>6</v>
      </c>
      <c r="X206" s="61">
        <f t="shared" si="34"/>
        <v>34</v>
      </c>
      <c r="Y206" s="52">
        <f t="shared" si="34"/>
        <v>7</v>
      </c>
      <c r="Z206">
        <f t="shared" si="35"/>
        <v>41</v>
      </c>
    </row>
    <row r="207" spans="1:26" x14ac:dyDescent="0.2">
      <c r="A207" s="51" t="s">
        <v>16</v>
      </c>
      <c r="B207" s="58" t="s">
        <v>608</v>
      </c>
      <c r="C207" s="47" t="s">
        <v>151</v>
      </c>
      <c r="D207" s="47" t="s">
        <v>199</v>
      </c>
      <c r="E207" s="52" t="s">
        <v>200</v>
      </c>
      <c r="F207" s="56"/>
      <c r="G207" s="47"/>
      <c r="H207" s="47"/>
      <c r="I207" s="47"/>
      <c r="J207" s="47"/>
      <c r="K207" s="47"/>
      <c r="L207" s="47"/>
      <c r="M207" s="47">
        <v>3</v>
      </c>
      <c r="N207" s="47">
        <v>3</v>
      </c>
      <c r="O207" s="47"/>
      <c r="P207" s="47"/>
      <c r="Q207" s="47"/>
      <c r="R207" s="47"/>
      <c r="S207" s="47"/>
      <c r="T207" s="47"/>
      <c r="U207" s="47"/>
      <c r="V207" s="47">
        <v>3</v>
      </c>
      <c r="W207" s="48">
        <v>6</v>
      </c>
      <c r="X207" s="61">
        <f t="shared" si="34"/>
        <v>6</v>
      </c>
      <c r="Y207" s="52">
        <f t="shared" si="34"/>
        <v>9</v>
      </c>
      <c r="Z207">
        <f t="shared" si="35"/>
        <v>15</v>
      </c>
    </row>
    <row r="208" spans="1:26" x14ac:dyDescent="0.2">
      <c r="A208" s="51" t="s">
        <v>16</v>
      </c>
      <c r="B208" s="16" t="s">
        <v>609</v>
      </c>
      <c r="C208" s="47" t="s">
        <v>151</v>
      </c>
      <c r="D208" s="47" t="s">
        <v>201</v>
      </c>
      <c r="E208" s="52" t="s">
        <v>202</v>
      </c>
      <c r="F208" s="56"/>
      <c r="G208" s="47"/>
      <c r="H208" s="47"/>
      <c r="I208" s="47"/>
      <c r="J208" s="47"/>
      <c r="K208" s="47"/>
      <c r="L208" s="47">
        <v>1</v>
      </c>
      <c r="M208" s="47"/>
      <c r="N208" s="47"/>
      <c r="O208" s="47"/>
      <c r="P208" s="47"/>
      <c r="Q208" s="47"/>
      <c r="R208" s="47">
        <v>1</v>
      </c>
      <c r="S208" s="47"/>
      <c r="T208" s="47"/>
      <c r="U208" s="47"/>
      <c r="V208" s="47">
        <v>5</v>
      </c>
      <c r="W208" s="48">
        <v>5</v>
      </c>
      <c r="X208" s="61">
        <f t="shared" si="34"/>
        <v>7</v>
      </c>
      <c r="Y208" s="52">
        <f t="shared" si="34"/>
        <v>5</v>
      </c>
      <c r="Z208">
        <f t="shared" si="35"/>
        <v>12</v>
      </c>
    </row>
    <row r="209" spans="1:26" x14ac:dyDescent="0.2">
      <c r="A209" s="51" t="s">
        <v>16</v>
      </c>
      <c r="B209" s="16" t="s">
        <v>610</v>
      </c>
      <c r="C209" s="47" t="s">
        <v>151</v>
      </c>
      <c r="D209" s="47" t="s">
        <v>203</v>
      </c>
      <c r="E209" s="52" t="s">
        <v>204</v>
      </c>
      <c r="F209" s="56"/>
      <c r="G209" s="47">
        <v>2</v>
      </c>
      <c r="H209" s="47"/>
      <c r="I209" s="47"/>
      <c r="J209" s="47">
        <v>1</v>
      </c>
      <c r="K209" s="47"/>
      <c r="L209" s="47">
        <v>1</v>
      </c>
      <c r="M209" s="47">
        <v>1</v>
      </c>
      <c r="N209" s="47">
        <v>5</v>
      </c>
      <c r="O209" s="47">
        <v>4</v>
      </c>
      <c r="P209" s="47"/>
      <c r="Q209" s="47"/>
      <c r="R209" s="47"/>
      <c r="S209" s="47">
        <v>2</v>
      </c>
      <c r="T209" s="47"/>
      <c r="U209" s="47"/>
      <c r="V209" s="47">
        <v>11</v>
      </c>
      <c r="W209" s="48">
        <v>11</v>
      </c>
      <c r="X209" s="61">
        <f t="shared" si="34"/>
        <v>18</v>
      </c>
      <c r="Y209" s="52">
        <f t="shared" si="34"/>
        <v>20</v>
      </c>
      <c r="Z209">
        <f t="shared" si="35"/>
        <v>38</v>
      </c>
    </row>
    <row r="210" spans="1:26" x14ac:dyDescent="0.2">
      <c r="A210" s="51" t="s">
        <v>16</v>
      </c>
      <c r="B210" s="16" t="s">
        <v>612</v>
      </c>
      <c r="C210" s="47" t="s">
        <v>230</v>
      </c>
      <c r="D210" s="47" t="s">
        <v>207</v>
      </c>
      <c r="E210" s="52" t="s">
        <v>208</v>
      </c>
      <c r="F210" s="56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8">
        <v>1</v>
      </c>
      <c r="X210" s="61">
        <f t="shared" si="34"/>
        <v>0</v>
      </c>
      <c r="Y210" s="52">
        <f t="shared" si="34"/>
        <v>1</v>
      </c>
      <c r="Z210">
        <f t="shared" si="35"/>
        <v>1</v>
      </c>
    </row>
    <row r="211" spans="1:26" x14ac:dyDescent="0.2">
      <c r="A211" s="51" t="s">
        <v>16</v>
      </c>
      <c r="B211" s="16" t="s">
        <v>613</v>
      </c>
      <c r="C211" s="47" t="s">
        <v>209</v>
      </c>
      <c r="D211" s="47" t="s">
        <v>210</v>
      </c>
      <c r="E211" s="52" t="s">
        <v>211</v>
      </c>
      <c r="F211" s="56"/>
      <c r="G211" s="47">
        <v>1</v>
      </c>
      <c r="H211" s="47"/>
      <c r="I211" s="47"/>
      <c r="J211" s="47"/>
      <c r="K211" s="47"/>
      <c r="L211" s="47"/>
      <c r="M211" s="47">
        <v>1</v>
      </c>
      <c r="N211" s="47"/>
      <c r="O211" s="47">
        <v>1</v>
      </c>
      <c r="P211" s="47"/>
      <c r="Q211" s="47"/>
      <c r="R211" s="47"/>
      <c r="S211" s="47"/>
      <c r="T211" s="47"/>
      <c r="U211" s="47"/>
      <c r="V211" s="47"/>
      <c r="W211" s="48">
        <v>1</v>
      </c>
      <c r="X211" s="61">
        <f t="shared" si="34"/>
        <v>0</v>
      </c>
      <c r="Y211" s="52">
        <f t="shared" si="34"/>
        <v>4</v>
      </c>
      <c r="Z211">
        <f t="shared" si="35"/>
        <v>4</v>
      </c>
    </row>
    <row r="212" spans="1:26" x14ac:dyDescent="0.2">
      <c r="A212" s="51" t="s">
        <v>16</v>
      </c>
      <c r="B212" s="16" t="s">
        <v>614</v>
      </c>
      <c r="C212" s="47" t="s">
        <v>151</v>
      </c>
      <c r="D212" s="47" t="s">
        <v>212</v>
      </c>
      <c r="E212" s="52" t="s">
        <v>213</v>
      </c>
      <c r="F212" s="56"/>
      <c r="G212" s="47"/>
      <c r="H212" s="47"/>
      <c r="I212" s="47"/>
      <c r="J212" s="47"/>
      <c r="K212" s="47"/>
      <c r="L212" s="47"/>
      <c r="M212" s="47">
        <v>1</v>
      </c>
      <c r="N212" s="47"/>
      <c r="O212" s="47">
        <v>2</v>
      </c>
      <c r="P212" s="47"/>
      <c r="Q212" s="47"/>
      <c r="R212" s="47"/>
      <c r="S212" s="47"/>
      <c r="T212" s="47"/>
      <c r="U212" s="47"/>
      <c r="V212" s="47"/>
      <c r="W212" s="48">
        <v>5</v>
      </c>
      <c r="X212" s="61">
        <f t="shared" si="34"/>
        <v>0</v>
      </c>
      <c r="Y212" s="52">
        <f t="shared" si="34"/>
        <v>8</v>
      </c>
      <c r="Z212">
        <f t="shared" si="35"/>
        <v>8</v>
      </c>
    </row>
    <row r="213" spans="1:26" x14ac:dyDescent="0.2">
      <c r="A213" s="51" t="s">
        <v>16</v>
      </c>
      <c r="B213" s="16" t="s">
        <v>615</v>
      </c>
      <c r="C213" s="47" t="s">
        <v>151</v>
      </c>
      <c r="D213" s="47" t="s">
        <v>214</v>
      </c>
      <c r="E213" s="52" t="s">
        <v>215</v>
      </c>
      <c r="F213" s="56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8">
        <v>2</v>
      </c>
      <c r="X213" s="61">
        <f t="shared" si="34"/>
        <v>0</v>
      </c>
      <c r="Y213" s="52">
        <f t="shared" si="34"/>
        <v>2</v>
      </c>
      <c r="Z213">
        <f t="shared" si="35"/>
        <v>2</v>
      </c>
    </row>
    <row r="214" spans="1:26" x14ac:dyDescent="0.2">
      <c r="A214" s="51" t="s">
        <v>16</v>
      </c>
      <c r="B214" s="16" t="s">
        <v>617</v>
      </c>
      <c r="C214" s="47" t="s">
        <v>138</v>
      </c>
      <c r="D214" s="47" t="s">
        <v>218</v>
      </c>
      <c r="E214" s="52" t="s">
        <v>219</v>
      </c>
      <c r="F214" s="56"/>
      <c r="G214" s="47"/>
      <c r="H214" s="47"/>
      <c r="I214" s="47"/>
      <c r="J214" s="47"/>
      <c r="K214" s="47"/>
      <c r="L214" s="47"/>
      <c r="M214" s="47">
        <v>1</v>
      </c>
      <c r="N214" s="47"/>
      <c r="O214" s="47"/>
      <c r="P214" s="47"/>
      <c r="Q214" s="47"/>
      <c r="R214" s="47"/>
      <c r="S214" s="47"/>
      <c r="T214" s="47"/>
      <c r="U214" s="47"/>
      <c r="V214" s="47"/>
      <c r="W214" s="48">
        <v>1</v>
      </c>
      <c r="X214" s="61">
        <f t="shared" si="34"/>
        <v>0</v>
      </c>
      <c r="Y214" s="52">
        <f t="shared" si="34"/>
        <v>2</v>
      </c>
      <c r="Z214">
        <f t="shared" si="35"/>
        <v>2</v>
      </c>
    </row>
    <row r="215" spans="1:26" x14ac:dyDescent="0.2">
      <c r="A215" s="51" t="s">
        <v>16</v>
      </c>
      <c r="B215" s="16" t="s">
        <v>617</v>
      </c>
      <c r="C215" s="47" t="s">
        <v>138</v>
      </c>
      <c r="D215" s="47" t="s">
        <v>220</v>
      </c>
      <c r="E215" s="52" t="s">
        <v>221</v>
      </c>
      <c r="F215" s="56"/>
      <c r="G215" s="47"/>
      <c r="H215" s="47"/>
      <c r="I215" s="47"/>
      <c r="J215" s="47"/>
      <c r="K215" s="47"/>
      <c r="L215" s="47"/>
      <c r="M215" s="47"/>
      <c r="N215" s="47"/>
      <c r="O215" s="47">
        <v>1</v>
      </c>
      <c r="P215" s="47"/>
      <c r="Q215" s="47"/>
      <c r="R215" s="47"/>
      <c r="S215" s="47"/>
      <c r="T215" s="47"/>
      <c r="U215" s="47"/>
      <c r="V215" s="47"/>
      <c r="W215" s="48">
        <v>3</v>
      </c>
      <c r="X215" s="61">
        <f t="shared" si="34"/>
        <v>0</v>
      </c>
      <c r="Y215" s="52">
        <f t="shared" si="34"/>
        <v>4</v>
      </c>
      <c r="Z215">
        <f t="shared" si="35"/>
        <v>4</v>
      </c>
    </row>
    <row r="216" spans="1:26" x14ac:dyDescent="0.2">
      <c r="A216" s="51" t="s">
        <v>16</v>
      </c>
      <c r="B216" s="16" t="s">
        <v>619</v>
      </c>
      <c r="C216" s="47" t="s">
        <v>138</v>
      </c>
      <c r="D216" s="47" t="s">
        <v>224</v>
      </c>
      <c r="E216" s="52" t="s">
        <v>225</v>
      </c>
      <c r="F216" s="56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8">
        <v>3</v>
      </c>
      <c r="X216" s="61">
        <f t="shared" si="34"/>
        <v>0</v>
      </c>
      <c r="Y216" s="52">
        <f t="shared" si="34"/>
        <v>3</v>
      </c>
      <c r="Z216">
        <f t="shared" si="35"/>
        <v>3</v>
      </c>
    </row>
    <row r="217" spans="1:26" x14ac:dyDescent="0.2">
      <c r="A217" s="51" t="s">
        <v>16</v>
      </c>
      <c r="B217" s="16" t="s">
        <v>620</v>
      </c>
      <c r="C217" s="47" t="s">
        <v>151</v>
      </c>
      <c r="D217" s="47" t="s">
        <v>226</v>
      </c>
      <c r="E217" s="52" t="s">
        <v>227</v>
      </c>
      <c r="F217" s="56"/>
      <c r="G217" s="47"/>
      <c r="H217" s="47"/>
      <c r="I217" s="47"/>
      <c r="J217" s="47"/>
      <c r="K217" s="47"/>
      <c r="L217" s="47"/>
      <c r="M217" s="47"/>
      <c r="N217" s="47"/>
      <c r="O217" s="47">
        <v>1</v>
      </c>
      <c r="P217" s="47"/>
      <c r="Q217" s="47"/>
      <c r="R217" s="47"/>
      <c r="S217" s="47">
        <v>1</v>
      </c>
      <c r="T217" s="47"/>
      <c r="U217" s="47"/>
      <c r="V217" s="47">
        <v>2</v>
      </c>
      <c r="W217" s="48">
        <v>2</v>
      </c>
      <c r="X217" s="61">
        <f t="shared" ref="X217:X232" si="36">F217+H217+J217+L217+N217+P217+R217+T217+V217</f>
        <v>2</v>
      </c>
      <c r="Y217" s="52">
        <f t="shared" ref="Y217:Y232" si="37">G217+I217+K217+M217+O217+Q217+S217+U217+W217</f>
        <v>4</v>
      </c>
      <c r="Z217">
        <f t="shared" ref="Z217:Z232" si="38">SUM(X217:Y217)</f>
        <v>6</v>
      </c>
    </row>
    <row r="218" spans="1:26" x14ac:dyDescent="0.2">
      <c r="A218" s="51" t="s">
        <v>16</v>
      </c>
      <c r="B218" s="16" t="s">
        <v>620</v>
      </c>
      <c r="C218" s="47" t="s">
        <v>151</v>
      </c>
      <c r="D218" s="47" t="s">
        <v>228</v>
      </c>
      <c r="E218" s="52" t="s">
        <v>229</v>
      </c>
      <c r="F218" s="56"/>
      <c r="G218" s="47"/>
      <c r="H218" s="47"/>
      <c r="I218" s="47"/>
      <c r="J218" s="47"/>
      <c r="K218" s="47"/>
      <c r="L218" s="47"/>
      <c r="M218" s="47"/>
      <c r="N218" s="47">
        <v>1</v>
      </c>
      <c r="O218" s="47"/>
      <c r="P218" s="47"/>
      <c r="Q218" s="47"/>
      <c r="R218" s="47">
        <v>1</v>
      </c>
      <c r="S218" s="47"/>
      <c r="T218" s="47"/>
      <c r="U218" s="47"/>
      <c r="V218" s="47"/>
      <c r="W218" s="48">
        <v>1</v>
      </c>
      <c r="X218" s="61">
        <f t="shared" si="36"/>
        <v>2</v>
      </c>
      <c r="Y218" s="52">
        <f t="shared" si="37"/>
        <v>1</v>
      </c>
      <c r="Z218">
        <f t="shared" si="38"/>
        <v>3</v>
      </c>
    </row>
    <row r="219" spans="1:26" x14ac:dyDescent="0.2">
      <c r="A219" s="51" t="s">
        <v>16</v>
      </c>
      <c r="B219" s="16" t="s">
        <v>623</v>
      </c>
      <c r="C219" s="47" t="s">
        <v>230</v>
      </c>
      <c r="D219" s="47" t="s">
        <v>233</v>
      </c>
      <c r="E219" s="52" t="s">
        <v>234</v>
      </c>
      <c r="F219" s="56"/>
      <c r="G219" s="47"/>
      <c r="H219" s="47"/>
      <c r="I219" s="47"/>
      <c r="J219" s="47"/>
      <c r="K219" s="47"/>
      <c r="L219" s="47"/>
      <c r="M219" s="47"/>
      <c r="N219" s="47"/>
      <c r="O219" s="47">
        <v>1</v>
      </c>
      <c r="P219" s="47"/>
      <c r="Q219" s="47"/>
      <c r="R219" s="47"/>
      <c r="S219" s="47"/>
      <c r="T219" s="47"/>
      <c r="U219" s="47"/>
      <c r="V219" s="47"/>
      <c r="W219" s="48"/>
      <c r="X219" s="61">
        <f t="shared" si="36"/>
        <v>0</v>
      </c>
      <c r="Y219" s="52">
        <f t="shared" si="37"/>
        <v>1</v>
      </c>
      <c r="Z219">
        <f t="shared" si="38"/>
        <v>1</v>
      </c>
    </row>
    <row r="220" spans="1:26" x14ac:dyDescent="0.2">
      <c r="A220" s="51" t="s">
        <v>16</v>
      </c>
      <c r="B220" s="16" t="s">
        <v>624</v>
      </c>
      <c r="C220" s="47" t="s">
        <v>151</v>
      </c>
      <c r="D220" s="47" t="s">
        <v>235</v>
      </c>
      <c r="E220" s="52" t="s">
        <v>236</v>
      </c>
      <c r="F220" s="56"/>
      <c r="G220" s="47">
        <v>1</v>
      </c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8"/>
      <c r="X220" s="61">
        <f t="shared" si="36"/>
        <v>0</v>
      </c>
      <c r="Y220" s="52">
        <f t="shared" si="37"/>
        <v>1</v>
      </c>
      <c r="Z220">
        <f t="shared" si="38"/>
        <v>1</v>
      </c>
    </row>
    <row r="221" spans="1:26" x14ac:dyDescent="0.2">
      <c r="A221" s="51" t="s">
        <v>16</v>
      </c>
      <c r="B221" s="16" t="s">
        <v>628</v>
      </c>
      <c r="C221" s="47" t="s">
        <v>151</v>
      </c>
      <c r="D221" s="47" t="s">
        <v>245</v>
      </c>
      <c r="E221" s="52" t="s">
        <v>246</v>
      </c>
      <c r="F221" s="56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>
        <v>2</v>
      </c>
      <c r="W221" s="48"/>
      <c r="X221" s="61">
        <f t="shared" si="36"/>
        <v>2</v>
      </c>
      <c r="Y221" s="52">
        <f t="shared" si="37"/>
        <v>0</v>
      </c>
      <c r="Z221">
        <f t="shared" si="38"/>
        <v>2</v>
      </c>
    </row>
    <row r="222" spans="1:26" x14ac:dyDescent="0.2">
      <c r="A222" s="51" t="s">
        <v>16</v>
      </c>
      <c r="B222" s="16" t="s">
        <v>630</v>
      </c>
      <c r="C222" s="47" t="s">
        <v>230</v>
      </c>
      <c r="D222" s="47" t="s">
        <v>249</v>
      </c>
      <c r="E222" s="52" t="s">
        <v>250</v>
      </c>
      <c r="F222" s="56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8">
        <v>2</v>
      </c>
      <c r="X222" s="61">
        <f t="shared" ref="X222:X227" si="39">F222+H222+J222+L222+N222+P222+R222+T222+V222</f>
        <v>0</v>
      </c>
      <c r="Y222" s="52">
        <f t="shared" ref="Y222:Y227" si="40">G222+I222+K222+M222+O222+Q222+S222+U222+W222</f>
        <v>2</v>
      </c>
      <c r="Z222">
        <f t="shared" ref="Z222:Z227" si="41">SUM(X222:Y222)</f>
        <v>2</v>
      </c>
    </row>
    <row r="223" spans="1:26" x14ac:dyDescent="0.2">
      <c r="A223" s="51" t="s">
        <v>16</v>
      </c>
      <c r="B223" s="16" t="s">
        <v>631</v>
      </c>
      <c r="C223" s="47" t="s">
        <v>138</v>
      </c>
      <c r="D223" s="47" t="s">
        <v>255</v>
      </c>
      <c r="E223" s="52" t="s">
        <v>256</v>
      </c>
      <c r="F223" s="56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>
        <v>2</v>
      </c>
      <c r="W223" s="48"/>
      <c r="X223" s="61">
        <f t="shared" si="39"/>
        <v>2</v>
      </c>
      <c r="Y223" s="52">
        <f t="shared" si="40"/>
        <v>0</v>
      </c>
      <c r="Z223">
        <f t="shared" si="41"/>
        <v>2</v>
      </c>
    </row>
    <row r="224" spans="1:26" x14ac:dyDescent="0.2">
      <c r="A224" s="51" t="s">
        <v>16</v>
      </c>
      <c r="B224" s="16" t="s">
        <v>633</v>
      </c>
      <c r="C224" s="47" t="s">
        <v>151</v>
      </c>
      <c r="D224" s="47" t="s">
        <v>548</v>
      </c>
      <c r="E224" s="52" t="s">
        <v>549</v>
      </c>
      <c r="F224" s="56"/>
      <c r="G224" s="47"/>
      <c r="H224" s="47"/>
      <c r="I224" s="47"/>
      <c r="J224" s="47"/>
      <c r="K224" s="47"/>
      <c r="L224" s="47"/>
      <c r="M224" s="47"/>
      <c r="N224" s="47"/>
      <c r="O224" s="47">
        <v>2</v>
      </c>
      <c r="P224" s="47"/>
      <c r="Q224" s="47"/>
      <c r="R224" s="47"/>
      <c r="S224" s="47"/>
      <c r="T224" s="47"/>
      <c r="U224" s="47"/>
      <c r="V224" s="47"/>
      <c r="W224" s="48"/>
      <c r="X224" s="61">
        <f t="shared" si="39"/>
        <v>0</v>
      </c>
      <c r="Y224" s="52">
        <f t="shared" si="40"/>
        <v>2</v>
      </c>
      <c r="Z224">
        <f t="shared" si="41"/>
        <v>2</v>
      </c>
    </row>
    <row r="225" spans="1:26" x14ac:dyDescent="0.2">
      <c r="A225" s="51" t="s">
        <v>16</v>
      </c>
      <c r="B225" s="16" t="s">
        <v>635</v>
      </c>
      <c r="C225" s="47" t="s">
        <v>151</v>
      </c>
      <c r="D225" s="47" t="s">
        <v>261</v>
      </c>
      <c r="E225" s="52" t="s">
        <v>262</v>
      </c>
      <c r="F225" s="56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>
        <v>1</v>
      </c>
      <c r="W225" s="48"/>
      <c r="X225" s="61">
        <f t="shared" si="39"/>
        <v>1</v>
      </c>
      <c r="Y225" s="52">
        <f t="shared" si="40"/>
        <v>0</v>
      </c>
      <c r="Z225">
        <f t="shared" si="41"/>
        <v>1</v>
      </c>
    </row>
    <row r="226" spans="1:26" x14ac:dyDescent="0.2">
      <c r="A226" s="51" t="s">
        <v>16</v>
      </c>
      <c r="B226" s="16" t="s">
        <v>636</v>
      </c>
      <c r="C226" s="47" t="s">
        <v>151</v>
      </c>
      <c r="D226" s="47" t="s">
        <v>576</v>
      </c>
      <c r="E226" s="52" t="s">
        <v>577</v>
      </c>
      <c r="F226" s="56"/>
      <c r="G226" s="47"/>
      <c r="H226" s="47"/>
      <c r="I226" s="47"/>
      <c r="J226" s="47"/>
      <c r="K226" s="47">
        <v>1</v>
      </c>
      <c r="L226" s="47"/>
      <c r="M226" s="47"/>
      <c r="N226" s="47"/>
      <c r="O226" s="47">
        <v>1</v>
      </c>
      <c r="P226" s="47"/>
      <c r="Q226" s="47"/>
      <c r="R226" s="47"/>
      <c r="S226" s="47"/>
      <c r="T226" s="47"/>
      <c r="U226" s="47"/>
      <c r="V226" s="47">
        <v>1</v>
      </c>
      <c r="W226" s="48">
        <v>1</v>
      </c>
      <c r="X226" s="61">
        <f t="shared" si="39"/>
        <v>1</v>
      </c>
      <c r="Y226" s="52">
        <f t="shared" si="40"/>
        <v>3</v>
      </c>
      <c r="Z226">
        <f t="shared" si="41"/>
        <v>4</v>
      </c>
    </row>
    <row r="227" spans="1:26" x14ac:dyDescent="0.2">
      <c r="A227" s="51" t="s">
        <v>16</v>
      </c>
      <c r="B227" s="16" t="s">
        <v>637</v>
      </c>
      <c r="C227" s="47" t="s">
        <v>151</v>
      </c>
      <c r="D227" s="47" t="s">
        <v>263</v>
      </c>
      <c r="E227" s="52" t="s">
        <v>264</v>
      </c>
      <c r="F227" s="56"/>
      <c r="G227" s="47"/>
      <c r="H227" s="47"/>
      <c r="I227" s="47"/>
      <c r="J227" s="47"/>
      <c r="K227" s="47"/>
      <c r="L227" s="47"/>
      <c r="M227" s="47"/>
      <c r="N227" s="47">
        <v>2</v>
      </c>
      <c r="O227" s="47">
        <v>1</v>
      </c>
      <c r="P227" s="47"/>
      <c r="Q227" s="47"/>
      <c r="R227" s="47"/>
      <c r="S227" s="47"/>
      <c r="T227" s="47"/>
      <c r="U227" s="47"/>
      <c r="V227" s="47"/>
      <c r="W227" s="48"/>
      <c r="X227" s="61">
        <f t="shared" si="39"/>
        <v>2</v>
      </c>
      <c r="Y227" s="52">
        <f t="shared" si="40"/>
        <v>1</v>
      </c>
      <c r="Z227">
        <f t="shared" si="41"/>
        <v>3</v>
      </c>
    </row>
    <row r="228" spans="1:26" x14ac:dyDescent="0.2">
      <c r="A228" s="51" t="s">
        <v>16</v>
      </c>
      <c r="B228" s="16" t="s">
        <v>638</v>
      </c>
      <c r="C228" s="47" t="s">
        <v>151</v>
      </c>
      <c r="D228" s="47" t="s">
        <v>265</v>
      </c>
      <c r="E228" s="52" t="s">
        <v>266</v>
      </c>
      <c r="F228" s="56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8">
        <v>1</v>
      </c>
      <c r="X228" s="61">
        <f t="shared" si="36"/>
        <v>0</v>
      </c>
      <c r="Y228" s="52">
        <f t="shared" si="37"/>
        <v>1</v>
      </c>
      <c r="Z228">
        <f t="shared" si="38"/>
        <v>1</v>
      </c>
    </row>
    <row r="229" spans="1:26" x14ac:dyDescent="0.2">
      <c r="A229" s="51" t="s">
        <v>16</v>
      </c>
      <c r="B229" s="16" t="s">
        <v>640</v>
      </c>
      <c r="C229" s="47" t="s">
        <v>151</v>
      </c>
      <c r="D229" s="47" t="s">
        <v>269</v>
      </c>
      <c r="E229" s="52" t="s">
        <v>270</v>
      </c>
      <c r="F229" s="56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8">
        <v>4</v>
      </c>
      <c r="X229" s="61">
        <f t="shared" si="36"/>
        <v>0</v>
      </c>
      <c r="Y229" s="52">
        <f t="shared" si="37"/>
        <v>4</v>
      </c>
      <c r="Z229">
        <f t="shared" si="38"/>
        <v>4</v>
      </c>
    </row>
    <row r="230" spans="1:26" x14ac:dyDescent="0.2">
      <c r="A230" s="51" t="s">
        <v>16</v>
      </c>
      <c r="B230" s="16" t="s">
        <v>641</v>
      </c>
      <c r="C230" s="47" t="s">
        <v>151</v>
      </c>
      <c r="D230" s="47" t="s">
        <v>271</v>
      </c>
      <c r="E230" s="52" t="s">
        <v>272</v>
      </c>
      <c r="F230" s="56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>
        <v>2</v>
      </c>
      <c r="W230" s="48">
        <v>2</v>
      </c>
      <c r="X230" s="61">
        <f t="shared" si="36"/>
        <v>2</v>
      </c>
      <c r="Y230" s="52">
        <f t="shared" si="37"/>
        <v>2</v>
      </c>
      <c r="Z230">
        <f t="shared" si="38"/>
        <v>4</v>
      </c>
    </row>
    <row r="231" spans="1:26" x14ac:dyDescent="0.2">
      <c r="A231" s="51" t="s">
        <v>16</v>
      </c>
      <c r="B231" s="16" t="s">
        <v>644</v>
      </c>
      <c r="C231" s="47" t="s">
        <v>151</v>
      </c>
      <c r="D231" s="47" t="s">
        <v>279</v>
      </c>
      <c r="E231" s="52" t="s">
        <v>280</v>
      </c>
      <c r="F231" s="56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8">
        <v>1</v>
      </c>
      <c r="X231" s="61">
        <f t="shared" si="36"/>
        <v>0</v>
      </c>
      <c r="Y231" s="52">
        <f t="shared" si="37"/>
        <v>1</v>
      </c>
      <c r="Z231">
        <f t="shared" si="38"/>
        <v>1</v>
      </c>
    </row>
    <row r="232" spans="1:26" x14ac:dyDescent="0.2">
      <c r="A232" s="51" t="s">
        <v>16</v>
      </c>
      <c r="B232" s="16" t="s">
        <v>651</v>
      </c>
      <c r="C232" s="47" t="s">
        <v>209</v>
      </c>
      <c r="D232" s="47" t="s">
        <v>300</v>
      </c>
      <c r="E232" s="52" t="s">
        <v>301</v>
      </c>
      <c r="F232" s="56"/>
      <c r="G232" s="47"/>
      <c r="H232" s="47"/>
      <c r="I232" s="47"/>
      <c r="J232" s="47"/>
      <c r="K232" s="47"/>
      <c r="L232" s="47"/>
      <c r="M232" s="47"/>
      <c r="N232" s="47"/>
      <c r="O232" s="47">
        <v>1</v>
      </c>
      <c r="P232" s="47"/>
      <c r="Q232" s="47"/>
      <c r="R232" s="47"/>
      <c r="S232" s="47"/>
      <c r="T232" s="47"/>
      <c r="U232" s="47"/>
      <c r="V232" s="47"/>
      <c r="W232" s="48"/>
      <c r="X232" s="61">
        <f t="shared" si="36"/>
        <v>0</v>
      </c>
      <c r="Y232" s="52">
        <f t="shared" si="37"/>
        <v>1</v>
      </c>
      <c r="Z232">
        <f t="shared" si="38"/>
        <v>1</v>
      </c>
    </row>
    <row r="233" spans="1:26" x14ac:dyDescent="0.2">
      <c r="A233" s="51" t="s">
        <v>16</v>
      </c>
      <c r="B233" s="16" t="s">
        <v>651</v>
      </c>
      <c r="C233" s="47" t="s">
        <v>209</v>
      </c>
      <c r="D233" s="47" t="s">
        <v>302</v>
      </c>
      <c r="E233" s="52" t="s">
        <v>303</v>
      </c>
      <c r="F233" s="56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>
        <v>1</v>
      </c>
      <c r="R233" s="47"/>
      <c r="S233" s="47"/>
      <c r="T233" s="47"/>
      <c r="U233" s="47"/>
      <c r="V233" s="47"/>
      <c r="W233" s="48"/>
      <c r="X233" s="61">
        <f t="shared" si="34"/>
        <v>0</v>
      </c>
      <c r="Y233" s="52">
        <f t="shared" si="34"/>
        <v>1</v>
      </c>
      <c r="Z233">
        <f t="shared" si="35"/>
        <v>1</v>
      </c>
    </row>
    <row r="234" spans="1:26" x14ac:dyDescent="0.2">
      <c r="A234" s="51" t="s">
        <v>16</v>
      </c>
      <c r="B234" s="16" t="s">
        <v>655</v>
      </c>
      <c r="C234" s="47" t="s">
        <v>209</v>
      </c>
      <c r="D234" s="47" t="s">
        <v>308</v>
      </c>
      <c r="E234" s="52" t="s">
        <v>309</v>
      </c>
      <c r="F234" s="56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8">
        <v>2</v>
      </c>
      <c r="X234" s="61">
        <f t="shared" si="34"/>
        <v>0</v>
      </c>
      <c r="Y234" s="52">
        <f t="shared" si="34"/>
        <v>2</v>
      </c>
      <c r="Z234">
        <f t="shared" si="35"/>
        <v>2</v>
      </c>
    </row>
    <row r="235" spans="1:26" x14ac:dyDescent="0.2">
      <c r="A235" s="51" t="s">
        <v>16</v>
      </c>
      <c r="B235" s="16" t="s">
        <v>657</v>
      </c>
      <c r="C235" s="47" t="s">
        <v>209</v>
      </c>
      <c r="D235" s="47" t="s">
        <v>312</v>
      </c>
      <c r="E235" s="52" t="s">
        <v>313</v>
      </c>
      <c r="F235" s="56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>
        <v>1</v>
      </c>
      <c r="W235" s="48"/>
      <c r="X235" s="61">
        <f t="shared" si="34"/>
        <v>1</v>
      </c>
      <c r="Y235" s="52">
        <f t="shared" si="34"/>
        <v>0</v>
      </c>
      <c r="Z235">
        <f t="shared" si="35"/>
        <v>1</v>
      </c>
    </row>
    <row r="236" spans="1:26" x14ac:dyDescent="0.2">
      <c r="A236" s="51" t="s">
        <v>16</v>
      </c>
      <c r="B236" s="16" t="s">
        <v>659</v>
      </c>
      <c r="C236" s="47" t="s">
        <v>151</v>
      </c>
      <c r="D236" s="47" t="s">
        <v>316</v>
      </c>
      <c r="E236" s="52" t="s">
        <v>317</v>
      </c>
      <c r="F236" s="56">
        <v>1</v>
      </c>
      <c r="G236" s="47"/>
      <c r="H236" s="47"/>
      <c r="I236" s="47"/>
      <c r="J236" s="47"/>
      <c r="K236" s="47"/>
      <c r="L236" s="47">
        <v>1</v>
      </c>
      <c r="M236" s="47"/>
      <c r="N236" s="47">
        <v>1</v>
      </c>
      <c r="O236" s="47">
        <v>1</v>
      </c>
      <c r="P236" s="47"/>
      <c r="Q236" s="47"/>
      <c r="R236" s="47"/>
      <c r="S236" s="47"/>
      <c r="T236" s="47"/>
      <c r="U236" s="47"/>
      <c r="V236" s="47">
        <v>2</v>
      </c>
      <c r="W236" s="48">
        <v>3</v>
      </c>
      <c r="X236" s="61">
        <f t="shared" si="34"/>
        <v>5</v>
      </c>
      <c r="Y236" s="52">
        <f t="shared" si="34"/>
        <v>4</v>
      </c>
      <c r="Z236">
        <f t="shared" si="35"/>
        <v>9</v>
      </c>
    </row>
    <row r="237" spans="1:26" x14ac:dyDescent="0.2">
      <c r="A237" s="51" t="s">
        <v>16</v>
      </c>
      <c r="B237" s="16"/>
      <c r="C237" s="47" t="s">
        <v>138</v>
      </c>
      <c r="D237" s="47" t="s">
        <v>322</v>
      </c>
      <c r="E237" s="52" t="s">
        <v>323</v>
      </c>
      <c r="F237" s="56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>
        <v>1</v>
      </c>
      <c r="W237" s="48"/>
      <c r="X237" s="61">
        <f t="shared" si="34"/>
        <v>1</v>
      </c>
      <c r="Y237" s="52">
        <f t="shared" si="34"/>
        <v>0</v>
      </c>
      <c r="Z237">
        <f t="shared" si="35"/>
        <v>1</v>
      </c>
    </row>
    <row r="238" spans="1:26" x14ac:dyDescent="0.2">
      <c r="A238" s="51" t="s">
        <v>16</v>
      </c>
      <c r="B238" s="16"/>
      <c r="C238" s="47" t="s">
        <v>209</v>
      </c>
      <c r="D238" s="47" t="s">
        <v>324</v>
      </c>
      <c r="E238" s="52" t="s">
        <v>325</v>
      </c>
      <c r="F238" s="56"/>
      <c r="G238" s="47"/>
      <c r="H238" s="47"/>
      <c r="I238" s="47"/>
      <c r="J238" s="47">
        <v>1</v>
      </c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>
        <v>1</v>
      </c>
      <c r="W238" s="48">
        <v>1</v>
      </c>
      <c r="X238" s="61">
        <f t="shared" si="34"/>
        <v>2</v>
      </c>
      <c r="Y238" s="52">
        <f t="shared" si="34"/>
        <v>1</v>
      </c>
      <c r="Z238">
        <f t="shared" si="35"/>
        <v>3</v>
      </c>
    </row>
    <row r="239" spans="1:26" x14ac:dyDescent="0.2">
      <c r="A239" s="51" t="s">
        <v>16</v>
      </c>
      <c r="B239" s="16"/>
      <c r="C239" s="47" t="s">
        <v>178</v>
      </c>
      <c r="D239" s="47" t="s">
        <v>332</v>
      </c>
      <c r="E239" s="52" t="s">
        <v>333</v>
      </c>
      <c r="F239" s="56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>
        <v>1</v>
      </c>
      <c r="T239" s="47"/>
      <c r="U239" s="47"/>
      <c r="V239" s="47"/>
      <c r="W239" s="48"/>
      <c r="X239" s="61">
        <f t="shared" si="34"/>
        <v>0</v>
      </c>
      <c r="Y239" s="52">
        <f t="shared" si="34"/>
        <v>1</v>
      </c>
      <c r="Z239">
        <f t="shared" si="35"/>
        <v>1</v>
      </c>
    </row>
    <row r="240" spans="1:26" x14ac:dyDescent="0.2">
      <c r="A240" s="53" t="s">
        <v>16</v>
      </c>
      <c r="B240" s="17"/>
      <c r="C240" s="54" t="s">
        <v>151</v>
      </c>
      <c r="D240" s="54" t="s">
        <v>345</v>
      </c>
      <c r="E240" s="55" t="s">
        <v>346</v>
      </c>
      <c r="F240" s="57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60">
        <v>1</v>
      </c>
      <c r="X240" s="62">
        <f>F240+H240+J240+L240+N240+P240+R240+T240+V240</f>
        <v>0</v>
      </c>
      <c r="Y240" s="55">
        <f>G240+I240+K240+M240+O240+Q240+S240+U240+W240</f>
        <v>1</v>
      </c>
      <c r="Z240">
        <f>SUM(X240:Y240)</f>
        <v>1</v>
      </c>
    </row>
    <row r="241" spans="1:26" x14ac:dyDescent="0.2">
      <c r="A241" s="46"/>
      <c r="B241" s="3"/>
      <c r="E241" s="3" t="s">
        <v>50</v>
      </c>
      <c r="F241">
        <f t="shared" ref="F241:Z241" si="42">SUM(F198:F240)</f>
        <v>1</v>
      </c>
      <c r="G241">
        <f t="shared" si="42"/>
        <v>4</v>
      </c>
      <c r="H241">
        <f t="shared" si="42"/>
        <v>0</v>
      </c>
      <c r="I241">
        <f t="shared" si="42"/>
        <v>0</v>
      </c>
      <c r="J241">
        <f t="shared" si="42"/>
        <v>3</v>
      </c>
      <c r="K241">
        <f t="shared" si="42"/>
        <v>2</v>
      </c>
      <c r="L241">
        <f t="shared" si="42"/>
        <v>3</v>
      </c>
      <c r="M241">
        <f t="shared" si="42"/>
        <v>8</v>
      </c>
      <c r="N241">
        <f t="shared" si="42"/>
        <v>17</v>
      </c>
      <c r="O241">
        <f t="shared" si="42"/>
        <v>19</v>
      </c>
      <c r="P241">
        <f t="shared" si="42"/>
        <v>0</v>
      </c>
      <c r="Q241">
        <f t="shared" si="42"/>
        <v>1</v>
      </c>
      <c r="R241">
        <f t="shared" si="42"/>
        <v>4</v>
      </c>
      <c r="S241">
        <f t="shared" si="42"/>
        <v>6</v>
      </c>
      <c r="T241">
        <f t="shared" si="42"/>
        <v>0</v>
      </c>
      <c r="U241">
        <f t="shared" si="42"/>
        <v>0</v>
      </c>
      <c r="V241">
        <f t="shared" si="42"/>
        <v>66</v>
      </c>
      <c r="W241">
        <f t="shared" si="42"/>
        <v>77</v>
      </c>
      <c r="X241">
        <f t="shared" si="42"/>
        <v>94</v>
      </c>
      <c r="Y241">
        <f t="shared" si="42"/>
        <v>117</v>
      </c>
      <c r="Z241">
        <f t="shared" si="42"/>
        <v>211</v>
      </c>
    </row>
    <row r="242" spans="1:26" x14ac:dyDescent="0.2">
      <c r="A242" s="3"/>
      <c r="B242" s="3"/>
      <c r="F242"/>
    </row>
    <row r="243" spans="1:26" x14ac:dyDescent="0.2">
      <c r="A243" s="49" t="s">
        <v>56</v>
      </c>
      <c r="B243" s="112" t="s">
        <v>538</v>
      </c>
      <c r="C243" s="13" t="s">
        <v>347</v>
      </c>
      <c r="D243" s="13" t="s">
        <v>348</v>
      </c>
      <c r="E243" s="50" t="s">
        <v>349</v>
      </c>
      <c r="F243" s="21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>
        <v>1</v>
      </c>
      <c r="W243" s="15"/>
      <c r="X243" s="19">
        <f t="shared" ref="X243:X244" si="43">F243+H243+J243+L243+N243+P243+R243+T243+V243</f>
        <v>1</v>
      </c>
      <c r="Y243" s="50">
        <f t="shared" ref="Y243:Y244" si="44">G243+I243+K243+M243+O243+Q243+S243+U243+W243</f>
        <v>0</v>
      </c>
      <c r="Z243">
        <f t="shared" ref="Z243:Z248" si="45">SUM(X243:Y243)</f>
        <v>1</v>
      </c>
    </row>
    <row r="244" spans="1:26" x14ac:dyDescent="0.2">
      <c r="A244" s="51" t="s">
        <v>56</v>
      </c>
      <c r="B244" s="16" t="s">
        <v>612</v>
      </c>
      <c r="C244" s="47" t="s">
        <v>541</v>
      </c>
      <c r="D244" s="47" t="s">
        <v>358</v>
      </c>
      <c r="E244" s="52" t="s">
        <v>359</v>
      </c>
      <c r="F244" s="56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>
        <v>1</v>
      </c>
      <c r="W244" s="48"/>
      <c r="X244" s="61">
        <f t="shared" si="43"/>
        <v>1</v>
      </c>
      <c r="Y244" s="52">
        <f t="shared" si="44"/>
        <v>0</v>
      </c>
      <c r="Z244">
        <f t="shared" si="45"/>
        <v>1</v>
      </c>
    </row>
    <row r="245" spans="1:26" x14ac:dyDescent="0.2">
      <c r="A245" s="51" t="s">
        <v>56</v>
      </c>
      <c r="B245" s="16" t="s">
        <v>685</v>
      </c>
      <c r="C245" s="47" t="s">
        <v>347</v>
      </c>
      <c r="D245" s="47" t="s">
        <v>523</v>
      </c>
      <c r="E245" s="52" t="s">
        <v>524</v>
      </c>
      <c r="F245" s="56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8">
        <v>1</v>
      </c>
      <c r="X245" s="61">
        <f t="shared" ref="X245" si="46">F245+H245+J245+L245+N245+P245+R245+T245+V245</f>
        <v>0</v>
      </c>
      <c r="Y245" s="52">
        <f t="shared" ref="Y245" si="47">G245+I245+K245+M245+O245+Q245+S245+U245+W245</f>
        <v>1</v>
      </c>
      <c r="Z245">
        <f t="shared" si="45"/>
        <v>1</v>
      </c>
    </row>
    <row r="246" spans="1:26" x14ac:dyDescent="0.2">
      <c r="A246" s="51" t="s">
        <v>56</v>
      </c>
      <c r="B246" s="16" t="s">
        <v>660</v>
      </c>
      <c r="C246" s="47" t="s">
        <v>347</v>
      </c>
      <c r="D246" s="47" t="s">
        <v>364</v>
      </c>
      <c r="E246" s="52" t="s">
        <v>365</v>
      </c>
      <c r="F246" s="56"/>
      <c r="G246" s="47"/>
      <c r="H246" s="47"/>
      <c r="I246" s="47"/>
      <c r="J246" s="47"/>
      <c r="K246" s="47"/>
      <c r="L246" s="47"/>
      <c r="M246" s="47"/>
      <c r="N246" s="47"/>
      <c r="O246" s="47"/>
      <c r="P246" s="47">
        <v>1</v>
      </c>
      <c r="Q246" s="47"/>
      <c r="R246" s="47"/>
      <c r="S246" s="47"/>
      <c r="T246" s="47"/>
      <c r="U246" s="47"/>
      <c r="V246" s="47">
        <v>1</v>
      </c>
      <c r="W246" s="48">
        <v>1</v>
      </c>
      <c r="X246" s="61">
        <f t="shared" ref="X246" si="48">F246+H246+J246+L246+N246+P246+R246+T246+V246</f>
        <v>2</v>
      </c>
      <c r="Y246" s="52">
        <f t="shared" ref="Y246" si="49">G246+I246+K246+M246+O246+Q246+S246+U246+W246</f>
        <v>1</v>
      </c>
      <c r="Z246">
        <f t="shared" si="45"/>
        <v>3</v>
      </c>
    </row>
    <row r="247" spans="1:26" x14ac:dyDescent="0.2">
      <c r="A247" s="53" t="s">
        <v>56</v>
      </c>
      <c r="B247" s="17" t="s">
        <v>661</v>
      </c>
      <c r="C247" s="54" t="s">
        <v>369</v>
      </c>
      <c r="D247" s="54" t="s">
        <v>370</v>
      </c>
      <c r="E247" s="55" t="s">
        <v>371</v>
      </c>
      <c r="F247" s="57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60">
        <v>1</v>
      </c>
      <c r="X247" s="62">
        <f>F247+H247+J247+L247+N247+P247+R247+T247+V247</f>
        <v>0</v>
      </c>
      <c r="Y247" s="55">
        <f>G247+I247+K247+M247+O247+Q247+S247+U247+W247</f>
        <v>1</v>
      </c>
      <c r="Z247">
        <f t="shared" si="45"/>
        <v>1</v>
      </c>
    </row>
    <row r="248" spans="1:26" x14ac:dyDescent="0.2">
      <c r="A248" s="3"/>
      <c r="B248" s="3"/>
      <c r="E248" s="67" t="s">
        <v>49</v>
      </c>
      <c r="F248">
        <f>SUM(F243:F247)</f>
        <v>0</v>
      </c>
      <c r="G248">
        <f t="shared" ref="G248:Y248" si="50">SUM(G243:G247)</f>
        <v>0</v>
      </c>
      <c r="H248">
        <f t="shared" si="50"/>
        <v>0</v>
      </c>
      <c r="I248">
        <f t="shared" si="50"/>
        <v>0</v>
      </c>
      <c r="J248">
        <f t="shared" si="50"/>
        <v>0</v>
      </c>
      <c r="K248">
        <f t="shared" si="50"/>
        <v>0</v>
      </c>
      <c r="L248">
        <f t="shared" si="50"/>
        <v>0</v>
      </c>
      <c r="M248">
        <f t="shared" si="50"/>
        <v>0</v>
      </c>
      <c r="N248">
        <f t="shared" si="50"/>
        <v>0</v>
      </c>
      <c r="O248">
        <f t="shared" si="50"/>
        <v>0</v>
      </c>
      <c r="P248">
        <f t="shared" si="50"/>
        <v>1</v>
      </c>
      <c r="Q248">
        <f t="shared" si="50"/>
        <v>0</v>
      </c>
      <c r="R248">
        <f t="shared" si="50"/>
        <v>0</v>
      </c>
      <c r="S248">
        <f t="shared" si="50"/>
        <v>0</v>
      </c>
      <c r="T248">
        <f t="shared" si="50"/>
        <v>0</v>
      </c>
      <c r="U248">
        <f t="shared" si="50"/>
        <v>0</v>
      </c>
      <c r="V248">
        <f t="shared" si="50"/>
        <v>3</v>
      </c>
      <c r="W248">
        <f t="shared" si="50"/>
        <v>3</v>
      </c>
      <c r="X248">
        <f t="shared" si="50"/>
        <v>4</v>
      </c>
      <c r="Y248">
        <f t="shared" si="50"/>
        <v>3</v>
      </c>
      <c r="Z248">
        <f t="shared" si="45"/>
        <v>7</v>
      </c>
    </row>
    <row r="249" spans="1:26" x14ac:dyDescent="0.2">
      <c r="A249" s="3"/>
      <c r="B249" s="3"/>
      <c r="F249"/>
    </row>
    <row r="250" spans="1:26" x14ac:dyDescent="0.2">
      <c r="A250" s="49" t="s">
        <v>17</v>
      </c>
      <c r="B250" s="112" t="s">
        <v>662</v>
      </c>
      <c r="C250" s="13" t="s">
        <v>352</v>
      </c>
      <c r="D250" s="13" t="s">
        <v>377</v>
      </c>
      <c r="E250" s="50" t="s">
        <v>378</v>
      </c>
      <c r="F250" s="21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5">
        <v>1</v>
      </c>
      <c r="X250" s="19">
        <f t="shared" ref="X250:Y251" si="51">F250+H250+J250+L250+N250+P250+R250+T250+V250</f>
        <v>0</v>
      </c>
      <c r="Y250" s="50">
        <f t="shared" si="51"/>
        <v>1</v>
      </c>
      <c r="Z250">
        <f>SUM(X250:Y250)</f>
        <v>1</v>
      </c>
    </row>
    <row r="251" spans="1:26" x14ac:dyDescent="0.2">
      <c r="A251" s="53" t="s">
        <v>17</v>
      </c>
      <c r="B251" s="17" t="s">
        <v>667</v>
      </c>
      <c r="C251" s="54" t="s">
        <v>352</v>
      </c>
      <c r="D251" s="54" t="s">
        <v>409</v>
      </c>
      <c r="E251" s="55" t="s">
        <v>410</v>
      </c>
      <c r="F251" s="57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>
        <v>2</v>
      </c>
      <c r="W251" s="60"/>
      <c r="X251" s="62">
        <f t="shared" si="51"/>
        <v>2</v>
      </c>
      <c r="Y251" s="55">
        <f t="shared" si="51"/>
        <v>0</v>
      </c>
      <c r="Z251">
        <f>SUM(X251:Y251)</f>
        <v>2</v>
      </c>
    </row>
    <row r="252" spans="1:26" x14ac:dyDescent="0.2">
      <c r="A252" s="46"/>
      <c r="B252" s="3"/>
      <c r="E252" s="67" t="s">
        <v>48</v>
      </c>
      <c r="F252">
        <f t="shared" ref="F252:Z252" si="52">SUM(F250:F251)</f>
        <v>0</v>
      </c>
      <c r="G252">
        <f t="shared" si="52"/>
        <v>0</v>
      </c>
      <c r="H252">
        <f t="shared" si="52"/>
        <v>0</v>
      </c>
      <c r="I252">
        <f t="shared" si="52"/>
        <v>0</v>
      </c>
      <c r="J252">
        <f t="shared" si="52"/>
        <v>0</v>
      </c>
      <c r="K252">
        <f t="shared" si="52"/>
        <v>0</v>
      </c>
      <c r="L252">
        <f t="shared" si="52"/>
        <v>0</v>
      </c>
      <c r="M252">
        <f t="shared" si="52"/>
        <v>0</v>
      </c>
      <c r="N252">
        <f t="shared" si="52"/>
        <v>0</v>
      </c>
      <c r="O252">
        <f t="shared" si="52"/>
        <v>0</v>
      </c>
      <c r="P252">
        <f t="shared" si="52"/>
        <v>0</v>
      </c>
      <c r="Q252">
        <f t="shared" si="52"/>
        <v>0</v>
      </c>
      <c r="R252">
        <f t="shared" si="52"/>
        <v>0</v>
      </c>
      <c r="S252">
        <f t="shared" si="52"/>
        <v>0</v>
      </c>
      <c r="T252">
        <f t="shared" si="52"/>
        <v>0</v>
      </c>
      <c r="U252">
        <f t="shared" si="52"/>
        <v>0</v>
      </c>
      <c r="V252">
        <f t="shared" si="52"/>
        <v>2</v>
      </c>
      <c r="W252">
        <f t="shared" si="52"/>
        <v>1</v>
      </c>
      <c r="X252">
        <f t="shared" si="52"/>
        <v>2</v>
      </c>
      <c r="Y252">
        <f t="shared" si="52"/>
        <v>1</v>
      </c>
      <c r="Z252">
        <f t="shared" si="52"/>
        <v>3</v>
      </c>
    </row>
    <row r="253" spans="1:26" x14ac:dyDescent="0.2">
      <c r="A253" s="3"/>
      <c r="B253" s="3"/>
      <c r="F253"/>
    </row>
    <row r="254" spans="1:26" x14ac:dyDescent="0.2">
      <c r="A254" s="38" t="s">
        <v>18</v>
      </c>
      <c r="B254" s="14" t="s">
        <v>602</v>
      </c>
      <c r="C254" s="13" t="s">
        <v>386</v>
      </c>
      <c r="D254" s="13" t="s">
        <v>481</v>
      </c>
      <c r="E254" s="50" t="s">
        <v>482</v>
      </c>
      <c r="F254" s="21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>
        <v>1</v>
      </c>
      <c r="W254" s="50"/>
      <c r="X254" s="19">
        <f t="shared" ref="X254" si="53">F254+H254+J254+L254+N254+P254+R254+T254+V254</f>
        <v>1</v>
      </c>
      <c r="Y254" s="50">
        <f t="shared" ref="Y254" si="54">G254+I254+K254+M254+O254+Q254+S254+U254+W254</f>
        <v>0</v>
      </c>
      <c r="Z254">
        <f>SUM(X254:Y254)</f>
        <v>1</v>
      </c>
    </row>
    <row r="255" spans="1:26" x14ac:dyDescent="0.2">
      <c r="A255" s="43" t="s">
        <v>18</v>
      </c>
      <c r="B255" s="17" t="s">
        <v>670</v>
      </c>
      <c r="C255" s="54" t="s">
        <v>347</v>
      </c>
      <c r="D255" s="54" t="s">
        <v>495</v>
      </c>
      <c r="E255" s="55" t="s">
        <v>496</v>
      </c>
      <c r="F255" s="57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>
        <v>1</v>
      </c>
      <c r="R255" s="54"/>
      <c r="S255" s="54"/>
      <c r="T255" s="54"/>
      <c r="U255" s="54"/>
      <c r="V255" s="54"/>
      <c r="W255" s="55"/>
      <c r="X255" s="62">
        <f t="shared" ref="X255:Y255" si="55">F255+H255+J255+L255+N255+P255+R255+T255+V255</f>
        <v>0</v>
      </c>
      <c r="Y255" s="55">
        <f t="shared" si="55"/>
        <v>1</v>
      </c>
      <c r="Z255">
        <f>SUM(X255:Y255)</f>
        <v>1</v>
      </c>
    </row>
    <row r="256" spans="1:26" x14ac:dyDescent="0.2">
      <c r="A256" s="46"/>
      <c r="B256" s="3"/>
      <c r="E256" s="67" t="s">
        <v>47</v>
      </c>
      <c r="F256">
        <f>SUM(F254:F255)</f>
        <v>0</v>
      </c>
      <c r="G256">
        <f t="shared" ref="G256:Y256" si="56">SUM(G254:G255)</f>
        <v>0</v>
      </c>
      <c r="H256">
        <f t="shared" si="56"/>
        <v>0</v>
      </c>
      <c r="I256">
        <f t="shared" si="56"/>
        <v>0</v>
      </c>
      <c r="J256">
        <f t="shared" si="56"/>
        <v>0</v>
      </c>
      <c r="K256">
        <f t="shared" si="56"/>
        <v>0</v>
      </c>
      <c r="L256">
        <f t="shared" si="56"/>
        <v>0</v>
      </c>
      <c r="M256">
        <f t="shared" si="56"/>
        <v>0</v>
      </c>
      <c r="N256">
        <f t="shared" si="56"/>
        <v>0</v>
      </c>
      <c r="O256">
        <f t="shared" si="56"/>
        <v>0</v>
      </c>
      <c r="P256">
        <f t="shared" si="56"/>
        <v>0</v>
      </c>
      <c r="Q256">
        <f t="shared" si="56"/>
        <v>1</v>
      </c>
      <c r="R256">
        <f t="shared" si="56"/>
        <v>0</v>
      </c>
      <c r="S256">
        <f t="shared" si="56"/>
        <v>0</v>
      </c>
      <c r="T256">
        <f t="shared" si="56"/>
        <v>0</v>
      </c>
      <c r="U256">
        <f t="shared" si="56"/>
        <v>0</v>
      </c>
      <c r="V256">
        <f t="shared" si="56"/>
        <v>1</v>
      </c>
      <c r="W256">
        <f t="shared" si="56"/>
        <v>0</v>
      </c>
      <c r="X256">
        <f t="shared" si="56"/>
        <v>1</v>
      </c>
      <c r="Y256">
        <f t="shared" si="56"/>
        <v>1</v>
      </c>
      <c r="Z256">
        <f>SUM(Z254:Z255)</f>
        <v>2</v>
      </c>
    </row>
    <row r="257" spans="1:26" x14ac:dyDescent="0.2">
      <c r="A257" s="3"/>
      <c r="B257" s="3"/>
      <c r="F257"/>
    </row>
    <row r="258" spans="1:26" x14ac:dyDescent="0.2">
      <c r="A258" s="63" t="s">
        <v>19</v>
      </c>
      <c r="B258" s="64"/>
      <c r="C258" s="18"/>
      <c r="D258" s="18"/>
      <c r="E258" s="65"/>
      <c r="F258" s="22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20"/>
      <c r="X258" s="66">
        <f>F258+H258+J258+L258+N258+P258+R258+T258+V258</f>
        <v>0</v>
      </c>
      <c r="Y258" s="65">
        <f>G258+I258+K258+M258+O258+Q258+S258+U258+W258</f>
        <v>0</v>
      </c>
      <c r="Z258">
        <f>SUM(X258:Y258)</f>
        <v>0</v>
      </c>
    </row>
    <row r="259" spans="1:26" x14ac:dyDescent="0.2">
      <c r="A259" s="3"/>
      <c r="B259" s="3"/>
      <c r="E259" s="67" t="s">
        <v>113</v>
      </c>
      <c r="F259">
        <f>SUM(F258)</f>
        <v>0</v>
      </c>
      <c r="G259">
        <f t="shared" ref="G259:Z259" si="57">SUM(G258)</f>
        <v>0</v>
      </c>
      <c r="H259">
        <f t="shared" si="57"/>
        <v>0</v>
      </c>
      <c r="I259">
        <f t="shared" si="57"/>
        <v>0</v>
      </c>
      <c r="J259">
        <f t="shared" si="57"/>
        <v>0</v>
      </c>
      <c r="K259">
        <f t="shared" si="57"/>
        <v>0</v>
      </c>
      <c r="L259">
        <f t="shared" si="57"/>
        <v>0</v>
      </c>
      <c r="M259">
        <f t="shared" si="57"/>
        <v>0</v>
      </c>
      <c r="N259">
        <f t="shared" si="57"/>
        <v>0</v>
      </c>
      <c r="O259">
        <f t="shared" si="57"/>
        <v>0</v>
      </c>
      <c r="P259">
        <f t="shared" si="57"/>
        <v>0</v>
      </c>
      <c r="Q259">
        <f t="shared" si="57"/>
        <v>0</v>
      </c>
      <c r="R259">
        <f t="shared" si="57"/>
        <v>0</v>
      </c>
      <c r="S259">
        <f t="shared" si="57"/>
        <v>0</v>
      </c>
      <c r="T259">
        <f t="shared" si="57"/>
        <v>0</v>
      </c>
      <c r="U259">
        <f t="shared" si="57"/>
        <v>0</v>
      </c>
      <c r="V259">
        <f t="shared" si="57"/>
        <v>0</v>
      </c>
      <c r="W259">
        <f t="shared" si="57"/>
        <v>0</v>
      </c>
      <c r="X259">
        <f t="shared" si="57"/>
        <v>0</v>
      </c>
      <c r="Y259">
        <f t="shared" si="57"/>
        <v>0</v>
      </c>
      <c r="Z259">
        <f t="shared" si="57"/>
        <v>0</v>
      </c>
    </row>
    <row r="260" spans="1:26" x14ac:dyDescent="0.2">
      <c r="B260"/>
      <c r="F260"/>
    </row>
    <row r="261" spans="1:26" x14ac:dyDescent="0.2">
      <c r="B261" t="s">
        <v>53</v>
      </c>
      <c r="E261" s="3" t="s">
        <v>9</v>
      </c>
      <c r="F261" s="1">
        <f t="shared" ref="F261:Z261" si="58">F196+F241+F248+F252+F256+F259</f>
        <v>1</v>
      </c>
      <c r="G261" s="1">
        <f t="shared" si="58"/>
        <v>4</v>
      </c>
      <c r="H261" s="1">
        <f t="shared" si="58"/>
        <v>0</v>
      </c>
      <c r="I261" s="1">
        <f t="shared" si="58"/>
        <v>0</v>
      </c>
      <c r="J261" s="1">
        <f t="shared" si="58"/>
        <v>3</v>
      </c>
      <c r="K261" s="1">
        <f t="shared" si="58"/>
        <v>2</v>
      </c>
      <c r="L261" s="1">
        <f t="shared" si="58"/>
        <v>3</v>
      </c>
      <c r="M261" s="1">
        <f t="shared" si="58"/>
        <v>8</v>
      </c>
      <c r="N261" s="1">
        <f t="shared" si="58"/>
        <v>17</v>
      </c>
      <c r="O261" s="1">
        <f t="shared" si="58"/>
        <v>19</v>
      </c>
      <c r="P261" s="1">
        <f t="shared" si="58"/>
        <v>1</v>
      </c>
      <c r="Q261" s="1">
        <f t="shared" si="58"/>
        <v>2</v>
      </c>
      <c r="R261" s="1">
        <f t="shared" si="58"/>
        <v>4</v>
      </c>
      <c r="S261" s="1">
        <f t="shared" si="58"/>
        <v>6</v>
      </c>
      <c r="T261" s="1">
        <f t="shared" si="58"/>
        <v>0</v>
      </c>
      <c r="U261" s="1">
        <f t="shared" si="58"/>
        <v>0</v>
      </c>
      <c r="V261" s="1">
        <f t="shared" si="58"/>
        <v>72</v>
      </c>
      <c r="W261" s="1">
        <f t="shared" si="58"/>
        <v>81</v>
      </c>
      <c r="X261" s="1">
        <f t="shared" si="58"/>
        <v>101</v>
      </c>
      <c r="Y261" s="1">
        <f t="shared" si="58"/>
        <v>122</v>
      </c>
      <c r="Z261" s="1">
        <f t="shared" si="58"/>
        <v>223</v>
      </c>
    </row>
    <row r="263" spans="1:26" x14ac:dyDescent="0.2">
      <c r="B263"/>
      <c r="F263"/>
    </row>
    <row r="264" spans="1:26" x14ac:dyDescent="0.2">
      <c r="A264" s="2" t="s">
        <v>3</v>
      </c>
      <c r="F264"/>
    </row>
    <row r="265" spans="1:26" x14ac:dyDescent="0.2">
      <c r="A265" s="2" t="s">
        <v>103</v>
      </c>
      <c r="F265"/>
      <c r="G265" s="68"/>
    </row>
    <row r="266" spans="1:26" x14ac:dyDescent="0.2">
      <c r="A266" s="2" t="s">
        <v>563</v>
      </c>
      <c r="F266"/>
    </row>
    <row r="267" spans="1:26" x14ac:dyDescent="0.2">
      <c r="F267"/>
    </row>
    <row r="268" spans="1:26" x14ac:dyDescent="0.2">
      <c r="F268" s="174" t="s">
        <v>85</v>
      </c>
      <c r="G268" s="173"/>
      <c r="H268" s="174" t="s">
        <v>86</v>
      </c>
      <c r="I268" s="175"/>
      <c r="J268" s="172" t="s">
        <v>87</v>
      </c>
      <c r="K268" s="173"/>
      <c r="L268" s="174" t="s">
        <v>88</v>
      </c>
      <c r="M268" s="175"/>
      <c r="N268" s="172" t="s">
        <v>4</v>
      </c>
      <c r="O268" s="173"/>
      <c r="P268" s="174" t="s">
        <v>89</v>
      </c>
      <c r="Q268" s="175"/>
      <c r="R268" s="170" t="s">
        <v>90</v>
      </c>
      <c r="S268" s="171"/>
      <c r="T268" s="170" t="s">
        <v>91</v>
      </c>
      <c r="U268" s="171"/>
      <c r="V268" s="172" t="s">
        <v>92</v>
      </c>
      <c r="W268" s="173"/>
      <c r="X268" s="174" t="s">
        <v>9</v>
      </c>
      <c r="Y268" s="175"/>
    </row>
    <row r="269" spans="1:26" x14ac:dyDescent="0.2">
      <c r="A269" s="8" t="s">
        <v>6</v>
      </c>
      <c r="B269" s="12" t="s">
        <v>98</v>
      </c>
      <c r="C269" s="9" t="s">
        <v>8</v>
      </c>
      <c r="D269" s="9" t="s">
        <v>7</v>
      </c>
      <c r="E269" s="9" t="s">
        <v>12</v>
      </c>
      <c r="F269" s="4" t="s">
        <v>1</v>
      </c>
      <c r="G269" s="6" t="s">
        <v>2</v>
      </c>
      <c r="H269" s="4" t="s">
        <v>1</v>
      </c>
      <c r="I269" s="5" t="s">
        <v>2</v>
      </c>
      <c r="J269" s="7" t="s">
        <v>1</v>
      </c>
      <c r="K269" s="6" t="s">
        <v>2</v>
      </c>
      <c r="L269" s="4" t="s">
        <v>1</v>
      </c>
      <c r="M269" s="5" t="s">
        <v>2</v>
      </c>
      <c r="N269" s="7" t="s">
        <v>1</v>
      </c>
      <c r="O269" s="6" t="s">
        <v>2</v>
      </c>
      <c r="P269" s="4" t="s">
        <v>1</v>
      </c>
      <c r="Q269" s="5" t="s">
        <v>2</v>
      </c>
      <c r="R269" s="4" t="s">
        <v>1</v>
      </c>
      <c r="S269" s="5" t="s">
        <v>2</v>
      </c>
      <c r="T269" s="4" t="s">
        <v>1</v>
      </c>
      <c r="U269" s="5" t="s">
        <v>2</v>
      </c>
      <c r="V269" s="7" t="s">
        <v>1</v>
      </c>
      <c r="W269" s="6" t="s">
        <v>2</v>
      </c>
      <c r="X269" s="4" t="s">
        <v>1</v>
      </c>
      <c r="Y269" s="5" t="s">
        <v>2</v>
      </c>
      <c r="Z269" s="10" t="s">
        <v>0</v>
      </c>
    </row>
    <row r="270" spans="1:26" x14ac:dyDescent="0.2">
      <c r="A270" s="49" t="s">
        <v>55</v>
      </c>
      <c r="B270" s="14"/>
      <c r="C270" s="13" t="s">
        <v>96</v>
      </c>
      <c r="D270" s="13" t="s">
        <v>134</v>
      </c>
      <c r="E270" s="50" t="s">
        <v>135</v>
      </c>
      <c r="F270" s="21"/>
      <c r="G270" s="13"/>
      <c r="H270" s="13"/>
      <c r="I270" s="13"/>
      <c r="J270" s="13"/>
      <c r="K270" s="13"/>
      <c r="L270" s="13"/>
      <c r="M270" s="13"/>
      <c r="N270" s="13"/>
      <c r="O270" s="13">
        <v>1</v>
      </c>
      <c r="P270" s="13"/>
      <c r="Q270" s="13"/>
      <c r="R270" s="13"/>
      <c r="S270" s="13"/>
      <c r="T270" s="13"/>
      <c r="U270" s="13"/>
      <c r="V270" s="13"/>
      <c r="W270" s="15">
        <v>1</v>
      </c>
      <c r="X270" s="19">
        <f t="shared" ref="X270:Y275" si="59">F270+H270+J270+L270+N270+P270+R270+T270+V270</f>
        <v>0</v>
      </c>
      <c r="Y270" s="50">
        <f t="shared" si="59"/>
        <v>2</v>
      </c>
      <c r="Z270">
        <f>SUM(X270:Y270)</f>
        <v>2</v>
      </c>
    </row>
    <row r="271" spans="1:26" x14ac:dyDescent="0.2">
      <c r="A271" s="51" t="s">
        <v>55</v>
      </c>
      <c r="B271" s="16"/>
      <c r="C271" s="47" t="s">
        <v>95</v>
      </c>
      <c r="D271" s="47" t="s">
        <v>128</v>
      </c>
      <c r="E271" s="52" t="s">
        <v>129</v>
      </c>
      <c r="F271" s="56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>
        <v>1</v>
      </c>
      <c r="R271" s="47"/>
      <c r="S271" s="47">
        <v>3</v>
      </c>
      <c r="T271" s="47"/>
      <c r="U271" s="47"/>
      <c r="V271" s="47">
        <v>5</v>
      </c>
      <c r="W271" s="48">
        <v>5</v>
      </c>
      <c r="X271" s="61">
        <f t="shared" si="59"/>
        <v>5</v>
      </c>
      <c r="Y271" s="52">
        <f t="shared" si="59"/>
        <v>9</v>
      </c>
      <c r="Z271">
        <f>SUM(X271:Y271)</f>
        <v>14</v>
      </c>
    </row>
    <row r="272" spans="1:26" x14ac:dyDescent="0.2">
      <c r="A272" s="51" t="s">
        <v>55</v>
      </c>
      <c r="B272" s="16"/>
      <c r="C272" s="47" t="s">
        <v>95</v>
      </c>
      <c r="D272" s="47" t="s">
        <v>568</v>
      </c>
      <c r="E272" s="52" t="s">
        <v>569</v>
      </c>
      <c r="F272" s="56"/>
      <c r="G272" s="47"/>
      <c r="H272" s="47"/>
      <c r="I272" s="47"/>
      <c r="J272" s="47"/>
      <c r="K272" s="47"/>
      <c r="L272" s="47"/>
      <c r="M272" s="47"/>
      <c r="N272" s="47"/>
      <c r="O272" s="47"/>
      <c r="P272" s="47">
        <v>2</v>
      </c>
      <c r="Q272" s="47"/>
      <c r="R272" s="47"/>
      <c r="S272" s="47"/>
      <c r="T272" s="47"/>
      <c r="U272" s="47"/>
      <c r="V272" s="47"/>
      <c r="W272" s="48"/>
      <c r="X272" s="61">
        <f t="shared" ref="X272:X273" si="60">F272+H272+J272+L272+N272+P272+R272+T272+V272</f>
        <v>2</v>
      </c>
      <c r="Y272" s="52">
        <f t="shared" ref="Y272:Y273" si="61">G272+I272+K272+M272+O272+Q272+S272+U272+W272</f>
        <v>0</v>
      </c>
      <c r="Z272">
        <f t="shared" ref="Z272:Z273" si="62">SUM(X272:Y272)</f>
        <v>2</v>
      </c>
    </row>
    <row r="273" spans="1:26" x14ac:dyDescent="0.2">
      <c r="A273" s="51" t="s">
        <v>55</v>
      </c>
      <c r="B273" s="16"/>
      <c r="C273" s="47" t="s">
        <v>127</v>
      </c>
      <c r="D273" s="47" t="s">
        <v>130</v>
      </c>
      <c r="E273" s="52" t="s">
        <v>131</v>
      </c>
      <c r="F273" s="56"/>
      <c r="G273" s="47"/>
      <c r="H273" s="47"/>
      <c r="I273" s="47"/>
      <c r="J273" s="47"/>
      <c r="K273" s="47"/>
      <c r="L273" s="47"/>
      <c r="M273" s="47"/>
      <c r="N273" s="47"/>
      <c r="O273" s="47"/>
      <c r="P273" s="47">
        <v>15</v>
      </c>
      <c r="Q273" s="47">
        <v>13</v>
      </c>
      <c r="R273" s="47"/>
      <c r="S273" s="47"/>
      <c r="T273" s="47"/>
      <c r="U273" s="47"/>
      <c r="V273" s="47"/>
      <c r="W273" s="48"/>
      <c r="X273" s="61">
        <f t="shared" si="60"/>
        <v>15</v>
      </c>
      <c r="Y273" s="52">
        <f t="shared" si="61"/>
        <v>13</v>
      </c>
      <c r="Z273">
        <f t="shared" si="62"/>
        <v>28</v>
      </c>
    </row>
    <row r="274" spans="1:26" x14ac:dyDescent="0.2">
      <c r="A274" s="51" t="s">
        <v>55</v>
      </c>
      <c r="B274" s="16"/>
      <c r="C274" s="47" t="s">
        <v>127</v>
      </c>
      <c r="D274" s="47" t="s">
        <v>132</v>
      </c>
      <c r="E274" s="52" t="s">
        <v>133</v>
      </c>
      <c r="F274" s="56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>
        <v>1</v>
      </c>
      <c r="S274" s="47"/>
      <c r="T274" s="47"/>
      <c r="U274" s="47"/>
      <c r="V274" s="47"/>
      <c r="W274" s="48"/>
      <c r="X274" s="61">
        <f t="shared" si="59"/>
        <v>1</v>
      </c>
      <c r="Y274" s="52">
        <f t="shared" si="59"/>
        <v>0</v>
      </c>
      <c r="Z274">
        <f>SUM(X274:Y274)</f>
        <v>1</v>
      </c>
    </row>
    <row r="275" spans="1:26" x14ac:dyDescent="0.2">
      <c r="A275" s="53" t="s">
        <v>55</v>
      </c>
      <c r="B275" s="17"/>
      <c r="C275" s="54" t="s">
        <v>96</v>
      </c>
      <c r="D275" s="54" t="s">
        <v>96</v>
      </c>
      <c r="E275" s="55" t="s">
        <v>97</v>
      </c>
      <c r="F275" s="57"/>
      <c r="G275" s="54">
        <v>1</v>
      </c>
      <c r="H275" s="54"/>
      <c r="I275" s="54"/>
      <c r="J275" s="54">
        <v>1</v>
      </c>
      <c r="K275" s="54"/>
      <c r="L275" s="54"/>
      <c r="M275" s="54"/>
      <c r="N275" s="54"/>
      <c r="O275" s="54">
        <v>1</v>
      </c>
      <c r="P275" s="54"/>
      <c r="Q275" s="54"/>
      <c r="R275" s="54"/>
      <c r="S275" s="54">
        <v>1</v>
      </c>
      <c r="T275" s="54"/>
      <c r="U275" s="54"/>
      <c r="V275" s="54">
        <v>3</v>
      </c>
      <c r="W275" s="60">
        <v>2</v>
      </c>
      <c r="X275" s="62">
        <f t="shared" si="59"/>
        <v>4</v>
      </c>
      <c r="Y275" s="55">
        <f t="shared" si="59"/>
        <v>5</v>
      </c>
      <c r="Z275">
        <f>SUM(X275:Y275)</f>
        <v>9</v>
      </c>
    </row>
    <row r="276" spans="1:26" x14ac:dyDescent="0.2">
      <c r="A276" s="3"/>
      <c r="B276" s="3"/>
      <c r="E276" s="67" t="s">
        <v>51</v>
      </c>
      <c r="F276">
        <f t="shared" ref="F276:Z276" si="63">SUM(F270:F275)</f>
        <v>0</v>
      </c>
      <c r="G276">
        <f t="shared" si="63"/>
        <v>1</v>
      </c>
      <c r="H276">
        <f t="shared" si="63"/>
        <v>0</v>
      </c>
      <c r="I276">
        <f t="shared" si="63"/>
        <v>0</v>
      </c>
      <c r="J276">
        <f t="shared" si="63"/>
        <v>1</v>
      </c>
      <c r="K276">
        <f t="shared" si="63"/>
        <v>0</v>
      </c>
      <c r="L276">
        <f t="shared" si="63"/>
        <v>0</v>
      </c>
      <c r="M276">
        <f t="shared" si="63"/>
        <v>0</v>
      </c>
      <c r="N276">
        <f t="shared" si="63"/>
        <v>0</v>
      </c>
      <c r="O276">
        <f t="shared" si="63"/>
        <v>2</v>
      </c>
      <c r="P276">
        <f t="shared" si="63"/>
        <v>17</v>
      </c>
      <c r="Q276">
        <f t="shared" si="63"/>
        <v>14</v>
      </c>
      <c r="R276">
        <f t="shared" si="63"/>
        <v>1</v>
      </c>
      <c r="S276">
        <f t="shared" si="63"/>
        <v>4</v>
      </c>
      <c r="T276">
        <f t="shared" si="63"/>
        <v>0</v>
      </c>
      <c r="U276">
        <f t="shared" si="63"/>
        <v>0</v>
      </c>
      <c r="V276">
        <f t="shared" si="63"/>
        <v>8</v>
      </c>
      <c r="W276">
        <f t="shared" si="63"/>
        <v>8</v>
      </c>
      <c r="X276">
        <f t="shared" si="63"/>
        <v>27</v>
      </c>
      <c r="Y276">
        <f t="shared" si="63"/>
        <v>29</v>
      </c>
      <c r="Z276">
        <f t="shared" si="63"/>
        <v>56</v>
      </c>
    </row>
    <row r="277" spans="1:26" x14ac:dyDescent="0.2">
      <c r="A277" s="3"/>
      <c r="B277" s="3"/>
      <c r="F277"/>
    </row>
    <row r="278" spans="1:26" x14ac:dyDescent="0.2">
      <c r="A278" s="49" t="s">
        <v>16</v>
      </c>
      <c r="B278" s="112" t="s">
        <v>525</v>
      </c>
      <c r="C278" s="13" t="s">
        <v>138</v>
      </c>
      <c r="D278" s="13" t="s">
        <v>136</v>
      </c>
      <c r="E278" s="50" t="s">
        <v>137</v>
      </c>
      <c r="F278" s="21"/>
      <c r="G278" s="13"/>
      <c r="H278" s="13"/>
      <c r="I278" s="13"/>
      <c r="J278" s="13"/>
      <c r="K278" s="13"/>
      <c r="L278" s="13"/>
      <c r="M278" s="13"/>
      <c r="N278" s="13">
        <v>1</v>
      </c>
      <c r="O278" s="13">
        <v>1</v>
      </c>
      <c r="P278" s="13"/>
      <c r="Q278" s="13"/>
      <c r="R278" s="13"/>
      <c r="S278" s="13"/>
      <c r="T278" s="13"/>
      <c r="U278" s="13"/>
      <c r="V278" s="13"/>
      <c r="W278" s="15"/>
      <c r="X278" s="19">
        <f t="shared" ref="X278:Y341" si="64">F278+H278+J278+L278+N278+P278+R278+T278+V278</f>
        <v>1</v>
      </c>
      <c r="Y278" s="50">
        <f t="shared" si="64"/>
        <v>1</v>
      </c>
      <c r="Z278">
        <f t="shared" ref="Z278:Z341" si="65">SUM(X278:Y278)</f>
        <v>2</v>
      </c>
    </row>
    <row r="279" spans="1:26" x14ac:dyDescent="0.2">
      <c r="A279" s="51" t="s">
        <v>16</v>
      </c>
      <c r="B279" s="113" t="s">
        <v>526</v>
      </c>
      <c r="C279" s="47" t="s">
        <v>138</v>
      </c>
      <c r="D279" s="47" t="s">
        <v>139</v>
      </c>
      <c r="E279" s="52" t="s">
        <v>140</v>
      </c>
      <c r="F279" s="56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>
        <v>2</v>
      </c>
      <c r="W279" s="48"/>
      <c r="X279" s="61">
        <f t="shared" si="64"/>
        <v>2</v>
      </c>
      <c r="Y279" s="52">
        <f t="shared" si="64"/>
        <v>0</v>
      </c>
      <c r="Z279">
        <f t="shared" si="65"/>
        <v>2</v>
      </c>
    </row>
    <row r="280" spans="1:26" x14ac:dyDescent="0.2">
      <c r="A280" s="51" t="s">
        <v>16</v>
      </c>
      <c r="B280" s="113" t="s">
        <v>527</v>
      </c>
      <c r="C280" s="47" t="s">
        <v>138</v>
      </c>
      <c r="D280" s="47" t="s">
        <v>141</v>
      </c>
      <c r="E280" s="52" t="s">
        <v>142</v>
      </c>
      <c r="F280" s="56">
        <v>2</v>
      </c>
      <c r="G280" s="47">
        <v>4</v>
      </c>
      <c r="H280" s="47"/>
      <c r="I280" s="47">
        <v>2</v>
      </c>
      <c r="J280" s="47">
        <v>1</v>
      </c>
      <c r="K280" s="47"/>
      <c r="L280" s="47"/>
      <c r="M280" s="47">
        <v>2</v>
      </c>
      <c r="N280" s="47">
        <v>4</v>
      </c>
      <c r="O280" s="47">
        <v>11</v>
      </c>
      <c r="P280" s="47"/>
      <c r="Q280" s="47"/>
      <c r="R280" s="47">
        <v>1</v>
      </c>
      <c r="S280" s="47"/>
      <c r="T280" s="47"/>
      <c r="U280" s="47"/>
      <c r="V280" s="47">
        <v>6</v>
      </c>
      <c r="W280" s="48">
        <v>63</v>
      </c>
      <c r="X280" s="61">
        <f t="shared" si="64"/>
        <v>14</v>
      </c>
      <c r="Y280" s="52">
        <f t="shared" si="64"/>
        <v>82</v>
      </c>
      <c r="Z280">
        <f t="shared" si="65"/>
        <v>96</v>
      </c>
    </row>
    <row r="281" spans="1:26" x14ac:dyDescent="0.2">
      <c r="A281" s="51" t="s">
        <v>16</v>
      </c>
      <c r="B281" s="113" t="s">
        <v>528</v>
      </c>
      <c r="C281" s="47" t="s">
        <v>138</v>
      </c>
      <c r="D281" s="47" t="s">
        <v>143</v>
      </c>
      <c r="E281" s="52" t="s">
        <v>144</v>
      </c>
      <c r="F281" s="56"/>
      <c r="G281" s="47"/>
      <c r="H281" s="47"/>
      <c r="I281" s="47"/>
      <c r="J281" s="47"/>
      <c r="K281" s="47"/>
      <c r="L281" s="47"/>
      <c r="M281" s="47"/>
      <c r="N281" s="47">
        <v>1</v>
      </c>
      <c r="O281" s="47"/>
      <c r="P281" s="47"/>
      <c r="Q281" s="47"/>
      <c r="R281" s="47"/>
      <c r="S281" s="47"/>
      <c r="T281" s="47"/>
      <c r="U281" s="47"/>
      <c r="V281" s="47">
        <v>2</v>
      </c>
      <c r="W281" s="48">
        <v>5</v>
      </c>
      <c r="X281" s="61">
        <f t="shared" si="64"/>
        <v>3</v>
      </c>
      <c r="Y281" s="52">
        <f t="shared" si="64"/>
        <v>5</v>
      </c>
      <c r="Z281">
        <f t="shared" si="65"/>
        <v>8</v>
      </c>
    </row>
    <row r="282" spans="1:26" x14ac:dyDescent="0.2">
      <c r="A282" s="51" t="s">
        <v>16</v>
      </c>
      <c r="B282" s="113" t="s">
        <v>529</v>
      </c>
      <c r="C282" s="47" t="s">
        <v>138</v>
      </c>
      <c r="D282" s="47" t="s">
        <v>145</v>
      </c>
      <c r="E282" s="52" t="s">
        <v>146</v>
      </c>
      <c r="F282" s="56"/>
      <c r="G282" s="47"/>
      <c r="H282" s="47"/>
      <c r="I282" s="47"/>
      <c r="J282" s="47"/>
      <c r="K282" s="47"/>
      <c r="L282" s="47"/>
      <c r="M282" s="47"/>
      <c r="N282" s="47"/>
      <c r="O282" s="47">
        <v>1</v>
      </c>
      <c r="P282" s="47"/>
      <c r="Q282" s="47"/>
      <c r="R282" s="47"/>
      <c r="S282" s="47"/>
      <c r="T282" s="47"/>
      <c r="U282" s="47"/>
      <c r="V282" s="47">
        <v>3</v>
      </c>
      <c r="W282" s="48">
        <v>7</v>
      </c>
      <c r="X282" s="61">
        <f t="shared" si="64"/>
        <v>3</v>
      </c>
      <c r="Y282" s="52">
        <f t="shared" si="64"/>
        <v>8</v>
      </c>
      <c r="Z282">
        <f t="shared" si="65"/>
        <v>11</v>
      </c>
    </row>
    <row r="283" spans="1:26" x14ac:dyDescent="0.2">
      <c r="A283" s="51" t="s">
        <v>16</v>
      </c>
      <c r="B283" s="113" t="s">
        <v>530</v>
      </c>
      <c r="C283" s="47" t="s">
        <v>138</v>
      </c>
      <c r="D283" s="47" t="s">
        <v>147</v>
      </c>
      <c r="E283" s="52" t="s">
        <v>148</v>
      </c>
      <c r="F283" s="56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>
        <v>5</v>
      </c>
      <c r="W283" s="48"/>
      <c r="X283" s="61">
        <f t="shared" si="64"/>
        <v>5</v>
      </c>
      <c r="Y283" s="52">
        <f t="shared" si="64"/>
        <v>0</v>
      </c>
      <c r="Z283">
        <f t="shared" si="65"/>
        <v>5</v>
      </c>
    </row>
    <row r="284" spans="1:26" x14ac:dyDescent="0.2">
      <c r="A284" s="51" t="s">
        <v>16</v>
      </c>
      <c r="B284" s="113" t="s">
        <v>531</v>
      </c>
      <c r="C284" s="47" t="s">
        <v>138</v>
      </c>
      <c r="D284" s="47" t="s">
        <v>149</v>
      </c>
      <c r="E284" s="52" t="s">
        <v>150</v>
      </c>
      <c r="F284" s="56"/>
      <c r="G284" s="47"/>
      <c r="H284" s="47"/>
      <c r="I284" s="47"/>
      <c r="J284" s="47">
        <v>1</v>
      </c>
      <c r="K284" s="47"/>
      <c r="L284" s="47"/>
      <c r="M284" s="47"/>
      <c r="N284" s="47">
        <v>1</v>
      </c>
      <c r="O284" s="47">
        <v>1</v>
      </c>
      <c r="P284" s="47"/>
      <c r="Q284" s="47"/>
      <c r="R284" s="47"/>
      <c r="S284" s="47"/>
      <c r="T284" s="47"/>
      <c r="U284" s="47"/>
      <c r="V284" s="47">
        <v>8</v>
      </c>
      <c r="W284" s="48">
        <v>21</v>
      </c>
      <c r="X284" s="61">
        <f t="shared" si="64"/>
        <v>10</v>
      </c>
      <c r="Y284" s="52">
        <f t="shared" si="64"/>
        <v>22</v>
      </c>
      <c r="Z284">
        <f t="shared" si="65"/>
        <v>32</v>
      </c>
    </row>
    <row r="285" spans="1:26" x14ac:dyDescent="0.2">
      <c r="A285" s="51" t="s">
        <v>16</v>
      </c>
      <c r="B285" s="113" t="s">
        <v>532</v>
      </c>
      <c r="C285" s="47" t="s">
        <v>151</v>
      </c>
      <c r="D285" s="47" t="s">
        <v>152</v>
      </c>
      <c r="E285" s="52" t="s">
        <v>153</v>
      </c>
      <c r="F285" s="56">
        <v>1</v>
      </c>
      <c r="G285" s="47"/>
      <c r="H285" s="47"/>
      <c r="I285" s="47"/>
      <c r="J285" s="47"/>
      <c r="K285" s="47"/>
      <c r="L285" s="47"/>
      <c r="M285" s="47"/>
      <c r="N285" s="47">
        <v>2</v>
      </c>
      <c r="O285" s="47"/>
      <c r="P285" s="47"/>
      <c r="Q285" s="47"/>
      <c r="R285" s="47"/>
      <c r="S285" s="47"/>
      <c r="T285" s="47"/>
      <c r="U285" s="47"/>
      <c r="V285" s="47">
        <v>6</v>
      </c>
      <c r="W285" s="48">
        <v>2</v>
      </c>
      <c r="X285" s="61">
        <f t="shared" si="64"/>
        <v>9</v>
      </c>
      <c r="Y285" s="52">
        <f t="shared" si="64"/>
        <v>2</v>
      </c>
      <c r="Z285">
        <f t="shared" si="65"/>
        <v>11</v>
      </c>
    </row>
    <row r="286" spans="1:26" x14ac:dyDescent="0.2">
      <c r="A286" s="51" t="s">
        <v>16</v>
      </c>
      <c r="B286" s="113" t="s">
        <v>534</v>
      </c>
      <c r="C286" s="47" t="s">
        <v>151</v>
      </c>
      <c r="D286" s="47" t="s">
        <v>156</v>
      </c>
      <c r="E286" s="52" t="s">
        <v>157</v>
      </c>
      <c r="F286" s="56"/>
      <c r="G286" s="47"/>
      <c r="H286" s="47"/>
      <c r="I286" s="47"/>
      <c r="J286" s="47"/>
      <c r="K286" s="47"/>
      <c r="L286" s="47"/>
      <c r="M286" s="47"/>
      <c r="N286" s="47"/>
      <c r="O286" s="47">
        <v>1</v>
      </c>
      <c r="P286" s="47"/>
      <c r="Q286" s="47"/>
      <c r="R286" s="47"/>
      <c r="S286" s="47"/>
      <c r="T286" s="47"/>
      <c r="U286" s="47"/>
      <c r="V286" s="47"/>
      <c r="W286" s="48">
        <v>1</v>
      </c>
      <c r="X286" s="61">
        <f t="shared" si="64"/>
        <v>0</v>
      </c>
      <c r="Y286" s="52">
        <f t="shared" si="64"/>
        <v>2</v>
      </c>
      <c r="Z286">
        <f t="shared" si="65"/>
        <v>2</v>
      </c>
    </row>
    <row r="287" spans="1:26" x14ac:dyDescent="0.2">
      <c r="A287" s="51" t="s">
        <v>16</v>
      </c>
      <c r="B287" s="113" t="s">
        <v>535</v>
      </c>
      <c r="C287" s="47" t="s">
        <v>151</v>
      </c>
      <c r="D287" s="47" t="s">
        <v>158</v>
      </c>
      <c r="E287" s="52" t="s">
        <v>159</v>
      </c>
      <c r="F287" s="56">
        <v>1</v>
      </c>
      <c r="G287" s="47">
        <v>1</v>
      </c>
      <c r="H287" s="47"/>
      <c r="I287" s="47"/>
      <c r="J287" s="47"/>
      <c r="K287" s="47"/>
      <c r="L287" s="47">
        <v>2</v>
      </c>
      <c r="M287" s="47">
        <v>1</v>
      </c>
      <c r="N287" s="47">
        <v>2</v>
      </c>
      <c r="O287" s="47">
        <v>2</v>
      </c>
      <c r="P287" s="47">
        <v>1</v>
      </c>
      <c r="Q287" s="47"/>
      <c r="R287" s="47">
        <v>2</v>
      </c>
      <c r="S287" s="47"/>
      <c r="T287" s="47"/>
      <c r="U287" s="47"/>
      <c r="V287" s="47">
        <v>23</v>
      </c>
      <c r="W287" s="48">
        <v>32</v>
      </c>
      <c r="X287" s="61">
        <f t="shared" si="64"/>
        <v>31</v>
      </c>
      <c r="Y287" s="52">
        <f t="shared" si="64"/>
        <v>36</v>
      </c>
      <c r="Z287">
        <f t="shared" si="65"/>
        <v>67</v>
      </c>
    </row>
    <row r="288" spans="1:26" x14ac:dyDescent="0.2">
      <c r="A288" s="51" t="s">
        <v>16</v>
      </c>
      <c r="B288" s="113" t="s">
        <v>536</v>
      </c>
      <c r="C288" s="47" t="s">
        <v>151</v>
      </c>
      <c r="D288" s="47" t="s">
        <v>161</v>
      </c>
      <c r="E288" s="52" t="s">
        <v>162</v>
      </c>
      <c r="F288" s="56"/>
      <c r="G288" s="47">
        <v>3</v>
      </c>
      <c r="H288" s="47"/>
      <c r="I288" s="47"/>
      <c r="J288" s="47"/>
      <c r="K288" s="47"/>
      <c r="L288" s="47"/>
      <c r="M288" s="47"/>
      <c r="N288" s="47"/>
      <c r="O288" s="47">
        <v>3</v>
      </c>
      <c r="P288" s="47"/>
      <c r="Q288" s="47"/>
      <c r="R288" s="47"/>
      <c r="S288" s="47">
        <v>1</v>
      </c>
      <c r="T288" s="47"/>
      <c r="U288" s="47"/>
      <c r="V288" s="47">
        <v>9</v>
      </c>
      <c r="W288" s="48">
        <v>17</v>
      </c>
      <c r="X288" s="61">
        <f t="shared" si="64"/>
        <v>9</v>
      </c>
      <c r="Y288" s="52">
        <f t="shared" si="64"/>
        <v>24</v>
      </c>
      <c r="Z288">
        <f t="shared" si="65"/>
        <v>33</v>
      </c>
    </row>
    <row r="289" spans="1:26" x14ac:dyDescent="0.2">
      <c r="A289" s="51" t="s">
        <v>16</v>
      </c>
      <c r="B289" s="113" t="s">
        <v>537</v>
      </c>
      <c r="C289" s="47" t="s">
        <v>151</v>
      </c>
      <c r="D289" s="47" t="s">
        <v>163</v>
      </c>
      <c r="E289" s="52" t="s">
        <v>164</v>
      </c>
      <c r="F289" s="56"/>
      <c r="G289" s="47"/>
      <c r="H289" s="47"/>
      <c r="I289" s="47"/>
      <c r="J289" s="47"/>
      <c r="K289" s="47">
        <v>1</v>
      </c>
      <c r="L289" s="47"/>
      <c r="M289" s="47">
        <v>1</v>
      </c>
      <c r="N289" s="47">
        <v>2</v>
      </c>
      <c r="O289" s="47"/>
      <c r="P289" s="47"/>
      <c r="Q289" s="47"/>
      <c r="R289" s="47"/>
      <c r="S289" s="47"/>
      <c r="T289" s="47"/>
      <c r="U289" s="47"/>
      <c r="V289" s="47">
        <v>1</v>
      </c>
      <c r="W289" s="48">
        <v>11</v>
      </c>
      <c r="X289" s="61">
        <f t="shared" si="64"/>
        <v>3</v>
      </c>
      <c r="Y289" s="52">
        <f t="shared" si="64"/>
        <v>13</v>
      </c>
      <c r="Z289">
        <f t="shared" si="65"/>
        <v>16</v>
      </c>
    </row>
    <row r="290" spans="1:26" x14ac:dyDescent="0.2">
      <c r="A290" s="51" t="s">
        <v>16</v>
      </c>
      <c r="B290" s="58" t="s">
        <v>595</v>
      </c>
      <c r="C290" s="47" t="s">
        <v>151</v>
      </c>
      <c r="D290" s="47" t="s">
        <v>165</v>
      </c>
      <c r="E290" s="52" t="s">
        <v>166</v>
      </c>
      <c r="F290" s="56"/>
      <c r="G290" s="47"/>
      <c r="H290" s="47"/>
      <c r="I290" s="47"/>
      <c r="J290" s="47">
        <v>3</v>
      </c>
      <c r="K290" s="47"/>
      <c r="L290" s="47"/>
      <c r="M290" s="47"/>
      <c r="N290" s="47">
        <v>2</v>
      </c>
      <c r="O290" s="47">
        <v>2</v>
      </c>
      <c r="P290" s="47"/>
      <c r="Q290" s="47"/>
      <c r="R290" s="47"/>
      <c r="S290" s="47"/>
      <c r="T290" s="47"/>
      <c r="U290" s="47"/>
      <c r="V290" s="47">
        <v>8</v>
      </c>
      <c r="W290" s="48"/>
      <c r="X290" s="61">
        <f t="shared" si="64"/>
        <v>13</v>
      </c>
      <c r="Y290" s="52">
        <f t="shared" si="64"/>
        <v>2</v>
      </c>
      <c r="Z290">
        <f t="shared" si="65"/>
        <v>15</v>
      </c>
    </row>
    <row r="291" spans="1:26" x14ac:dyDescent="0.2">
      <c r="A291" s="51" t="s">
        <v>16</v>
      </c>
      <c r="B291" s="58" t="s">
        <v>595</v>
      </c>
      <c r="C291" s="47" t="s">
        <v>151</v>
      </c>
      <c r="D291" s="47" t="s">
        <v>167</v>
      </c>
      <c r="E291" s="52" t="s">
        <v>168</v>
      </c>
      <c r="F291" s="56">
        <v>1</v>
      </c>
      <c r="G291" s="47"/>
      <c r="H291" s="47"/>
      <c r="I291" s="47"/>
      <c r="J291" s="47">
        <v>4</v>
      </c>
      <c r="K291" s="47">
        <v>1</v>
      </c>
      <c r="L291" s="47">
        <v>1</v>
      </c>
      <c r="M291" s="47">
        <v>1</v>
      </c>
      <c r="N291" s="47">
        <v>5</v>
      </c>
      <c r="O291" s="47">
        <v>2</v>
      </c>
      <c r="P291" s="47"/>
      <c r="Q291" s="47"/>
      <c r="R291" s="47">
        <v>1</v>
      </c>
      <c r="S291" s="47"/>
      <c r="T291" s="47"/>
      <c r="U291" s="47"/>
      <c r="V291" s="47">
        <v>34</v>
      </c>
      <c r="W291" s="48">
        <v>2</v>
      </c>
      <c r="X291" s="61">
        <f t="shared" si="64"/>
        <v>46</v>
      </c>
      <c r="Y291" s="52">
        <f t="shared" si="64"/>
        <v>6</v>
      </c>
      <c r="Z291">
        <f t="shared" si="65"/>
        <v>52</v>
      </c>
    </row>
    <row r="292" spans="1:26" x14ac:dyDescent="0.2">
      <c r="A292" s="51" t="s">
        <v>16</v>
      </c>
      <c r="B292" s="16" t="s">
        <v>596</v>
      </c>
      <c r="C292" s="47" t="s">
        <v>169</v>
      </c>
      <c r="D292" s="47" t="s">
        <v>170</v>
      </c>
      <c r="E292" s="52" t="s">
        <v>171</v>
      </c>
      <c r="F292" s="56"/>
      <c r="G292" s="47">
        <v>2</v>
      </c>
      <c r="H292" s="47"/>
      <c r="I292" s="47"/>
      <c r="J292" s="47"/>
      <c r="K292" s="47">
        <v>2</v>
      </c>
      <c r="L292" s="47"/>
      <c r="M292" s="47">
        <v>1</v>
      </c>
      <c r="N292" s="47">
        <v>1</v>
      </c>
      <c r="O292" s="47">
        <v>6</v>
      </c>
      <c r="P292" s="47"/>
      <c r="Q292" s="47"/>
      <c r="R292" s="47"/>
      <c r="S292" s="47"/>
      <c r="T292" s="47"/>
      <c r="U292" s="47"/>
      <c r="V292" s="47">
        <v>4</v>
      </c>
      <c r="W292" s="48">
        <v>59</v>
      </c>
      <c r="X292" s="61">
        <f t="shared" si="64"/>
        <v>5</v>
      </c>
      <c r="Y292" s="52">
        <f t="shared" si="64"/>
        <v>70</v>
      </c>
      <c r="Z292">
        <f t="shared" si="65"/>
        <v>75</v>
      </c>
    </row>
    <row r="293" spans="1:26" x14ac:dyDescent="0.2">
      <c r="A293" s="51" t="s">
        <v>16</v>
      </c>
      <c r="B293" s="16" t="s">
        <v>597</v>
      </c>
      <c r="C293" s="47" t="s">
        <v>169</v>
      </c>
      <c r="D293" s="47" t="s">
        <v>174</v>
      </c>
      <c r="E293" s="52" t="s">
        <v>175</v>
      </c>
      <c r="F293" s="56">
        <v>1</v>
      </c>
      <c r="G293" s="47"/>
      <c r="H293" s="47"/>
      <c r="I293" s="47"/>
      <c r="J293" s="47"/>
      <c r="K293" s="47"/>
      <c r="L293" s="47">
        <v>1</v>
      </c>
      <c r="M293" s="47">
        <v>1</v>
      </c>
      <c r="N293" s="47">
        <v>2</v>
      </c>
      <c r="O293" s="47">
        <v>4</v>
      </c>
      <c r="P293" s="47"/>
      <c r="Q293" s="47"/>
      <c r="R293" s="47"/>
      <c r="S293" s="47">
        <v>1</v>
      </c>
      <c r="T293" s="47"/>
      <c r="U293" s="47"/>
      <c r="V293" s="47">
        <v>10</v>
      </c>
      <c r="W293" s="48">
        <v>12</v>
      </c>
      <c r="X293" s="61">
        <f t="shared" si="64"/>
        <v>14</v>
      </c>
      <c r="Y293" s="52">
        <f t="shared" si="64"/>
        <v>18</v>
      </c>
      <c r="Z293">
        <f t="shared" si="65"/>
        <v>32</v>
      </c>
    </row>
    <row r="294" spans="1:26" x14ac:dyDescent="0.2">
      <c r="A294" s="51" t="s">
        <v>16</v>
      </c>
      <c r="B294" s="16" t="s">
        <v>598</v>
      </c>
      <c r="C294" s="47" t="s">
        <v>178</v>
      </c>
      <c r="D294" s="47" t="s">
        <v>179</v>
      </c>
      <c r="E294" s="52" t="s">
        <v>180</v>
      </c>
      <c r="F294" s="56"/>
      <c r="G294" s="47">
        <v>1</v>
      </c>
      <c r="H294" s="47"/>
      <c r="I294" s="47"/>
      <c r="J294" s="47">
        <v>1</v>
      </c>
      <c r="K294" s="47">
        <v>2</v>
      </c>
      <c r="L294" s="47"/>
      <c r="M294" s="47">
        <v>4</v>
      </c>
      <c r="N294" s="47"/>
      <c r="O294" s="47">
        <v>4</v>
      </c>
      <c r="P294" s="47"/>
      <c r="Q294" s="47"/>
      <c r="R294" s="47"/>
      <c r="S294" s="47">
        <v>2</v>
      </c>
      <c r="T294" s="47"/>
      <c r="U294" s="47"/>
      <c r="V294" s="47">
        <v>19</v>
      </c>
      <c r="W294" s="48">
        <v>15</v>
      </c>
      <c r="X294" s="61">
        <f t="shared" si="64"/>
        <v>20</v>
      </c>
      <c r="Y294" s="52">
        <f t="shared" si="64"/>
        <v>28</v>
      </c>
      <c r="Z294">
        <f t="shared" si="65"/>
        <v>48</v>
      </c>
    </row>
    <row r="295" spans="1:26" x14ac:dyDescent="0.2">
      <c r="A295" s="51" t="s">
        <v>16</v>
      </c>
      <c r="B295" s="16" t="s">
        <v>599</v>
      </c>
      <c r="C295" s="47" t="s">
        <v>178</v>
      </c>
      <c r="D295" s="47" t="s">
        <v>181</v>
      </c>
      <c r="E295" s="52" t="s">
        <v>182</v>
      </c>
      <c r="F295" s="56">
        <v>1</v>
      </c>
      <c r="G295" s="47"/>
      <c r="H295" s="47"/>
      <c r="I295" s="47"/>
      <c r="J295" s="47"/>
      <c r="K295" s="47">
        <v>1</v>
      </c>
      <c r="L295" s="47"/>
      <c r="M295" s="47"/>
      <c r="N295" s="47"/>
      <c r="O295" s="47"/>
      <c r="P295" s="47">
        <v>1</v>
      </c>
      <c r="Q295" s="47"/>
      <c r="R295" s="47">
        <v>2</v>
      </c>
      <c r="S295" s="47">
        <v>2</v>
      </c>
      <c r="T295" s="47"/>
      <c r="U295" s="47"/>
      <c r="V295" s="47">
        <v>8</v>
      </c>
      <c r="W295" s="48">
        <v>7</v>
      </c>
      <c r="X295" s="61">
        <f t="shared" si="64"/>
        <v>12</v>
      </c>
      <c r="Y295" s="52">
        <f t="shared" si="64"/>
        <v>10</v>
      </c>
      <c r="Z295">
        <f t="shared" si="65"/>
        <v>22</v>
      </c>
    </row>
    <row r="296" spans="1:26" x14ac:dyDescent="0.2">
      <c r="A296" s="51" t="s">
        <v>16</v>
      </c>
      <c r="B296" s="16" t="s">
        <v>600</v>
      </c>
      <c r="C296" s="47" t="s">
        <v>178</v>
      </c>
      <c r="D296" s="47" t="s">
        <v>183</v>
      </c>
      <c r="E296" s="52" t="s">
        <v>184</v>
      </c>
      <c r="F296" s="56"/>
      <c r="G296" s="47"/>
      <c r="H296" s="47"/>
      <c r="I296" s="47"/>
      <c r="J296" s="47">
        <v>1</v>
      </c>
      <c r="K296" s="47"/>
      <c r="L296" s="47"/>
      <c r="M296" s="47">
        <v>1</v>
      </c>
      <c r="N296" s="47">
        <v>5</v>
      </c>
      <c r="O296" s="47"/>
      <c r="P296" s="47">
        <v>1</v>
      </c>
      <c r="Q296" s="47"/>
      <c r="R296" s="47">
        <v>1</v>
      </c>
      <c r="S296" s="47"/>
      <c r="T296" s="47"/>
      <c r="U296" s="47"/>
      <c r="V296" s="47">
        <v>28</v>
      </c>
      <c r="W296" s="48">
        <v>4</v>
      </c>
      <c r="X296" s="61">
        <f t="shared" si="64"/>
        <v>36</v>
      </c>
      <c r="Y296" s="52">
        <f t="shared" si="64"/>
        <v>5</v>
      </c>
      <c r="Z296">
        <f t="shared" si="65"/>
        <v>41</v>
      </c>
    </row>
    <row r="297" spans="1:26" x14ac:dyDescent="0.2">
      <c r="A297" s="51" t="s">
        <v>16</v>
      </c>
      <c r="B297" s="16" t="s">
        <v>601</v>
      </c>
      <c r="C297" s="47" t="s">
        <v>178</v>
      </c>
      <c r="D297" s="47" t="s">
        <v>185</v>
      </c>
      <c r="E297" s="52" t="s">
        <v>186</v>
      </c>
      <c r="F297" s="56">
        <v>2</v>
      </c>
      <c r="G297" s="47"/>
      <c r="H297" s="47"/>
      <c r="I297" s="47"/>
      <c r="J297" s="47">
        <v>6</v>
      </c>
      <c r="K297" s="47"/>
      <c r="L297" s="47">
        <v>4</v>
      </c>
      <c r="M297" s="47"/>
      <c r="N297" s="47">
        <v>7</v>
      </c>
      <c r="O297" s="47">
        <v>1</v>
      </c>
      <c r="P297" s="47">
        <v>1</v>
      </c>
      <c r="Q297" s="47"/>
      <c r="R297" s="47">
        <v>1</v>
      </c>
      <c r="S297" s="47"/>
      <c r="T297" s="47"/>
      <c r="U297" s="47"/>
      <c r="V297" s="47">
        <v>18</v>
      </c>
      <c r="W297" s="48">
        <v>3</v>
      </c>
      <c r="X297" s="61">
        <f t="shared" si="64"/>
        <v>39</v>
      </c>
      <c r="Y297" s="52">
        <f t="shared" si="64"/>
        <v>4</v>
      </c>
      <c r="Z297">
        <f t="shared" si="65"/>
        <v>43</v>
      </c>
    </row>
    <row r="298" spans="1:26" x14ac:dyDescent="0.2">
      <c r="A298" s="51" t="s">
        <v>16</v>
      </c>
      <c r="B298" s="16" t="s">
        <v>602</v>
      </c>
      <c r="C298" s="47" t="s">
        <v>178</v>
      </c>
      <c r="D298" s="47" t="s">
        <v>187</v>
      </c>
      <c r="E298" s="52" t="s">
        <v>188</v>
      </c>
      <c r="F298" s="56"/>
      <c r="G298" s="47"/>
      <c r="H298" s="47"/>
      <c r="I298" s="47"/>
      <c r="J298" s="47">
        <v>1</v>
      </c>
      <c r="K298" s="47"/>
      <c r="L298" s="47">
        <v>1</v>
      </c>
      <c r="M298" s="47"/>
      <c r="N298" s="47">
        <v>3</v>
      </c>
      <c r="O298" s="47"/>
      <c r="P298" s="47"/>
      <c r="Q298" s="47"/>
      <c r="R298" s="47">
        <v>2</v>
      </c>
      <c r="S298" s="47"/>
      <c r="T298" s="47"/>
      <c r="U298" s="47"/>
      <c r="V298" s="47">
        <v>12</v>
      </c>
      <c r="W298" s="48"/>
      <c r="X298" s="61">
        <f t="shared" si="64"/>
        <v>19</v>
      </c>
      <c r="Y298" s="52">
        <f t="shared" si="64"/>
        <v>0</v>
      </c>
      <c r="Z298">
        <f t="shared" si="65"/>
        <v>19</v>
      </c>
    </row>
    <row r="299" spans="1:26" x14ac:dyDescent="0.2">
      <c r="A299" s="51" t="s">
        <v>16</v>
      </c>
      <c r="B299" s="16" t="s">
        <v>603</v>
      </c>
      <c r="C299" s="47" t="s">
        <v>178</v>
      </c>
      <c r="D299" s="47" t="s">
        <v>189</v>
      </c>
      <c r="E299" s="52" t="s">
        <v>190</v>
      </c>
      <c r="F299" s="56">
        <v>1</v>
      </c>
      <c r="G299" s="47"/>
      <c r="H299" s="47"/>
      <c r="I299" s="47"/>
      <c r="J299" s="47">
        <v>1</v>
      </c>
      <c r="K299" s="47"/>
      <c r="L299" s="47">
        <v>3</v>
      </c>
      <c r="M299" s="47"/>
      <c r="N299" s="47">
        <v>5</v>
      </c>
      <c r="O299" s="47">
        <v>3</v>
      </c>
      <c r="P299" s="47">
        <v>1</v>
      </c>
      <c r="Q299" s="47"/>
      <c r="R299" s="47">
        <v>3</v>
      </c>
      <c r="S299" s="47"/>
      <c r="T299" s="47"/>
      <c r="U299" s="47"/>
      <c r="V299" s="47">
        <v>72</v>
      </c>
      <c r="W299" s="48">
        <v>4</v>
      </c>
      <c r="X299" s="61">
        <f t="shared" si="64"/>
        <v>86</v>
      </c>
      <c r="Y299" s="52">
        <f t="shared" si="64"/>
        <v>7</v>
      </c>
      <c r="Z299">
        <f t="shared" si="65"/>
        <v>93</v>
      </c>
    </row>
    <row r="300" spans="1:26" x14ac:dyDescent="0.2">
      <c r="A300" s="51" t="s">
        <v>16</v>
      </c>
      <c r="B300" s="16" t="s">
        <v>604</v>
      </c>
      <c r="C300" s="47" t="s">
        <v>178</v>
      </c>
      <c r="D300" s="47" t="s">
        <v>191</v>
      </c>
      <c r="E300" s="52" t="s">
        <v>192</v>
      </c>
      <c r="F300" s="56">
        <v>1</v>
      </c>
      <c r="G300" s="47">
        <v>1</v>
      </c>
      <c r="H300" s="47"/>
      <c r="I300" s="47"/>
      <c r="J300" s="47"/>
      <c r="K300" s="47"/>
      <c r="L300" s="47"/>
      <c r="M300" s="47">
        <v>1</v>
      </c>
      <c r="N300" s="47"/>
      <c r="O300" s="47">
        <v>1</v>
      </c>
      <c r="P300" s="47"/>
      <c r="Q300" s="47"/>
      <c r="R300" s="47"/>
      <c r="S300" s="47"/>
      <c r="T300" s="47"/>
      <c r="U300" s="47"/>
      <c r="V300" s="47">
        <v>19</v>
      </c>
      <c r="W300" s="48">
        <v>13</v>
      </c>
      <c r="X300" s="61">
        <f t="shared" si="64"/>
        <v>20</v>
      </c>
      <c r="Y300" s="52">
        <f t="shared" si="64"/>
        <v>16</v>
      </c>
      <c r="Z300">
        <f t="shared" si="65"/>
        <v>36</v>
      </c>
    </row>
    <row r="301" spans="1:26" x14ac:dyDescent="0.2">
      <c r="A301" s="51" t="s">
        <v>16</v>
      </c>
      <c r="B301" s="16" t="s">
        <v>605</v>
      </c>
      <c r="C301" s="47" t="s">
        <v>178</v>
      </c>
      <c r="D301" s="47" t="s">
        <v>193</v>
      </c>
      <c r="E301" s="52" t="s">
        <v>194</v>
      </c>
      <c r="F301" s="56">
        <v>1</v>
      </c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>
        <v>5</v>
      </c>
      <c r="W301" s="48"/>
      <c r="X301" s="61">
        <f t="shared" si="64"/>
        <v>6</v>
      </c>
      <c r="Y301" s="52">
        <f t="shared" si="64"/>
        <v>0</v>
      </c>
      <c r="Z301">
        <f t="shared" si="65"/>
        <v>6</v>
      </c>
    </row>
    <row r="302" spans="1:26" x14ac:dyDescent="0.2">
      <c r="A302" s="51" t="s">
        <v>16</v>
      </c>
      <c r="B302" s="16" t="s">
        <v>606</v>
      </c>
      <c r="C302" s="47" t="s">
        <v>151</v>
      </c>
      <c r="D302" s="47" t="s">
        <v>195</v>
      </c>
      <c r="E302" s="52" t="s">
        <v>196</v>
      </c>
      <c r="F302" s="56"/>
      <c r="G302" s="47"/>
      <c r="H302" s="47"/>
      <c r="I302" s="47"/>
      <c r="J302" s="47"/>
      <c r="K302" s="47">
        <v>2</v>
      </c>
      <c r="L302" s="47"/>
      <c r="M302" s="47"/>
      <c r="N302" s="47"/>
      <c r="O302" s="47">
        <v>2</v>
      </c>
      <c r="P302" s="47"/>
      <c r="Q302" s="47"/>
      <c r="R302" s="47"/>
      <c r="S302" s="47"/>
      <c r="T302" s="47"/>
      <c r="U302" s="47"/>
      <c r="V302" s="47">
        <v>2</v>
      </c>
      <c r="W302" s="48">
        <v>2</v>
      </c>
      <c r="X302" s="61">
        <f t="shared" si="64"/>
        <v>2</v>
      </c>
      <c r="Y302" s="52">
        <f t="shared" si="64"/>
        <v>6</v>
      </c>
      <c r="Z302">
        <f t="shared" si="65"/>
        <v>8</v>
      </c>
    </row>
    <row r="303" spans="1:26" x14ac:dyDescent="0.2">
      <c r="A303" s="51" t="s">
        <v>16</v>
      </c>
      <c r="B303" s="16" t="s">
        <v>607</v>
      </c>
      <c r="C303" s="47" t="s">
        <v>151</v>
      </c>
      <c r="D303" s="47" t="s">
        <v>197</v>
      </c>
      <c r="E303" s="52" t="s">
        <v>198</v>
      </c>
      <c r="F303" s="56"/>
      <c r="G303" s="47"/>
      <c r="H303" s="47"/>
      <c r="I303" s="47"/>
      <c r="J303" s="47">
        <v>1</v>
      </c>
      <c r="K303" s="47"/>
      <c r="L303" s="47"/>
      <c r="M303" s="47"/>
      <c r="N303" s="47">
        <v>4</v>
      </c>
      <c r="O303" s="47">
        <v>1</v>
      </c>
      <c r="P303" s="47"/>
      <c r="Q303" s="47"/>
      <c r="R303" s="47">
        <v>2</v>
      </c>
      <c r="S303" s="47">
        <v>1</v>
      </c>
      <c r="T303" s="47"/>
      <c r="U303" s="47"/>
      <c r="V303" s="47">
        <v>27</v>
      </c>
      <c r="W303" s="48">
        <v>7</v>
      </c>
      <c r="X303" s="61">
        <f t="shared" si="64"/>
        <v>34</v>
      </c>
      <c r="Y303" s="52">
        <f t="shared" si="64"/>
        <v>9</v>
      </c>
      <c r="Z303">
        <f t="shared" si="65"/>
        <v>43</v>
      </c>
    </row>
    <row r="304" spans="1:26" x14ac:dyDescent="0.2">
      <c r="A304" s="51" t="s">
        <v>16</v>
      </c>
      <c r="B304" s="16" t="s">
        <v>608</v>
      </c>
      <c r="C304" s="47" t="s">
        <v>151</v>
      </c>
      <c r="D304" s="47" t="s">
        <v>199</v>
      </c>
      <c r="E304" s="52" t="s">
        <v>200</v>
      </c>
      <c r="F304" s="56"/>
      <c r="G304" s="47"/>
      <c r="H304" s="47"/>
      <c r="I304" s="47"/>
      <c r="J304" s="47"/>
      <c r="K304" s="47"/>
      <c r="L304" s="47"/>
      <c r="M304" s="47">
        <v>3</v>
      </c>
      <c r="N304" s="47">
        <v>3</v>
      </c>
      <c r="O304" s="47"/>
      <c r="P304" s="47"/>
      <c r="Q304" s="47"/>
      <c r="R304" s="47"/>
      <c r="S304" s="47"/>
      <c r="T304" s="47"/>
      <c r="U304" s="47"/>
      <c r="V304" s="47">
        <v>4</v>
      </c>
      <c r="W304" s="48">
        <v>8</v>
      </c>
      <c r="X304" s="61">
        <f t="shared" si="64"/>
        <v>7</v>
      </c>
      <c r="Y304" s="52">
        <f t="shared" si="64"/>
        <v>11</v>
      </c>
      <c r="Z304">
        <f t="shared" si="65"/>
        <v>18</v>
      </c>
    </row>
    <row r="305" spans="1:26" x14ac:dyDescent="0.2">
      <c r="A305" s="51" t="s">
        <v>16</v>
      </c>
      <c r="B305" s="16" t="s">
        <v>609</v>
      </c>
      <c r="C305" s="47" t="s">
        <v>151</v>
      </c>
      <c r="D305" s="47" t="s">
        <v>201</v>
      </c>
      <c r="E305" s="52" t="s">
        <v>202</v>
      </c>
      <c r="F305" s="56"/>
      <c r="G305" s="47"/>
      <c r="H305" s="47"/>
      <c r="I305" s="47"/>
      <c r="J305" s="47"/>
      <c r="K305" s="47"/>
      <c r="L305" s="47">
        <v>1</v>
      </c>
      <c r="M305" s="47"/>
      <c r="N305" s="47">
        <v>1</v>
      </c>
      <c r="O305" s="47"/>
      <c r="P305" s="47"/>
      <c r="Q305" s="47"/>
      <c r="R305" s="47">
        <v>1</v>
      </c>
      <c r="S305" s="47"/>
      <c r="T305" s="47"/>
      <c r="U305" s="47"/>
      <c r="V305" s="47">
        <v>5</v>
      </c>
      <c r="W305" s="48">
        <v>5</v>
      </c>
      <c r="X305" s="61">
        <f t="shared" si="64"/>
        <v>8</v>
      </c>
      <c r="Y305" s="52">
        <f t="shared" si="64"/>
        <v>5</v>
      </c>
      <c r="Z305">
        <f t="shared" si="65"/>
        <v>13</v>
      </c>
    </row>
    <row r="306" spans="1:26" x14ac:dyDescent="0.2">
      <c r="A306" s="51" t="s">
        <v>16</v>
      </c>
      <c r="B306" s="16" t="s">
        <v>610</v>
      </c>
      <c r="C306" s="47" t="s">
        <v>151</v>
      </c>
      <c r="D306" s="47" t="s">
        <v>203</v>
      </c>
      <c r="E306" s="52" t="s">
        <v>204</v>
      </c>
      <c r="F306" s="56"/>
      <c r="G306" s="47">
        <v>2</v>
      </c>
      <c r="H306" s="47"/>
      <c r="I306" s="47"/>
      <c r="J306" s="47">
        <v>1</v>
      </c>
      <c r="K306" s="47"/>
      <c r="L306" s="47">
        <v>1</v>
      </c>
      <c r="M306" s="47">
        <v>1</v>
      </c>
      <c r="N306" s="47">
        <v>5</v>
      </c>
      <c r="O306" s="47">
        <v>5</v>
      </c>
      <c r="P306" s="47"/>
      <c r="Q306" s="47"/>
      <c r="R306" s="47"/>
      <c r="S306" s="47">
        <v>2</v>
      </c>
      <c r="T306" s="47"/>
      <c r="U306" s="47"/>
      <c r="V306" s="47">
        <v>11</v>
      </c>
      <c r="W306" s="48">
        <v>13</v>
      </c>
      <c r="X306" s="61">
        <f t="shared" si="64"/>
        <v>18</v>
      </c>
      <c r="Y306" s="52">
        <f t="shared" si="64"/>
        <v>23</v>
      </c>
      <c r="Z306">
        <f t="shared" si="65"/>
        <v>41</v>
      </c>
    </row>
    <row r="307" spans="1:26" x14ac:dyDescent="0.2">
      <c r="A307" s="51" t="s">
        <v>16</v>
      </c>
      <c r="B307" s="16" t="s">
        <v>612</v>
      </c>
      <c r="C307" s="47" t="s">
        <v>230</v>
      </c>
      <c r="D307" s="47" t="s">
        <v>207</v>
      </c>
      <c r="E307" s="52" t="s">
        <v>208</v>
      </c>
      <c r="F307" s="56"/>
      <c r="G307" s="47"/>
      <c r="H307" s="47"/>
      <c r="I307" s="47"/>
      <c r="J307" s="47"/>
      <c r="K307" s="47"/>
      <c r="L307" s="47">
        <v>1</v>
      </c>
      <c r="M307" s="47">
        <v>2</v>
      </c>
      <c r="N307" s="47"/>
      <c r="O307" s="47">
        <v>6</v>
      </c>
      <c r="P307" s="47"/>
      <c r="Q307" s="47"/>
      <c r="R307" s="47"/>
      <c r="S307" s="47"/>
      <c r="T307" s="47"/>
      <c r="U307" s="47"/>
      <c r="V307" s="47"/>
      <c r="W307" s="48">
        <v>19</v>
      </c>
      <c r="X307" s="61">
        <f t="shared" si="64"/>
        <v>1</v>
      </c>
      <c r="Y307" s="52">
        <f t="shared" si="64"/>
        <v>27</v>
      </c>
      <c r="Z307">
        <f t="shared" si="65"/>
        <v>28</v>
      </c>
    </row>
    <row r="308" spans="1:26" x14ac:dyDescent="0.2">
      <c r="A308" s="51" t="s">
        <v>16</v>
      </c>
      <c r="B308" s="16" t="s">
        <v>613</v>
      </c>
      <c r="C308" s="47" t="s">
        <v>209</v>
      </c>
      <c r="D308" s="47" t="s">
        <v>210</v>
      </c>
      <c r="E308" s="52" t="s">
        <v>211</v>
      </c>
      <c r="F308" s="56"/>
      <c r="G308" s="47">
        <v>3</v>
      </c>
      <c r="H308" s="47"/>
      <c r="I308" s="47"/>
      <c r="J308" s="47"/>
      <c r="K308" s="47">
        <v>1</v>
      </c>
      <c r="L308" s="47">
        <v>1</v>
      </c>
      <c r="M308" s="47">
        <v>3</v>
      </c>
      <c r="N308" s="47">
        <v>1</v>
      </c>
      <c r="O308" s="47">
        <v>6</v>
      </c>
      <c r="P308" s="47"/>
      <c r="Q308" s="47"/>
      <c r="R308" s="47"/>
      <c r="S308" s="47">
        <v>2</v>
      </c>
      <c r="T308" s="47"/>
      <c r="U308" s="47"/>
      <c r="V308" s="47">
        <v>1</v>
      </c>
      <c r="W308" s="48">
        <v>37</v>
      </c>
      <c r="X308" s="61">
        <f t="shared" si="64"/>
        <v>3</v>
      </c>
      <c r="Y308" s="52">
        <f t="shared" si="64"/>
        <v>52</v>
      </c>
      <c r="Z308">
        <f t="shared" si="65"/>
        <v>55</v>
      </c>
    </row>
    <row r="309" spans="1:26" x14ac:dyDescent="0.2">
      <c r="A309" s="51" t="s">
        <v>16</v>
      </c>
      <c r="B309" s="16" t="s">
        <v>614</v>
      </c>
      <c r="C309" s="47" t="s">
        <v>151</v>
      </c>
      <c r="D309" s="47" t="s">
        <v>212</v>
      </c>
      <c r="E309" s="52" t="s">
        <v>213</v>
      </c>
      <c r="F309" s="56"/>
      <c r="G309" s="47"/>
      <c r="H309" s="47"/>
      <c r="I309" s="47"/>
      <c r="J309" s="47"/>
      <c r="K309" s="47">
        <v>1</v>
      </c>
      <c r="L309" s="47">
        <v>1</v>
      </c>
      <c r="M309" s="47">
        <v>2</v>
      </c>
      <c r="N309" s="47"/>
      <c r="O309" s="47">
        <v>3</v>
      </c>
      <c r="P309" s="47"/>
      <c r="Q309" s="47"/>
      <c r="R309" s="47"/>
      <c r="S309" s="47"/>
      <c r="T309" s="47"/>
      <c r="U309" s="47"/>
      <c r="V309" s="47"/>
      <c r="W309" s="48">
        <v>12</v>
      </c>
      <c r="X309" s="61">
        <f t="shared" si="64"/>
        <v>1</v>
      </c>
      <c r="Y309" s="52">
        <f t="shared" si="64"/>
        <v>18</v>
      </c>
      <c r="Z309">
        <f t="shared" si="65"/>
        <v>19</v>
      </c>
    </row>
    <row r="310" spans="1:26" x14ac:dyDescent="0.2">
      <c r="A310" s="51" t="s">
        <v>16</v>
      </c>
      <c r="B310" s="16" t="s">
        <v>615</v>
      </c>
      <c r="C310" s="47" t="s">
        <v>151</v>
      </c>
      <c r="D310" s="47" t="s">
        <v>214</v>
      </c>
      <c r="E310" s="52" t="s">
        <v>215</v>
      </c>
      <c r="F310" s="56">
        <v>1</v>
      </c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>
        <v>1</v>
      </c>
      <c r="T310" s="47"/>
      <c r="U310" s="47"/>
      <c r="V310" s="47"/>
      <c r="W310" s="48">
        <v>2</v>
      </c>
      <c r="X310" s="61">
        <f t="shared" si="64"/>
        <v>1</v>
      </c>
      <c r="Y310" s="52">
        <f t="shared" si="64"/>
        <v>3</v>
      </c>
      <c r="Z310">
        <f t="shared" si="65"/>
        <v>4</v>
      </c>
    </row>
    <row r="311" spans="1:26" x14ac:dyDescent="0.2">
      <c r="A311" s="51" t="s">
        <v>16</v>
      </c>
      <c r="B311" s="16" t="s">
        <v>617</v>
      </c>
      <c r="C311" s="47" t="s">
        <v>138</v>
      </c>
      <c r="D311" s="47" t="s">
        <v>218</v>
      </c>
      <c r="E311" s="52" t="s">
        <v>219</v>
      </c>
      <c r="F311" s="56"/>
      <c r="G311" s="47">
        <v>3</v>
      </c>
      <c r="H311" s="47"/>
      <c r="I311" s="47"/>
      <c r="J311" s="47">
        <v>1</v>
      </c>
      <c r="K311" s="47">
        <v>2</v>
      </c>
      <c r="L311" s="47">
        <v>1</v>
      </c>
      <c r="M311" s="47">
        <v>3</v>
      </c>
      <c r="N311" s="47">
        <v>1</v>
      </c>
      <c r="O311" s="47">
        <v>5</v>
      </c>
      <c r="P311" s="47"/>
      <c r="Q311" s="47"/>
      <c r="R311" s="47"/>
      <c r="S311" s="47"/>
      <c r="T311" s="47"/>
      <c r="U311" s="47"/>
      <c r="V311" s="47">
        <v>12</v>
      </c>
      <c r="W311" s="48">
        <v>33</v>
      </c>
      <c r="X311" s="61">
        <f t="shared" si="64"/>
        <v>15</v>
      </c>
      <c r="Y311" s="52">
        <f t="shared" si="64"/>
        <v>46</v>
      </c>
      <c r="Z311">
        <f t="shared" si="65"/>
        <v>61</v>
      </c>
    </row>
    <row r="312" spans="1:26" x14ac:dyDescent="0.2">
      <c r="A312" s="51" t="s">
        <v>16</v>
      </c>
      <c r="B312" s="16" t="s">
        <v>617</v>
      </c>
      <c r="C312" s="47" t="s">
        <v>138</v>
      </c>
      <c r="D312" s="47" t="s">
        <v>220</v>
      </c>
      <c r="E312" s="52" t="s">
        <v>221</v>
      </c>
      <c r="F312" s="56">
        <v>2</v>
      </c>
      <c r="G312" s="47">
        <v>2</v>
      </c>
      <c r="H312" s="47"/>
      <c r="I312" s="47"/>
      <c r="J312" s="47"/>
      <c r="K312" s="47">
        <v>2</v>
      </c>
      <c r="L312" s="47"/>
      <c r="M312" s="47">
        <v>11</v>
      </c>
      <c r="N312" s="47">
        <v>2</v>
      </c>
      <c r="O312" s="47">
        <v>14</v>
      </c>
      <c r="P312" s="47"/>
      <c r="Q312" s="47">
        <v>1</v>
      </c>
      <c r="R312" s="47"/>
      <c r="S312" s="47">
        <v>2</v>
      </c>
      <c r="T312" s="47"/>
      <c r="U312" s="47"/>
      <c r="V312" s="47">
        <v>21</v>
      </c>
      <c r="W312" s="48">
        <v>51</v>
      </c>
      <c r="X312" s="61">
        <f t="shared" si="64"/>
        <v>25</v>
      </c>
      <c r="Y312" s="52">
        <f t="shared" si="64"/>
        <v>83</v>
      </c>
      <c r="Z312">
        <f t="shared" si="65"/>
        <v>108</v>
      </c>
    </row>
    <row r="313" spans="1:26" x14ac:dyDescent="0.2">
      <c r="A313" s="51" t="s">
        <v>16</v>
      </c>
      <c r="B313" s="16" t="s">
        <v>618</v>
      </c>
      <c r="C313" s="47" t="s">
        <v>138</v>
      </c>
      <c r="D313" s="47" t="s">
        <v>222</v>
      </c>
      <c r="E313" s="52" t="s">
        <v>223</v>
      </c>
      <c r="F313" s="56"/>
      <c r="G313" s="47"/>
      <c r="H313" s="47"/>
      <c r="I313" s="47"/>
      <c r="J313" s="47">
        <v>3</v>
      </c>
      <c r="K313" s="47"/>
      <c r="L313" s="47"/>
      <c r="M313" s="47">
        <v>2</v>
      </c>
      <c r="N313" s="47"/>
      <c r="O313" s="47">
        <v>2</v>
      </c>
      <c r="P313" s="47"/>
      <c r="Q313" s="47"/>
      <c r="R313" s="47"/>
      <c r="S313" s="47"/>
      <c r="T313" s="47"/>
      <c r="U313" s="47"/>
      <c r="V313" s="47">
        <v>11</v>
      </c>
      <c r="W313" s="48">
        <v>15</v>
      </c>
      <c r="X313" s="61">
        <f t="shared" si="64"/>
        <v>14</v>
      </c>
      <c r="Y313" s="52">
        <f t="shared" si="64"/>
        <v>19</v>
      </c>
      <c r="Z313">
        <f t="shared" si="65"/>
        <v>33</v>
      </c>
    </row>
    <row r="314" spans="1:26" x14ac:dyDescent="0.2">
      <c r="A314" s="51" t="s">
        <v>16</v>
      </c>
      <c r="B314" s="16" t="s">
        <v>619</v>
      </c>
      <c r="C314" s="47" t="s">
        <v>138</v>
      </c>
      <c r="D314" s="47" t="s">
        <v>224</v>
      </c>
      <c r="E314" s="52" t="s">
        <v>225</v>
      </c>
      <c r="F314" s="56">
        <v>2</v>
      </c>
      <c r="G314" s="47">
        <v>2</v>
      </c>
      <c r="H314" s="47"/>
      <c r="I314" s="47"/>
      <c r="J314" s="47"/>
      <c r="K314" s="47"/>
      <c r="L314" s="47">
        <v>1</v>
      </c>
      <c r="M314" s="47"/>
      <c r="N314" s="47"/>
      <c r="O314" s="47">
        <v>4</v>
      </c>
      <c r="P314" s="47"/>
      <c r="Q314" s="47"/>
      <c r="R314" s="47"/>
      <c r="S314" s="47">
        <v>3</v>
      </c>
      <c r="T314" s="47"/>
      <c r="U314" s="47"/>
      <c r="V314" s="47">
        <v>20</v>
      </c>
      <c r="W314" s="48">
        <v>32</v>
      </c>
      <c r="X314" s="61">
        <f t="shared" si="64"/>
        <v>23</v>
      </c>
      <c r="Y314" s="52">
        <f t="shared" si="64"/>
        <v>41</v>
      </c>
      <c r="Z314">
        <f t="shared" si="65"/>
        <v>64</v>
      </c>
    </row>
    <row r="315" spans="1:26" x14ac:dyDescent="0.2">
      <c r="A315" s="51" t="s">
        <v>16</v>
      </c>
      <c r="B315" s="16" t="s">
        <v>620</v>
      </c>
      <c r="C315" s="47" t="s">
        <v>151</v>
      </c>
      <c r="D315" s="47" t="s">
        <v>226</v>
      </c>
      <c r="E315" s="52" t="s">
        <v>227</v>
      </c>
      <c r="F315" s="56"/>
      <c r="G315" s="47"/>
      <c r="H315" s="47"/>
      <c r="I315" s="47"/>
      <c r="J315" s="47"/>
      <c r="K315" s="47"/>
      <c r="L315" s="47"/>
      <c r="M315" s="47"/>
      <c r="N315" s="47"/>
      <c r="O315" s="47">
        <v>1</v>
      </c>
      <c r="P315" s="47"/>
      <c r="Q315" s="47"/>
      <c r="R315" s="47"/>
      <c r="S315" s="47">
        <v>1</v>
      </c>
      <c r="T315" s="47"/>
      <c r="U315" s="47"/>
      <c r="V315" s="47">
        <v>3</v>
      </c>
      <c r="W315" s="48">
        <v>2</v>
      </c>
      <c r="X315" s="61">
        <f t="shared" si="64"/>
        <v>3</v>
      </c>
      <c r="Y315" s="52">
        <f t="shared" si="64"/>
        <v>4</v>
      </c>
      <c r="Z315">
        <f t="shared" si="65"/>
        <v>7</v>
      </c>
    </row>
    <row r="316" spans="1:26" x14ac:dyDescent="0.2">
      <c r="A316" s="51" t="s">
        <v>16</v>
      </c>
      <c r="B316" s="16" t="s">
        <v>620</v>
      </c>
      <c r="C316" s="47" t="s">
        <v>151</v>
      </c>
      <c r="D316" s="47" t="s">
        <v>228</v>
      </c>
      <c r="E316" s="52" t="s">
        <v>229</v>
      </c>
      <c r="F316" s="56"/>
      <c r="G316" s="47"/>
      <c r="H316" s="47"/>
      <c r="I316" s="47"/>
      <c r="J316" s="47"/>
      <c r="K316" s="47"/>
      <c r="L316" s="47"/>
      <c r="M316" s="47"/>
      <c r="N316" s="47">
        <v>1</v>
      </c>
      <c r="O316" s="47"/>
      <c r="P316" s="47"/>
      <c r="Q316" s="47"/>
      <c r="R316" s="47">
        <v>1</v>
      </c>
      <c r="S316" s="47"/>
      <c r="T316" s="47"/>
      <c r="U316" s="47"/>
      <c r="V316" s="47">
        <v>1</v>
      </c>
      <c r="W316" s="48">
        <v>5</v>
      </c>
      <c r="X316" s="61">
        <f t="shared" si="64"/>
        <v>3</v>
      </c>
      <c r="Y316" s="52">
        <f t="shared" si="64"/>
        <v>5</v>
      </c>
      <c r="Z316">
        <f t="shared" si="65"/>
        <v>8</v>
      </c>
    </row>
    <row r="317" spans="1:26" x14ac:dyDescent="0.2">
      <c r="A317" s="51" t="s">
        <v>16</v>
      </c>
      <c r="B317" s="16" t="s">
        <v>621</v>
      </c>
      <c r="C317" s="47" t="s">
        <v>151</v>
      </c>
      <c r="D317" s="47" t="s">
        <v>546</v>
      </c>
      <c r="E317" s="52" t="s">
        <v>547</v>
      </c>
      <c r="F317" s="56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8">
        <v>1</v>
      </c>
      <c r="X317" s="61">
        <f t="shared" si="64"/>
        <v>0</v>
      </c>
      <c r="Y317" s="52">
        <f t="shared" si="64"/>
        <v>1</v>
      </c>
      <c r="Z317">
        <f t="shared" si="65"/>
        <v>1</v>
      </c>
    </row>
    <row r="318" spans="1:26" x14ac:dyDescent="0.2">
      <c r="A318" s="51" t="s">
        <v>16</v>
      </c>
      <c r="B318" s="16" t="s">
        <v>622</v>
      </c>
      <c r="C318" s="47" t="s">
        <v>230</v>
      </c>
      <c r="D318" s="47" t="s">
        <v>231</v>
      </c>
      <c r="E318" s="52" t="s">
        <v>232</v>
      </c>
      <c r="F318" s="56">
        <v>3</v>
      </c>
      <c r="G318" s="47">
        <v>2</v>
      </c>
      <c r="H318" s="47"/>
      <c r="I318" s="47"/>
      <c r="J318" s="47">
        <v>1</v>
      </c>
      <c r="K318" s="47">
        <v>2</v>
      </c>
      <c r="L318" s="47">
        <v>6</v>
      </c>
      <c r="M318" s="47">
        <v>3</v>
      </c>
      <c r="N318" s="47">
        <v>7</v>
      </c>
      <c r="O318" s="47">
        <v>11</v>
      </c>
      <c r="P318" s="47"/>
      <c r="Q318" s="47"/>
      <c r="R318" s="47">
        <v>3</v>
      </c>
      <c r="S318" s="47">
        <v>3</v>
      </c>
      <c r="T318" s="47"/>
      <c r="U318" s="47"/>
      <c r="V318" s="47">
        <v>58</v>
      </c>
      <c r="W318" s="48">
        <v>76</v>
      </c>
      <c r="X318" s="61">
        <f t="shared" si="64"/>
        <v>78</v>
      </c>
      <c r="Y318" s="52">
        <f t="shared" si="64"/>
        <v>97</v>
      </c>
      <c r="Z318">
        <f t="shared" si="65"/>
        <v>175</v>
      </c>
    </row>
    <row r="319" spans="1:26" x14ac:dyDescent="0.2">
      <c r="A319" s="51" t="s">
        <v>16</v>
      </c>
      <c r="B319" s="16" t="s">
        <v>623</v>
      </c>
      <c r="C319" s="47" t="s">
        <v>230</v>
      </c>
      <c r="D319" s="47" t="s">
        <v>233</v>
      </c>
      <c r="E319" s="52" t="s">
        <v>234</v>
      </c>
      <c r="F319" s="56">
        <v>1</v>
      </c>
      <c r="G319" s="47">
        <v>2</v>
      </c>
      <c r="H319" s="47"/>
      <c r="I319" s="47"/>
      <c r="J319" s="47"/>
      <c r="K319" s="47">
        <v>3</v>
      </c>
      <c r="L319" s="47">
        <v>3</v>
      </c>
      <c r="M319" s="47">
        <v>12</v>
      </c>
      <c r="N319" s="47">
        <v>2</v>
      </c>
      <c r="O319" s="47">
        <v>6</v>
      </c>
      <c r="P319" s="47"/>
      <c r="Q319" s="47"/>
      <c r="R319" s="47"/>
      <c r="S319" s="47"/>
      <c r="T319" s="47"/>
      <c r="U319" s="47"/>
      <c r="V319" s="47">
        <v>11</v>
      </c>
      <c r="W319" s="48">
        <v>35</v>
      </c>
      <c r="X319" s="61">
        <f t="shared" si="64"/>
        <v>17</v>
      </c>
      <c r="Y319" s="52">
        <f t="shared" si="64"/>
        <v>58</v>
      </c>
      <c r="Z319">
        <f t="shared" si="65"/>
        <v>75</v>
      </c>
    </row>
    <row r="320" spans="1:26" x14ac:dyDescent="0.2">
      <c r="A320" s="51" t="s">
        <v>16</v>
      </c>
      <c r="B320" s="16" t="s">
        <v>624</v>
      </c>
      <c r="C320" s="47" t="s">
        <v>151</v>
      </c>
      <c r="D320" s="47" t="s">
        <v>235</v>
      </c>
      <c r="E320" s="52" t="s">
        <v>236</v>
      </c>
      <c r="F320" s="56"/>
      <c r="G320" s="47">
        <v>1</v>
      </c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8"/>
      <c r="X320" s="61">
        <f t="shared" si="64"/>
        <v>0</v>
      </c>
      <c r="Y320" s="52">
        <f t="shared" si="64"/>
        <v>1</v>
      </c>
      <c r="Z320">
        <f t="shared" si="65"/>
        <v>1</v>
      </c>
    </row>
    <row r="321" spans="1:26" x14ac:dyDescent="0.2">
      <c r="A321" s="51" t="s">
        <v>16</v>
      </c>
      <c r="B321" s="16" t="s">
        <v>625</v>
      </c>
      <c r="C321" s="47" t="s">
        <v>151</v>
      </c>
      <c r="D321" s="47" t="s">
        <v>239</v>
      </c>
      <c r="E321" s="52" t="s">
        <v>240</v>
      </c>
      <c r="F321" s="56"/>
      <c r="G321" s="47"/>
      <c r="H321" s="47"/>
      <c r="I321" s="47"/>
      <c r="J321" s="47"/>
      <c r="K321" s="47">
        <v>1</v>
      </c>
      <c r="L321" s="47">
        <v>1</v>
      </c>
      <c r="M321" s="47"/>
      <c r="N321" s="47">
        <v>1</v>
      </c>
      <c r="O321" s="47">
        <v>1</v>
      </c>
      <c r="P321" s="47"/>
      <c r="Q321" s="47">
        <v>1</v>
      </c>
      <c r="R321" s="47"/>
      <c r="S321" s="47"/>
      <c r="T321" s="47"/>
      <c r="U321" s="47"/>
      <c r="V321" s="47">
        <v>3</v>
      </c>
      <c r="W321" s="48">
        <v>2</v>
      </c>
      <c r="X321" s="61">
        <f t="shared" si="64"/>
        <v>5</v>
      </c>
      <c r="Y321" s="52">
        <f t="shared" si="64"/>
        <v>5</v>
      </c>
      <c r="Z321">
        <f t="shared" si="65"/>
        <v>10</v>
      </c>
    </row>
    <row r="322" spans="1:26" x14ac:dyDescent="0.2">
      <c r="A322" s="51" t="s">
        <v>16</v>
      </c>
      <c r="B322" s="16" t="s">
        <v>626</v>
      </c>
      <c r="C322" s="47" t="s">
        <v>151</v>
      </c>
      <c r="D322" s="47" t="s">
        <v>241</v>
      </c>
      <c r="E322" s="52" t="s">
        <v>242</v>
      </c>
      <c r="F322" s="56">
        <v>1</v>
      </c>
      <c r="G322" s="47">
        <v>1</v>
      </c>
      <c r="H322" s="47"/>
      <c r="I322" s="47"/>
      <c r="J322" s="47"/>
      <c r="K322" s="47"/>
      <c r="L322" s="47"/>
      <c r="M322" s="47"/>
      <c r="N322" s="47">
        <v>1</v>
      </c>
      <c r="O322" s="47"/>
      <c r="P322" s="47"/>
      <c r="Q322" s="47"/>
      <c r="R322" s="47"/>
      <c r="S322" s="47"/>
      <c r="T322" s="47"/>
      <c r="U322" s="47"/>
      <c r="V322" s="47">
        <v>4</v>
      </c>
      <c r="W322" s="48">
        <v>13</v>
      </c>
      <c r="X322" s="61">
        <f t="shared" si="64"/>
        <v>6</v>
      </c>
      <c r="Y322" s="52">
        <f t="shared" si="64"/>
        <v>14</v>
      </c>
      <c r="Z322">
        <f t="shared" si="65"/>
        <v>20</v>
      </c>
    </row>
    <row r="323" spans="1:26" x14ac:dyDescent="0.2">
      <c r="A323" s="51" t="s">
        <v>16</v>
      </c>
      <c r="B323" s="16" t="s">
        <v>627</v>
      </c>
      <c r="C323" s="47" t="s">
        <v>138</v>
      </c>
      <c r="D323" s="47" t="s">
        <v>243</v>
      </c>
      <c r="E323" s="52" t="s">
        <v>244</v>
      </c>
      <c r="F323" s="56"/>
      <c r="G323" s="47">
        <v>1</v>
      </c>
      <c r="H323" s="47"/>
      <c r="I323" s="47"/>
      <c r="J323" s="47"/>
      <c r="K323" s="47"/>
      <c r="L323" s="47"/>
      <c r="M323" s="47"/>
      <c r="N323" s="47"/>
      <c r="O323" s="47"/>
      <c r="P323" s="47"/>
      <c r="Q323" s="47">
        <v>1</v>
      </c>
      <c r="R323" s="47"/>
      <c r="S323" s="47"/>
      <c r="T323" s="47"/>
      <c r="U323" s="47"/>
      <c r="V323" s="47">
        <v>2</v>
      </c>
      <c r="W323" s="48">
        <v>3</v>
      </c>
      <c r="X323" s="61">
        <f t="shared" si="64"/>
        <v>2</v>
      </c>
      <c r="Y323" s="52">
        <f t="shared" si="64"/>
        <v>5</v>
      </c>
      <c r="Z323">
        <f t="shared" si="65"/>
        <v>7</v>
      </c>
    </row>
    <row r="324" spans="1:26" x14ac:dyDescent="0.2">
      <c r="A324" s="51" t="s">
        <v>16</v>
      </c>
      <c r="B324" s="16" t="s">
        <v>628</v>
      </c>
      <c r="C324" s="47" t="s">
        <v>151</v>
      </c>
      <c r="D324" s="47" t="s">
        <v>245</v>
      </c>
      <c r="E324" s="52" t="s">
        <v>246</v>
      </c>
      <c r="F324" s="56"/>
      <c r="G324" s="47"/>
      <c r="H324" s="47"/>
      <c r="I324" s="47"/>
      <c r="J324" s="47"/>
      <c r="K324" s="47"/>
      <c r="L324" s="47"/>
      <c r="M324" s="47"/>
      <c r="N324" s="47"/>
      <c r="O324" s="47">
        <v>1</v>
      </c>
      <c r="P324" s="47"/>
      <c r="Q324" s="47"/>
      <c r="R324" s="47"/>
      <c r="S324" s="47"/>
      <c r="T324" s="47"/>
      <c r="U324" s="47"/>
      <c r="V324" s="47">
        <v>7</v>
      </c>
      <c r="W324" s="48">
        <v>2</v>
      </c>
      <c r="X324" s="61">
        <f t="shared" si="64"/>
        <v>7</v>
      </c>
      <c r="Y324" s="52">
        <f t="shared" si="64"/>
        <v>3</v>
      </c>
      <c r="Z324">
        <f t="shared" si="65"/>
        <v>10</v>
      </c>
    </row>
    <row r="325" spans="1:26" x14ac:dyDescent="0.2">
      <c r="A325" s="51" t="s">
        <v>16</v>
      </c>
      <c r="B325" s="16" t="s">
        <v>630</v>
      </c>
      <c r="C325" s="47" t="s">
        <v>230</v>
      </c>
      <c r="D325" s="47" t="s">
        <v>249</v>
      </c>
      <c r="E325" s="52" t="s">
        <v>250</v>
      </c>
      <c r="F325" s="56"/>
      <c r="G325" s="47">
        <v>6</v>
      </c>
      <c r="H325" s="47"/>
      <c r="I325" s="47"/>
      <c r="J325" s="47"/>
      <c r="K325" s="47"/>
      <c r="L325" s="47"/>
      <c r="M325" s="47">
        <v>3</v>
      </c>
      <c r="N325" s="47">
        <v>1</v>
      </c>
      <c r="O325" s="47">
        <v>8</v>
      </c>
      <c r="P325" s="47"/>
      <c r="Q325" s="47"/>
      <c r="R325" s="47">
        <v>1</v>
      </c>
      <c r="S325" s="47">
        <v>2</v>
      </c>
      <c r="T325" s="47"/>
      <c r="U325" s="47"/>
      <c r="V325" s="47">
        <v>12</v>
      </c>
      <c r="W325" s="48">
        <v>49</v>
      </c>
      <c r="X325" s="61">
        <f t="shared" si="64"/>
        <v>14</v>
      </c>
      <c r="Y325" s="52">
        <f t="shared" si="64"/>
        <v>68</v>
      </c>
      <c r="Z325">
        <f t="shared" si="65"/>
        <v>82</v>
      </c>
    </row>
    <row r="326" spans="1:26" x14ac:dyDescent="0.2">
      <c r="A326" s="51" t="s">
        <v>16</v>
      </c>
      <c r="B326" s="16" t="s">
        <v>630</v>
      </c>
      <c r="C326" s="47" t="s">
        <v>230</v>
      </c>
      <c r="D326" s="47" t="s">
        <v>251</v>
      </c>
      <c r="E326" s="52" t="s">
        <v>252</v>
      </c>
      <c r="F326" s="56"/>
      <c r="G326" s="47">
        <v>4</v>
      </c>
      <c r="H326" s="47"/>
      <c r="I326" s="47"/>
      <c r="J326" s="47"/>
      <c r="K326" s="47">
        <v>1</v>
      </c>
      <c r="L326" s="47"/>
      <c r="M326" s="47">
        <v>2</v>
      </c>
      <c r="N326" s="47"/>
      <c r="O326" s="47"/>
      <c r="P326" s="47"/>
      <c r="Q326" s="47"/>
      <c r="R326" s="47"/>
      <c r="S326" s="47">
        <v>1</v>
      </c>
      <c r="T326" s="47"/>
      <c r="U326" s="47"/>
      <c r="V326" s="47">
        <v>3</v>
      </c>
      <c r="W326" s="48">
        <v>10</v>
      </c>
      <c r="X326" s="61">
        <f t="shared" si="64"/>
        <v>3</v>
      </c>
      <c r="Y326" s="52">
        <f t="shared" si="64"/>
        <v>18</v>
      </c>
      <c r="Z326">
        <f t="shared" si="65"/>
        <v>21</v>
      </c>
    </row>
    <row r="327" spans="1:26" x14ac:dyDescent="0.2">
      <c r="A327" s="51" t="s">
        <v>16</v>
      </c>
      <c r="B327" s="16" t="s">
        <v>631</v>
      </c>
      <c r="C327" s="47" t="s">
        <v>138</v>
      </c>
      <c r="D327" s="47" t="s">
        <v>253</v>
      </c>
      <c r="E327" s="52" t="s">
        <v>254</v>
      </c>
      <c r="F327" s="56">
        <v>1</v>
      </c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>
        <v>5</v>
      </c>
      <c r="W327" s="48">
        <v>4</v>
      </c>
      <c r="X327" s="61">
        <f t="shared" si="64"/>
        <v>6</v>
      </c>
      <c r="Y327" s="52">
        <f t="shared" si="64"/>
        <v>4</v>
      </c>
      <c r="Z327">
        <f t="shared" si="65"/>
        <v>10</v>
      </c>
    </row>
    <row r="328" spans="1:26" x14ac:dyDescent="0.2">
      <c r="A328" s="51" t="s">
        <v>16</v>
      </c>
      <c r="B328" s="16" t="s">
        <v>631</v>
      </c>
      <c r="C328" s="47" t="s">
        <v>138</v>
      </c>
      <c r="D328" s="47" t="s">
        <v>255</v>
      </c>
      <c r="E328" s="52" t="s">
        <v>256</v>
      </c>
      <c r="F328" s="56"/>
      <c r="G328" s="47"/>
      <c r="H328" s="47"/>
      <c r="I328" s="47"/>
      <c r="J328" s="47"/>
      <c r="K328" s="47"/>
      <c r="L328" s="47"/>
      <c r="M328" s="47"/>
      <c r="N328" s="47"/>
      <c r="O328" s="47">
        <v>1</v>
      </c>
      <c r="P328" s="47"/>
      <c r="Q328" s="47"/>
      <c r="R328" s="47"/>
      <c r="S328" s="47"/>
      <c r="T328" s="47"/>
      <c r="U328" s="47"/>
      <c r="V328" s="47">
        <v>4</v>
      </c>
      <c r="W328" s="48">
        <v>4</v>
      </c>
      <c r="X328" s="61">
        <f t="shared" si="64"/>
        <v>4</v>
      </c>
      <c r="Y328" s="52">
        <f t="shared" si="64"/>
        <v>5</v>
      </c>
      <c r="Z328">
        <f t="shared" si="65"/>
        <v>9</v>
      </c>
    </row>
    <row r="329" spans="1:26" x14ac:dyDescent="0.2">
      <c r="A329" s="51" t="s">
        <v>16</v>
      </c>
      <c r="B329" s="16" t="s">
        <v>632</v>
      </c>
      <c r="C329" s="47" t="s">
        <v>151</v>
      </c>
      <c r="D329" s="47" t="s">
        <v>257</v>
      </c>
      <c r="E329" s="52" t="s">
        <v>258</v>
      </c>
      <c r="F329" s="56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>
        <v>2</v>
      </c>
      <c r="W329" s="48"/>
      <c r="X329" s="61">
        <f t="shared" si="64"/>
        <v>2</v>
      </c>
      <c r="Y329" s="52">
        <f t="shared" si="64"/>
        <v>0</v>
      </c>
      <c r="Z329">
        <f t="shared" si="65"/>
        <v>2</v>
      </c>
    </row>
    <row r="330" spans="1:26" x14ac:dyDescent="0.2">
      <c r="A330" s="51" t="s">
        <v>16</v>
      </c>
      <c r="B330" s="16" t="s">
        <v>633</v>
      </c>
      <c r="C330" s="47" t="s">
        <v>151</v>
      </c>
      <c r="D330" s="47" t="s">
        <v>548</v>
      </c>
      <c r="E330" s="52" t="s">
        <v>549</v>
      </c>
      <c r="F330" s="56"/>
      <c r="G330" s="47">
        <v>1</v>
      </c>
      <c r="H330" s="47"/>
      <c r="I330" s="47">
        <v>1</v>
      </c>
      <c r="J330" s="47"/>
      <c r="K330" s="47"/>
      <c r="L330" s="47">
        <v>3</v>
      </c>
      <c r="M330" s="47"/>
      <c r="N330" s="47">
        <v>2</v>
      </c>
      <c r="O330" s="47">
        <v>13</v>
      </c>
      <c r="P330" s="47"/>
      <c r="Q330" s="47"/>
      <c r="R330" s="47"/>
      <c r="S330" s="47">
        <v>2</v>
      </c>
      <c r="T330" s="47"/>
      <c r="U330" s="47"/>
      <c r="V330" s="47">
        <v>26</v>
      </c>
      <c r="W330" s="48">
        <v>37</v>
      </c>
      <c r="X330" s="61">
        <f t="shared" si="64"/>
        <v>31</v>
      </c>
      <c r="Y330" s="52">
        <f t="shared" si="64"/>
        <v>54</v>
      </c>
      <c r="Z330">
        <f t="shared" si="65"/>
        <v>85</v>
      </c>
    </row>
    <row r="331" spans="1:26" x14ac:dyDescent="0.2">
      <c r="A331" s="51" t="s">
        <v>16</v>
      </c>
      <c r="B331" s="16" t="s">
        <v>634</v>
      </c>
      <c r="C331" s="47" t="s">
        <v>151</v>
      </c>
      <c r="D331" s="47" t="s">
        <v>259</v>
      </c>
      <c r="E331" s="52" t="s">
        <v>260</v>
      </c>
      <c r="F331" s="56"/>
      <c r="G331" s="47"/>
      <c r="H331" s="47"/>
      <c r="I331" s="47"/>
      <c r="J331" s="47"/>
      <c r="K331" s="47"/>
      <c r="L331" s="47">
        <v>1</v>
      </c>
      <c r="M331" s="47"/>
      <c r="N331" s="47"/>
      <c r="O331" s="47"/>
      <c r="P331" s="47"/>
      <c r="Q331" s="47"/>
      <c r="R331" s="47"/>
      <c r="S331" s="47"/>
      <c r="T331" s="47"/>
      <c r="U331" s="47"/>
      <c r="V331" s="47">
        <v>4</v>
      </c>
      <c r="W331" s="48"/>
      <c r="X331" s="61">
        <f t="shared" si="64"/>
        <v>5</v>
      </c>
      <c r="Y331" s="52">
        <f t="shared" si="64"/>
        <v>0</v>
      </c>
      <c r="Z331">
        <f t="shared" si="65"/>
        <v>5</v>
      </c>
    </row>
    <row r="332" spans="1:26" x14ac:dyDescent="0.2">
      <c r="A332" s="51" t="s">
        <v>16</v>
      </c>
      <c r="B332" s="16" t="s">
        <v>635</v>
      </c>
      <c r="C332" s="47" t="s">
        <v>151</v>
      </c>
      <c r="D332" s="47" t="s">
        <v>261</v>
      </c>
      <c r="E332" s="52" t="s">
        <v>262</v>
      </c>
      <c r="F332" s="56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>
        <v>1</v>
      </c>
      <c r="R332" s="47"/>
      <c r="S332" s="47"/>
      <c r="T332" s="47"/>
      <c r="U332" s="47"/>
      <c r="V332" s="47">
        <v>1</v>
      </c>
      <c r="W332" s="48"/>
      <c r="X332" s="61">
        <f t="shared" si="64"/>
        <v>1</v>
      </c>
      <c r="Y332" s="52">
        <f t="shared" si="64"/>
        <v>1</v>
      </c>
      <c r="Z332">
        <f t="shared" si="65"/>
        <v>2</v>
      </c>
    </row>
    <row r="333" spans="1:26" x14ac:dyDescent="0.2">
      <c r="A333" s="51" t="s">
        <v>16</v>
      </c>
      <c r="B333" s="16" t="s">
        <v>636</v>
      </c>
      <c r="C333" s="47" t="s">
        <v>151</v>
      </c>
      <c r="D333" s="47" t="s">
        <v>576</v>
      </c>
      <c r="E333" s="52" t="s">
        <v>577</v>
      </c>
      <c r="F333" s="56"/>
      <c r="G333" s="47"/>
      <c r="H333" s="47"/>
      <c r="I333" s="47"/>
      <c r="J333" s="47"/>
      <c r="K333" s="47">
        <v>1</v>
      </c>
      <c r="L333" s="47"/>
      <c r="M333" s="47"/>
      <c r="N333" s="47"/>
      <c r="O333" s="47">
        <v>1</v>
      </c>
      <c r="P333" s="47"/>
      <c r="Q333" s="47"/>
      <c r="R333" s="47"/>
      <c r="S333" s="47"/>
      <c r="T333" s="47"/>
      <c r="U333" s="47"/>
      <c r="V333" s="47">
        <v>2</v>
      </c>
      <c r="W333" s="48">
        <v>4</v>
      </c>
      <c r="X333" s="61">
        <f t="shared" si="64"/>
        <v>2</v>
      </c>
      <c r="Y333" s="52">
        <f t="shared" si="64"/>
        <v>6</v>
      </c>
      <c r="Z333">
        <f t="shared" si="65"/>
        <v>8</v>
      </c>
    </row>
    <row r="334" spans="1:26" x14ac:dyDescent="0.2">
      <c r="A334" s="51" t="s">
        <v>16</v>
      </c>
      <c r="B334" s="16" t="s">
        <v>637</v>
      </c>
      <c r="C334" s="47" t="s">
        <v>151</v>
      </c>
      <c r="D334" s="47" t="s">
        <v>263</v>
      </c>
      <c r="E334" s="52" t="s">
        <v>264</v>
      </c>
      <c r="F334" s="56"/>
      <c r="G334" s="47">
        <v>1</v>
      </c>
      <c r="H334" s="47"/>
      <c r="I334" s="47"/>
      <c r="J334" s="47"/>
      <c r="K334" s="47">
        <v>1</v>
      </c>
      <c r="L334" s="47">
        <v>1</v>
      </c>
      <c r="M334" s="47">
        <v>1</v>
      </c>
      <c r="N334" s="47">
        <v>4</v>
      </c>
      <c r="O334" s="47">
        <v>8</v>
      </c>
      <c r="P334" s="47"/>
      <c r="Q334" s="47"/>
      <c r="R334" s="47"/>
      <c r="S334" s="47"/>
      <c r="T334" s="47"/>
      <c r="U334" s="47"/>
      <c r="V334" s="47">
        <v>11</v>
      </c>
      <c r="W334" s="48">
        <v>12</v>
      </c>
      <c r="X334" s="61">
        <f t="shared" si="64"/>
        <v>16</v>
      </c>
      <c r="Y334" s="52">
        <f t="shared" si="64"/>
        <v>23</v>
      </c>
      <c r="Z334">
        <f t="shared" si="65"/>
        <v>39</v>
      </c>
    </row>
    <row r="335" spans="1:26" x14ac:dyDescent="0.2">
      <c r="A335" s="51" t="s">
        <v>16</v>
      </c>
      <c r="B335" s="16" t="s">
        <v>638</v>
      </c>
      <c r="C335" s="47" t="s">
        <v>151</v>
      </c>
      <c r="D335" s="47" t="s">
        <v>265</v>
      </c>
      <c r="E335" s="52" t="s">
        <v>266</v>
      </c>
      <c r="F335" s="56"/>
      <c r="G335" s="47"/>
      <c r="H335" s="47"/>
      <c r="I335" s="47"/>
      <c r="J335" s="47"/>
      <c r="K335" s="47"/>
      <c r="L335" s="47"/>
      <c r="M335" s="47"/>
      <c r="N335" s="47">
        <v>1</v>
      </c>
      <c r="O335" s="47">
        <v>1</v>
      </c>
      <c r="P335" s="47"/>
      <c r="Q335" s="47"/>
      <c r="R335" s="47"/>
      <c r="S335" s="47"/>
      <c r="T335" s="47"/>
      <c r="U335" s="47"/>
      <c r="V335" s="47"/>
      <c r="W335" s="48">
        <v>2</v>
      </c>
      <c r="X335" s="61">
        <f t="shared" si="64"/>
        <v>1</v>
      </c>
      <c r="Y335" s="52">
        <f t="shared" si="64"/>
        <v>3</v>
      </c>
      <c r="Z335">
        <f t="shared" si="65"/>
        <v>4</v>
      </c>
    </row>
    <row r="336" spans="1:26" x14ac:dyDescent="0.2">
      <c r="A336" s="51" t="s">
        <v>16</v>
      </c>
      <c r="B336" s="16" t="s">
        <v>640</v>
      </c>
      <c r="C336" s="47" t="s">
        <v>151</v>
      </c>
      <c r="D336" s="47" t="s">
        <v>269</v>
      </c>
      <c r="E336" s="52" t="s">
        <v>270</v>
      </c>
      <c r="F336" s="56">
        <v>1</v>
      </c>
      <c r="G336" s="47">
        <v>1</v>
      </c>
      <c r="H336" s="47"/>
      <c r="I336" s="47"/>
      <c r="J336" s="47">
        <v>1</v>
      </c>
      <c r="K336" s="47"/>
      <c r="L336" s="47"/>
      <c r="M336" s="47"/>
      <c r="N336" s="47"/>
      <c r="O336" s="47">
        <v>1</v>
      </c>
      <c r="P336" s="47"/>
      <c r="Q336" s="47">
        <v>1</v>
      </c>
      <c r="R336" s="47"/>
      <c r="S336" s="47">
        <v>1</v>
      </c>
      <c r="T336" s="47"/>
      <c r="U336" s="47"/>
      <c r="V336" s="47">
        <v>2</v>
      </c>
      <c r="W336" s="48">
        <v>4</v>
      </c>
      <c r="X336" s="61">
        <f t="shared" si="64"/>
        <v>4</v>
      </c>
      <c r="Y336" s="52">
        <f t="shared" si="64"/>
        <v>8</v>
      </c>
      <c r="Z336">
        <f t="shared" si="65"/>
        <v>12</v>
      </c>
    </row>
    <row r="337" spans="1:26" x14ac:dyDescent="0.2">
      <c r="A337" s="51" t="s">
        <v>16</v>
      </c>
      <c r="B337" s="16" t="s">
        <v>641</v>
      </c>
      <c r="C337" s="47" t="s">
        <v>151</v>
      </c>
      <c r="D337" s="47" t="s">
        <v>271</v>
      </c>
      <c r="E337" s="52" t="s">
        <v>272</v>
      </c>
      <c r="F337" s="56"/>
      <c r="G337" s="47">
        <v>1</v>
      </c>
      <c r="H337" s="47"/>
      <c r="I337" s="47"/>
      <c r="J337" s="47">
        <v>1</v>
      </c>
      <c r="K337" s="47">
        <v>1</v>
      </c>
      <c r="L337" s="47">
        <v>1</v>
      </c>
      <c r="M337" s="47"/>
      <c r="N337" s="47">
        <v>5</v>
      </c>
      <c r="O337" s="47">
        <v>1</v>
      </c>
      <c r="P337" s="47"/>
      <c r="Q337" s="47"/>
      <c r="R337" s="47"/>
      <c r="S337" s="47">
        <v>1</v>
      </c>
      <c r="T337" s="47"/>
      <c r="U337" s="47"/>
      <c r="V337" s="47">
        <v>33</v>
      </c>
      <c r="W337" s="48">
        <v>22</v>
      </c>
      <c r="X337" s="61">
        <f t="shared" si="64"/>
        <v>40</v>
      </c>
      <c r="Y337" s="52">
        <f t="shared" si="64"/>
        <v>26</v>
      </c>
      <c r="Z337">
        <f t="shared" si="65"/>
        <v>66</v>
      </c>
    </row>
    <row r="338" spans="1:26" x14ac:dyDescent="0.2">
      <c r="A338" s="51" t="s">
        <v>16</v>
      </c>
      <c r="B338" s="16" t="s">
        <v>642</v>
      </c>
      <c r="C338" s="47" t="s">
        <v>151</v>
      </c>
      <c r="D338" s="47" t="s">
        <v>273</v>
      </c>
      <c r="E338" s="52" t="s">
        <v>274</v>
      </c>
      <c r="F338" s="56"/>
      <c r="G338" s="47"/>
      <c r="H338" s="47"/>
      <c r="I338" s="47"/>
      <c r="J338" s="47"/>
      <c r="K338" s="47"/>
      <c r="L338" s="47">
        <v>1</v>
      </c>
      <c r="M338" s="47"/>
      <c r="N338" s="47"/>
      <c r="O338" s="47">
        <v>1</v>
      </c>
      <c r="P338" s="47"/>
      <c r="Q338" s="47"/>
      <c r="R338" s="47"/>
      <c r="S338" s="47"/>
      <c r="T338" s="47"/>
      <c r="U338" s="47"/>
      <c r="V338" s="47">
        <v>1</v>
      </c>
      <c r="W338" s="48">
        <v>3</v>
      </c>
      <c r="X338" s="61">
        <f t="shared" si="64"/>
        <v>2</v>
      </c>
      <c r="Y338" s="52">
        <f t="shared" si="64"/>
        <v>4</v>
      </c>
      <c r="Z338">
        <f t="shared" si="65"/>
        <v>6</v>
      </c>
    </row>
    <row r="339" spans="1:26" x14ac:dyDescent="0.2">
      <c r="A339" s="51" t="s">
        <v>16</v>
      </c>
      <c r="B339" s="16" t="s">
        <v>643</v>
      </c>
      <c r="C339" s="47" t="s">
        <v>151</v>
      </c>
      <c r="D339" s="47" t="s">
        <v>277</v>
      </c>
      <c r="E339" s="52" t="s">
        <v>278</v>
      </c>
      <c r="F339" s="56"/>
      <c r="G339" s="47"/>
      <c r="H339" s="47"/>
      <c r="I339" s="47"/>
      <c r="J339" s="47"/>
      <c r="K339" s="47"/>
      <c r="L339" s="47"/>
      <c r="M339" s="47"/>
      <c r="N339" s="47"/>
      <c r="O339" s="47">
        <v>1</v>
      </c>
      <c r="P339" s="47"/>
      <c r="Q339" s="47"/>
      <c r="R339" s="47"/>
      <c r="S339" s="47"/>
      <c r="T339" s="47"/>
      <c r="U339" s="47"/>
      <c r="V339" s="47"/>
      <c r="W339" s="48">
        <v>1</v>
      </c>
      <c r="X339" s="61">
        <f t="shared" si="64"/>
        <v>0</v>
      </c>
      <c r="Y339" s="52">
        <f t="shared" si="64"/>
        <v>2</v>
      </c>
      <c r="Z339">
        <f t="shared" si="65"/>
        <v>2</v>
      </c>
    </row>
    <row r="340" spans="1:26" x14ac:dyDescent="0.2">
      <c r="A340" s="51" t="s">
        <v>16</v>
      </c>
      <c r="B340" s="16" t="s">
        <v>644</v>
      </c>
      <c r="C340" s="47" t="s">
        <v>151</v>
      </c>
      <c r="D340" s="47" t="s">
        <v>279</v>
      </c>
      <c r="E340" s="52" t="s">
        <v>280</v>
      </c>
      <c r="F340" s="56">
        <v>1</v>
      </c>
      <c r="G340" s="47"/>
      <c r="H340" s="47"/>
      <c r="I340" s="47"/>
      <c r="J340" s="47"/>
      <c r="K340" s="47"/>
      <c r="L340" s="47"/>
      <c r="M340" s="47">
        <v>1</v>
      </c>
      <c r="N340" s="47"/>
      <c r="O340" s="47"/>
      <c r="P340" s="47"/>
      <c r="Q340" s="47"/>
      <c r="R340" s="47"/>
      <c r="S340" s="47"/>
      <c r="T340" s="47"/>
      <c r="U340" s="47"/>
      <c r="V340" s="47"/>
      <c r="W340" s="48">
        <v>2</v>
      </c>
      <c r="X340" s="61">
        <f t="shared" si="64"/>
        <v>1</v>
      </c>
      <c r="Y340" s="52">
        <f t="shared" si="64"/>
        <v>3</v>
      </c>
      <c r="Z340">
        <f t="shared" si="65"/>
        <v>4</v>
      </c>
    </row>
    <row r="341" spans="1:26" x14ac:dyDescent="0.2">
      <c r="A341" s="51" t="s">
        <v>16</v>
      </c>
      <c r="B341" s="16" t="s">
        <v>644</v>
      </c>
      <c r="C341" s="47" t="s">
        <v>151</v>
      </c>
      <c r="D341" s="47" t="s">
        <v>281</v>
      </c>
      <c r="E341" s="52" t="s">
        <v>558</v>
      </c>
      <c r="F341" s="56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>
        <v>1</v>
      </c>
      <c r="W341" s="48">
        <v>1</v>
      </c>
      <c r="X341" s="61">
        <f t="shared" si="64"/>
        <v>1</v>
      </c>
      <c r="Y341" s="52">
        <f t="shared" si="64"/>
        <v>1</v>
      </c>
      <c r="Z341">
        <f t="shared" si="65"/>
        <v>2</v>
      </c>
    </row>
    <row r="342" spans="1:26" x14ac:dyDescent="0.2">
      <c r="A342" s="51" t="s">
        <v>16</v>
      </c>
      <c r="B342" s="16" t="s">
        <v>645</v>
      </c>
      <c r="C342" s="47" t="s">
        <v>230</v>
      </c>
      <c r="D342" s="47" t="s">
        <v>282</v>
      </c>
      <c r="E342" s="52" t="s">
        <v>283</v>
      </c>
      <c r="F342" s="56"/>
      <c r="G342" s="47"/>
      <c r="H342" s="47"/>
      <c r="I342" s="47"/>
      <c r="J342" s="47"/>
      <c r="K342" s="47"/>
      <c r="L342" s="47"/>
      <c r="M342" s="47"/>
      <c r="N342" s="47"/>
      <c r="O342" s="47">
        <v>3</v>
      </c>
      <c r="P342" s="47"/>
      <c r="Q342" s="47"/>
      <c r="R342" s="47"/>
      <c r="S342" s="47">
        <v>1</v>
      </c>
      <c r="T342" s="47"/>
      <c r="U342" s="47">
        <v>1</v>
      </c>
      <c r="V342" s="47">
        <v>3</v>
      </c>
      <c r="W342" s="48">
        <v>34</v>
      </c>
      <c r="X342" s="61">
        <f t="shared" ref="X342:Y370" si="66">F342+H342+J342+L342+N342+P342+R342+T342+V342</f>
        <v>3</v>
      </c>
      <c r="Y342" s="52">
        <f t="shared" si="66"/>
        <v>39</v>
      </c>
      <c r="Z342">
        <f t="shared" ref="Z342:Z370" si="67">SUM(X342:Y342)</f>
        <v>42</v>
      </c>
    </row>
    <row r="343" spans="1:26" x14ac:dyDescent="0.2">
      <c r="A343" s="51" t="s">
        <v>16</v>
      </c>
      <c r="B343" s="16" t="s">
        <v>646</v>
      </c>
      <c r="C343" s="47" t="s">
        <v>138</v>
      </c>
      <c r="D343" s="47" t="s">
        <v>286</v>
      </c>
      <c r="E343" s="52" t="s">
        <v>287</v>
      </c>
      <c r="F343" s="56"/>
      <c r="G343" s="47"/>
      <c r="H343" s="47"/>
      <c r="I343" s="47"/>
      <c r="J343" s="47"/>
      <c r="K343" s="47">
        <v>1</v>
      </c>
      <c r="L343" s="47"/>
      <c r="M343" s="47">
        <v>1</v>
      </c>
      <c r="N343" s="47"/>
      <c r="O343" s="47">
        <v>1</v>
      </c>
      <c r="P343" s="47"/>
      <c r="Q343" s="47"/>
      <c r="R343" s="47">
        <v>1</v>
      </c>
      <c r="S343" s="47"/>
      <c r="T343" s="47"/>
      <c r="U343" s="47"/>
      <c r="V343" s="47">
        <v>4</v>
      </c>
      <c r="W343" s="48">
        <v>6</v>
      </c>
      <c r="X343" s="61">
        <f t="shared" si="66"/>
        <v>5</v>
      </c>
      <c r="Y343" s="52">
        <f t="shared" si="66"/>
        <v>9</v>
      </c>
      <c r="Z343">
        <f t="shared" si="67"/>
        <v>14</v>
      </c>
    </row>
    <row r="344" spans="1:26" x14ac:dyDescent="0.2">
      <c r="A344" s="51" t="s">
        <v>16</v>
      </c>
      <c r="B344" s="16" t="s">
        <v>647</v>
      </c>
      <c r="C344" s="47" t="s">
        <v>10</v>
      </c>
      <c r="D344" s="47" t="s">
        <v>288</v>
      </c>
      <c r="E344" s="52" t="s">
        <v>289</v>
      </c>
      <c r="F344" s="56"/>
      <c r="G344" s="47">
        <v>2</v>
      </c>
      <c r="H344" s="47"/>
      <c r="I344" s="47"/>
      <c r="J344" s="47"/>
      <c r="K344" s="47">
        <v>1</v>
      </c>
      <c r="L344" s="47">
        <v>4</v>
      </c>
      <c r="M344" s="47">
        <v>1</v>
      </c>
      <c r="N344" s="47"/>
      <c r="O344" s="47">
        <v>3</v>
      </c>
      <c r="P344" s="47"/>
      <c r="Q344" s="47">
        <v>1</v>
      </c>
      <c r="R344" s="47">
        <v>1</v>
      </c>
      <c r="S344" s="47"/>
      <c r="T344" s="47"/>
      <c r="U344" s="47"/>
      <c r="V344" s="47">
        <v>13</v>
      </c>
      <c r="W344" s="48">
        <v>13</v>
      </c>
      <c r="X344" s="61">
        <f t="shared" si="66"/>
        <v>18</v>
      </c>
      <c r="Y344" s="52">
        <f t="shared" si="66"/>
        <v>21</v>
      </c>
      <c r="Z344">
        <f t="shared" si="67"/>
        <v>39</v>
      </c>
    </row>
    <row r="345" spans="1:26" x14ac:dyDescent="0.2">
      <c r="A345" s="51" t="s">
        <v>16</v>
      </c>
      <c r="B345" s="16" t="s">
        <v>648</v>
      </c>
      <c r="C345" s="47" t="s">
        <v>230</v>
      </c>
      <c r="D345" s="47" t="s">
        <v>290</v>
      </c>
      <c r="E345" s="52" t="s">
        <v>291</v>
      </c>
      <c r="F345" s="56"/>
      <c r="G345" s="47">
        <v>2</v>
      </c>
      <c r="H345" s="47"/>
      <c r="I345" s="47"/>
      <c r="J345" s="47"/>
      <c r="K345" s="47">
        <v>1</v>
      </c>
      <c r="L345" s="47"/>
      <c r="M345" s="47">
        <v>1</v>
      </c>
      <c r="N345" s="47"/>
      <c r="O345" s="47">
        <v>2</v>
      </c>
      <c r="P345" s="47">
        <v>1</v>
      </c>
      <c r="Q345" s="47"/>
      <c r="R345" s="47"/>
      <c r="S345" s="47">
        <v>1</v>
      </c>
      <c r="T345" s="47"/>
      <c r="U345" s="47"/>
      <c r="V345" s="47">
        <v>2</v>
      </c>
      <c r="W345" s="48">
        <v>14</v>
      </c>
      <c r="X345" s="61">
        <f t="shared" si="66"/>
        <v>3</v>
      </c>
      <c r="Y345" s="52">
        <f t="shared" si="66"/>
        <v>21</v>
      </c>
      <c r="Z345">
        <f t="shared" si="67"/>
        <v>24</v>
      </c>
    </row>
    <row r="346" spans="1:26" x14ac:dyDescent="0.2">
      <c r="A346" s="51" t="s">
        <v>16</v>
      </c>
      <c r="B346" s="16" t="s">
        <v>649</v>
      </c>
      <c r="C346" s="47" t="s">
        <v>292</v>
      </c>
      <c r="D346" s="47" t="s">
        <v>293</v>
      </c>
      <c r="E346" s="52" t="s">
        <v>294</v>
      </c>
      <c r="F346" s="56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8">
        <v>2</v>
      </c>
      <c r="X346" s="61">
        <f t="shared" si="66"/>
        <v>0</v>
      </c>
      <c r="Y346" s="52">
        <f t="shared" si="66"/>
        <v>2</v>
      </c>
      <c r="Z346">
        <f t="shared" si="67"/>
        <v>2</v>
      </c>
    </row>
    <row r="347" spans="1:26" x14ac:dyDescent="0.2">
      <c r="A347" s="51" t="s">
        <v>16</v>
      </c>
      <c r="B347" s="16" t="s">
        <v>649</v>
      </c>
      <c r="C347" s="47" t="s">
        <v>295</v>
      </c>
      <c r="D347" s="47" t="s">
        <v>296</v>
      </c>
      <c r="E347" s="52" t="s">
        <v>297</v>
      </c>
      <c r="F347" s="56"/>
      <c r="G347" s="47">
        <v>6</v>
      </c>
      <c r="H347" s="47"/>
      <c r="I347" s="47"/>
      <c r="J347" s="47">
        <v>1</v>
      </c>
      <c r="K347" s="47">
        <v>12</v>
      </c>
      <c r="L347" s="47">
        <v>1</v>
      </c>
      <c r="M347" s="47">
        <v>4</v>
      </c>
      <c r="N347" s="47">
        <v>5</v>
      </c>
      <c r="O347" s="47">
        <v>15</v>
      </c>
      <c r="P347" s="47"/>
      <c r="Q347" s="47"/>
      <c r="R347" s="47"/>
      <c r="S347" s="47">
        <v>6</v>
      </c>
      <c r="T347" s="47"/>
      <c r="U347" s="47"/>
      <c r="V347" s="47">
        <v>20</v>
      </c>
      <c r="W347" s="48">
        <v>160</v>
      </c>
      <c r="X347" s="61">
        <f t="shared" si="66"/>
        <v>27</v>
      </c>
      <c r="Y347" s="52">
        <f t="shared" si="66"/>
        <v>203</v>
      </c>
      <c r="Z347">
        <f t="shared" si="67"/>
        <v>230</v>
      </c>
    </row>
    <row r="348" spans="1:26" x14ac:dyDescent="0.2">
      <c r="A348" s="51" t="s">
        <v>16</v>
      </c>
      <c r="B348" s="16" t="s">
        <v>651</v>
      </c>
      <c r="C348" s="47" t="s">
        <v>209</v>
      </c>
      <c r="D348" s="47" t="s">
        <v>300</v>
      </c>
      <c r="E348" s="52" t="s">
        <v>301</v>
      </c>
      <c r="F348" s="56">
        <v>1</v>
      </c>
      <c r="G348" s="47"/>
      <c r="H348" s="47"/>
      <c r="I348" s="47"/>
      <c r="J348" s="47">
        <v>1</v>
      </c>
      <c r="K348" s="47"/>
      <c r="L348" s="47">
        <v>2</v>
      </c>
      <c r="M348" s="47"/>
      <c r="N348" s="47">
        <v>1</v>
      </c>
      <c r="O348" s="47">
        <v>4</v>
      </c>
      <c r="P348" s="47">
        <v>1</v>
      </c>
      <c r="Q348" s="47"/>
      <c r="R348" s="47"/>
      <c r="S348" s="47"/>
      <c r="T348" s="47"/>
      <c r="U348" s="47"/>
      <c r="V348" s="47">
        <v>15</v>
      </c>
      <c r="W348" s="48">
        <v>14</v>
      </c>
      <c r="X348" s="61">
        <f t="shared" si="66"/>
        <v>21</v>
      </c>
      <c r="Y348" s="52">
        <f t="shared" si="66"/>
        <v>18</v>
      </c>
      <c r="Z348">
        <f t="shared" si="67"/>
        <v>39</v>
      </c>
    </row>
    <row r="349" spans="1:26" x14ac:dyDescent="0.2">
      <c r="A349" s="51" t="s">
        <v>16</v>
      </c>
      <c r="B349" s="16" t="s">
        <v>651</v>
      </c>
      <c r="C349" s="47" t="s">
        <v>209</v>
      </c>
      <c r="D349" s="47" t="s">
        <v>302</v>
      </c>
      <c r="E349" s="52" t="s">
        <v>303</v>
      </c>
      <c r="F349" s="56"/>
      <c r="G349" s="47"/>
      <c r="H349" s="47"/>
      <c r="I349" s="47"/>
      <c r="J349" s="47"/>
      <c r="K349" s="47"/>
      <c r="L349" s="47">
        <v>1</v>
      </c>
      <c r="M349" s="47"/>
      <c r="N349" s="47">
        <v>5</v>
      </c>
      <c r="O349" s="47"/>
      <c r="P349" s="47"/>
      <c r="Q349" s="47">
        <v>1</v>
      </c>
      <c r="R349" s="47">
        <v>2</v>
      </c>
      <c r="S349" s="47"/>
      <c r="T349" s="47"/>
      <c r="U349" s="47"/>
      <c r="V349" s="47">
        <v>13</v>
      </c>
      <c r="W349" s="48">
        <v>6</v>
      </c>
      <c r="X349" s="61">
        <f t="shared" si="66"/>
        <v>21</v>
      </c>
      <c r="Y349" s="52">
        <f t="shared" si="66"/>
        <v>7</v>
      </c>
      <c r="Z349">
        <f t="shared" si="67"/>
        <v>28</v>
      </c>
    </row>
    <row r="350" spans="1:26" x14ac:dyDescent="0.2">
      <c r="A350" s="51" t="s">
        <v>16</v>
      </c>
      <c r="B350" s="16" t="s">
        <v>652</v>
      </c>
      <c r="C350" s="47" t="s">
        <v>209</v>
      </c>
      <c r="D350" s="47" t="s">
        <v>304</v>
      </c>
      <c r="E350" s="52" t="s">
        <v>305</v>
      </c>
      <c r="F350" s="56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>
        <v>8</v>
      </c>
      <c r="W350" s="48">
        <v>5</v>
      </c>
      <c r="X350" s="61">
        <f t="shared" si="66"/>
        <v>8</v>
      </c>
      <c r="Y350" s="52">
        <f t="shared" si="66"/>
        <v>5</v>
      </c>
      <c r="Z350">
        <f t="shared" si="67"/>
        <v>13</v>
      </c>
    </row>
    <row r="351" spans="1:26" x14ac:dyDescent="0.2">
      <c r="A351" s="51" t="s">
        <v>16</v>
      </c>
      <c r="B351" s="16" t="s">
        <v>653</v>
      </c>
      <c r="C351" s="47" t="s">
        <v>209</v>
      </c>
      <c r="D351" s="47" t="s">
        <v>306</v>
      </c>
      <c r="E351" s="52" t="s">
        <v>307</v>
      </c>
      <c r="F351" s="56">
        <v>1</v>
      </c>
      <c r="G351" s="47">
        <v>1</v>
      </c>
      <c r="H351" s="47"/>
      <c r="I351" s="47"/>
      <c r="J351" s="47">
        <v>2</v>
      </c>
      <c r="K351" s="47">
        <v>2</v>
      </c>
      <c r="L351" s="47">
        <v>1</v>
      </c>
      <c r="M351" s="47">
        <v>1</v>
      </c>
      <c r="N351" s="47">
        <v>4</v>
      </c>
      <c r="O351" s="47">
        <v>1</v>
      </c>
      <c r="P351" s="47"/>
      <c r="Q351" s="47"/>
      <c r="R351" s="47"/>
      <c r="S351" s="47"/>
      <c r="T351" s="47"/>
      <c r="U351" s="47"/>
      <c r="V351" s="47">
        <v>29</v>
      </c>
      <c r="W351" s="48">
        <v>18</v>
      </c>
      <c r="X351" s="61">
        <f t="shared" si="66"/>
        <v>37</v>
      </c>
      <c r="Y351" s="52">
        <f t="shared" si="66"/>
        <v>23</v>
      </c>
      <c r="Z351">
        <f t="shared" si="67"/>
        <v>60</v>
      </c>
    </row>
    <row r="352" spans="1:26" x14ac:dyDescent="0.2">
      <c r="A352" s="51" t="s">
        <v>16</v>
      </c>
      <c r="B352" s="16" t="s">
        <v>654</v>
      </c>
      <c r="C352" s="47" t="s">
        <v>209</v>
      </c>
      <c r="D352" s="47" t="s">
        <v>578</v>
      </c>
      <c r="E352" s="52" t="s">
        <v>579</v>
      </c>
      <c r="F352" s="56"/>
      <c r="G352" s="47"/>
      <c r="H352" s="47"/>
      <c r="I352" s="47"/>
      <c r="J352" s="47"/>
      <c r="K352" s="47"/>
      <c r="L352" s="47"/>
      <c r="M352" s="47"/>
      <c r="N352" s="47"/>
      <c r="O352" s="47">
        <v>1</v>
      </c>
      <c r="P352" s="47"/>
      <c r="Q352" s="47"/>
      <c r="R352" s="47"/>
      <c r="S352" s="47"/>
      <c r="T352" s="47"/>
      <c r="U352" s="47"/>
      <c r="V352" s="47">
        <v>1</v>
      </c>
      <c r="W352" s="48">
        <v>1</v>
      </c>
      <c r="X352" s="61">
        <f t="shared" si="66"/>
        <v>1</v>
      </c>
      <c r="Y352" s="52">
        <f t="shared" si="66"/>
        <v>2</v>
      </c>
      <c r="Z352">
        <f t="shared" si="67"/>
        <v>3</v>
      </c>
    </row>
    <row r="353" spans="1:26" x14ac:dyDescent="0.2">
      <c r="A353" s="51" t="s">
        <v>16</v>
      </c>
      <c r="B353" s="16" t="s">
        <v>655</v>
      </c>
      <c r="C353" s="47" t="s">
        <v>209</v>
      </c>
      <c r="D353" s="47" t="s">
        <v>308</v>
      </c>
      <c r="E353" s="52" t="s">
        <v>309</v>
      </c>
      <c r="F353" s="56"/>
      <c r="G353" s="47"/>
      <c r="H353" s="47"/>
      <c r="I353" s="47"/>
      <c r="J353" s="47">
        <v>3</v>
      </c>
      <c r="K353" s="47"/>
      <c r="L353" s="47">
        <v>4</v>
      </c>
      <c r="M353" s="47"/>
      <c r="N353" s="47">
        <v>2</v>
      </c>
      <c r="O353" s="47">
        <v>1</v>
      </c>
      <c r="P353" s="47">
        <v>2</v>
      </c>
      <c r="Q353" s="47"/>
      <c r="R353" s="47">
        <v>3</v>
      </c>
      <c r="S353" s="47"/>
      <c r="T353" s="47"/>
      <c r="U353" s="47"/>
      <c r="V353" s="47">
        <v>49</v>
      </c>
      <c r="W353" s="48">
        <v>14</v>
      </c>
      <c r="X353" s="61">
        <f t="shared" si="66"/>
        <v>63</v>
      </c>
      <c r="Y353" s="52">
        <f t="shared" si="66"/>
        <v>15</v>
      </c>
      <c r="Z353">
        <f t="shared" si="67"/>
        <v>78</v>
      </c>
    </row>
    <row r="354" spans="1:26" x14ac:dyDescent="0.2">
      <c r="A354" s="51" t="s">
        <v>16</v>
      </c>
      <c r="B354" s="16" t="s">
        <v>656</v>
      </c>
      <c r="C354" s="47" t="s">
        <v>209</v>
      </c>
      <c r="D354" s="47" t="s">
        <v>310</v>
      </c>
      <c r="E354" s="52" t="s">
        <v>311</v>
      </c>
      <c r="F354" s="56"/>
      <c r="G354" s="47">
        <v>1</v>
      </c>
      <c r="H354" s="47"/>
      <c r="I354" s="47"/>
      <c r="J354" s="47"/>
      <c r="K354" s="47">
        <v>2</v>
      </c>
      <c r="L354" s="47">
        <v>1</v>
      </c>
      <c r="M354" s="47"/>
      <c r="N354" s="47">
        <v>2</v>
      </c>
      <c r="O354" s="47">
        <v>2</v>
      </c>
      <c r="P354" s="47">
        <v>1</v>
      </c>
      <c r="Q354" s="47"/>
      <c r="R354" s="47"/>
      <c r="S354" s="47">
        <v>1</v>
      </c>
      <c r="T354" s="47"/>
      <c r="U354" s="47"/>
      <c r="V354" s="47">
        <v>9</v>
      </c>
      <c r="W354" s="48">
        <v>8</v>
      </c>
      <c r="X354" s="61">
        <f t="shared" si="66"/>
        <v>13</v>
      </c>
      <c r="Y354" s="52">
        <f t="shared" si="66"/>
        <v>14</v>
      </c>
      <c r="Z354">
        <f t="shared" si="67"/>
        <v>27</v>
      </c>
    </row>
    <row r="355" spans="1:26" x14ac:dyDescent="0.2">
      <c r="A355" s="51" t="s">
        <v>16</v>
      </c>
      <c r="B355" s="16" t="s">
        <v>657</v>
      </c>
      <c r="C355" s="47" t="s">
        <v>209</v>
      </c>
      <c r="D355" s="47" t="s">
        <v>312</v>
      </c>
      <c r="E355" s="52" t="s">
        <v>313</v>
      </c>
      <c r="F355" s="56">
        <v>2</v>
      </c>
      <c r="G355" s="47"/>
      <c r="H355" s="47"/>
      <c r="I355" s="47"/>
      <c r="J355" s="47">
        <v>1</v>
      </c>
      <c r="K355" s="47">
        <v>1</v>
      </c>
      <c r="L355" s="47">
        <v>1</v>
      </c>
      <c r="M355" s="47">
        <v>2</v>
      </c>
      <c r="N355" s="47">
        <v>2</v>
      </c>
      <c r="O355" s="47">
        <v>1</v>
      </c>
      <c r="P355" s="47"/>
      <c r="Q355" s="47"/>
      <c r="R355" s="47"/>
      <c r="S355" s="47">
        <v>1</v>
      </c>
      <c r="T355" s="47"/>
      <c r="U355" s="47"/>
      <c r="V355" s="47">
        <v>40</v>
      </c>
      <c r="W355" s="48">
        <v>32</v>
      </c>
      <c r="X355" s="61">
        <f t="shared" si="66"/>
        <v>46</v>
      </c>
      <c r="Y355" s="52">
        <f t="shared" si="66"/>
        <v>37</v>
      </c>
      <c r="Z355">
        <f t="shared" si="67"/>
        <v>83</v>
      </c>
    </row>
    <row r="356" spans="1:26" x14ac:dyDescent="0.2">
      <c r="A356" s="51" t="s">
        <v>16</v>
      </c>
      <c r="B356" s="16" t="s">
        <v>658</v>
      </c>
      <c r="C356" s="47" t="s">
        <v>209</v>
      </c>
      <c r="D356" s="47" t="s">
        <v>314</v>
      </c>
      <c r="E356" s="52" t="s">
        <v>315</v>
      </c>
      <c r="F356" s="56"/>
      <c r="G356" s="47"/>
      <c r="H356" s="47"/>
      <c r="I356" s="47"/>
      <c r="J356" s="47"/>
      <c r="K356" s="47"/>
      <c r="L356" s="47"/>
      <c r="M356" s="47"/>
      <c r="N356" s="47"/>
      <c r="O356" s="47">
        <v>2</v>
      </c>
      <c r="P356" s="47"/>
      <c r="Q356" s="47"/>
      <c r="R356" s="47"/>
      <c r="S356" s="47">
        <v>2</v>
      </c>
      <c r="T356" s="47"/>
      <c r="U356" s="47"/>
      <c r="V356" s="47"/>
      <c r="W356" s="48">
        <v>6</v>
      </c>
      <c r="X356" s="61">
        <f t="shared" si="66"/>
        <v>0</v>
      </c>
      <c r="Y356" s="52">
        <f t="shared" si="66"/>
        <v>10</v>
      </c>
      <c r="Z356">
        <f t="shared" si="67"/>
        <v>10</v>
      </c>
    </row>
    <row r="357" spans="1:26" x14ac:dyDescent="0.2">
      <c r="A357" s="51" t="s">
        <v>16</v>
      </c>
      <c r="B357" s="16" t="s">
        <v>659</v>
      </c>
      <c r="C357" s="47" t="s">
        <v>151</v>
      </c>
      <c r="D357" s="47" t="s">
        <v>316</v>
      </c>
      <c r="E357" s="52" t="s">
        <v>317</v>
      </c>
      <c r="F357" s="56">
        <v>1</v>
      </c>
      <c r="G357" s="47"/>
      <c r="H357" s="47"/>
      <c r="I357" s="47"/>
      <c r="J357" s="47"/>
      <c r="K357" s="47">
        <v>1</v>
      </c>
      <c r="L357" s="47">
        <v>1</v>
      </c>
      <c r="M357" s="47"/>
      <c r="N357" s="47">
        <v>2</v>
      </c>
      <c r="O357" s="47">
        <v>1</v>
      </c>
      <c r="P357" s="47"/>
      <c r="Q357" s="47"/>
      <c r="R357" s="47"/>
      <c r="S357" s="47"/>
      <c r="T357" s="47"/>
      <c r="U357" s="47"/>
      <c r="V357" s="47">
        <v>7</v>
      </c>
      <c r="W357" s="48">
        <v>7</v>
      </c>
      <c r="X357" s="61">
        <f t="shared" ref="X357:X358" si="68">F357+H357+J357+L357+N357+P357+R357+T357+V357</f>
        <v>11</v>
      </c>
      <c r="Y357" s="52">
        <f t="shared" ref="Y357:Y358" si="69">G357+I357+K357+M357+O357+Q357+S357+U357+W357</f>
        <v>9</v>
      </c>
      <c r="Z357">
        <f t="shared" ref="Z357:Z358" si="70">SUM(X357:Y357)</f>
        <v>20</v>
      </c>
    </row>
    <row r="358" spans="1:26" x14ac:dyDescent="0.2">
      <c r="A358" s="51" t="s">
        <v>16</v>
      </c>
      <c r="B358" s="16"/>
      <c r="C358" s="47" t="s">
        <v>151</v>
      </c>
      <c r="D358" s="47" t="s">
        <v>318</v>
      </c>
      <c r="E358" s="52" t="s">
        <v>319</v>
      </c>
      <c r="F358" s="56"/>
      <c r="G358" s="47"/>
      <c r="H358" s="47"/>
      <c r="I358" s="47"/>
      <c r="J358" s="47"/>
      <c r="K358" s="47"/>
      <c r="L358" s="47"/>
      <c r="M358" s="47">
        <v>1</v>
      </c>
      <c r="N358" s="47">
        <v>1</v>
      </c>
      <c r="O358" s="47">
        <v>3</v>
      </c>
      <c r="P358" s="47">
        <v>1</v>
      </c>
      <c r="Q358" s="47">
        <v>1</v>
      </c>
      <c r="R358" s="47"/>
      <c r="S358" s="47">
        <v>1</v>
      </c>
      <c r="T358" s="47"/>
      <c r="U358" s="47"/>
      <c r="V358" s="47">
        <v>5</v>
      </c>
      <c r="W358" s="48">
        <v>4</v>
      </c>
      <c r="X358" s="61">
        <f t="shared" si="68"/>
        <v>7</v>
      </c>
      <c r="Y358" s="52">
        <f t="shared" si="69"/>
        <v>10</v>
      </c>
      <c r="Z358">
        <f t="shared" si="70"/>
        <v>17</v>
      </c>
    </row>
    <row r="359" spans="1:26" x14ac:dyDescent="0.2">
      <c r="A359" s="51" t="s">
        <v>16</v>
      </c>
      <c r="B359" s="16"/>
      <c r="C359" s="47" t="s">
        <v>138</v>
      </c>
      <c r="D359" s="47" t="s">
        <v>322</v>
      </c>
      <c r="E359" s="52" t="s">
        <v>323</v>
      </c>
      <c r="F359" s="56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>
        <v>1</v>
      </c>
      <c r="T359" s="47"/>
      <c r="U359" s="47"/>
      <c r="V359" s="47">
        <v>4</v>
      </c>
      <c r="W359" s="48">
        <v>2</v>
      </c>
      <c r="X359" s="61">
        <f t="shared" si="66"/>
        <v>4</v>
      </c>
      <c r="Y359" s="52">
        <f t="shared" si="66"/>
        <v>3</v>
      </c>
      <c r="Z359">
        <f t="shared" si="67"/>
        <v>7</v>
      </c>
    </row>
    <row r="360" spans="1:26" x14ac:dyDescent="0.2">
      <c r="A360" s="51" t="s">
        <v>16</v>
      </c>
      <c r="B360" s="16"/>
      <c r="C360" s="47" t="s">
        <v>209</v>
      </c>
      <c r="D360" s="47" t="s">
        <v>324</v>
      </c>
      <c r="E360" s="52" t="s">
        <v>325</v>
      </c>
      <c r="F360" s="56"/>
      <c r="G360" s="47">
        <v>2</v>
      </c>
      <c r="H360" s="47"/>
      <c r="I360" s="47"/>
      <c r="J360" s="47">
        <v>1</v>
      </c>
      <c r="K360" s="47">
        <v>2</v>
      </c>
      <c r="L360" s="47">
        <v>3</v>
      </c>
      <c r="M360" s="47">
        <v>4</v>
      </c>
      <c r="N360" s="47">
        <v>14</v>
      </c>
      <c r="O360" s="47">
        <v>8</v>
      </c>
      <c r="P360" s="47"/>
      <c r="Q360" s="47"/>
      <c r="R360" s="47">
        <v>6</v>
      </c>
      <c r="S360" s="47">
        <v>1</v>
      </c>
      <c r="T360" s="47"/>
      <c r="U360" s="47"/>
      <c r="V360" s="47">
        <v>137</v>
      </c>
      <c r="W360" s="48">
        <v>50</v>
      </c>
      <c r="X360" s="61">
        <f t="shared" si="66"/>
        <v>161</v>
      </c>
      <c r="Y360" s="52">
        <f t="shared" si="66"/>
        <v>67</v>
      </c>
      <c r="Z360">
        <f t="shared" si="67"/>
        <v>228</v>
      </c>
    </row>
    <row r="361" spans="1:26" x14ac:dyDescent="0.2">
      <c r="A361" s="51" t="s">
        <v>16</v>
      </c>
      <c r="B361" s="16"/>
      <c r="C361" s="47" t="s">
        <v>178</v>
      </c>
      <c r="D361" s="47" t="s">
        <v>326</v>
      </c>
      <c r="E361" s="52" t="s">
        <v>327</v>
      </c>
      <c r="F361" s="56">
        <v>2</v>
      </c>
      <c r="G361" s="47">
        <v>2</v>
      </c>
      <c r="H361" s="47"/>
      <c r="I361" s="47"/>
      <c r="J361" s="47">
        <v>3</v>
      </c>
      <c r="K361" s="47">
        <v>1</v>
      </c>
      <c r="L361" s="47"/>
      <c r="M361" s="47"/>
      <c r="N361" s="47">
        <v>5</v>
      </c>
      <c r="O361" s="47">
        <v>1</v>
      </c>
      <c r="P361" s="47">
        <v>1</v>
      </c>
      <c r="Q361" s="47"/>
      <c r="R361" s="47">
        <v>5</v>
      </c>
      <c r="S361" s="47">
        <v>2</v>
      </c>
      <c r="T361" s="47"/>
      <c r="U361" s="47"/>
      <c r="V361" s="47">
        <v>32</v>
      </c>
      <c r="W361" s="48">
        <v>12</v>
      </c>
      <c r="X361" s="61">
        <f t="shared" si="66"/>
        <v>48</v>
      </c>
      <c r="Y361" s="52">
        <f t="shared" si="66"/>
        <v>18</v>
      </c>
      <c r="Z361">
        <f t="shared" si="67"/>
        <v>66</v>
      </c>
    </row>
    <row r="362" spans="1:26" x14ac:dyDescent="0.2">
      <c r="A362" s="51" t="s">
        <v>16</v>
      </c>
      <c r="B362" s="16"/>
      <c r="C362" s="47" t="s">
        <v>230</v>
      </c>
      <c r="D362" s="47" t="s">
        <v>328</v>
      </c>
      <c r="E362" s="52" t="s">
        <v>329</v>
      </c>
      <c r="F362" s="56"/>
      <c r="G362" s="47"/>
      <c r="H362" s="47"/>
      <c r="I362" s="47"/>
      <c r="J362" s="47">
        <v>1</v>
      </c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>
        <v>1</v>
      </c>
      <c r="W362" s="48">
        <v>4</v>
      </c>
      <c r="X362" s="61">
        <f t="shared" si="66"/>
        <v>2</v>
      </c>
      <c r="Y362" s="52">
        <f t="shared" si="66"/>
        <v>4</v>
      </c>
      <c r="Z362">
        <f t="shared" si="67"/>
        <v>6</v>
      </c>
    </row>
    <row r="363" spans="1:26" x14ac:dyDescent="0.2">
      <c r="A363" s="51" t="s">
        <v>16</v>
      </c>
      <c r="B363" s="16"/>
      <c r="C363" s="47" t="s">
        <v>178</v>
      </c>
      <c r="D363" s="47" t="s">
        <v>332</v>
      </c>
      <c r="E363" s="52" t="s">
        <v>333</v>
      </c>
      <c r="F363" s="56">
        <v>1</v>
      </c>
      <c r="G363" s="47">
        <v>1</v>
      </c>
      <c r="H363" s="47"/>
      <c r="I363" s="47"/>
      <c r="J363" s="47"/>
      <c r="K363" s="47">
        <v>1</v>
      </c>
      <c r="L363" s="47">
        <v>6</v>
      </c>
      <c r="M363" s="47"/>
      <c r="N363" s="47">
        <v>9</v>
      </c>
      <c r="O363" s="47">
        <v>1</v>
      </c>
      <c r="P363" s="47"/>
      <c r="Q363" s="47"/>
      <c r="R363" s="47">
        <v>1</v>
      </c>
      <c r="S363" s="47">
        <v>3</v>
      </c>
      <c r="T363" s="47"/>
      <c r="U363" s="47"/>
      <c r="V363" s="47">
        <v>15</v>
      </c>
      <c r="W363" s="48">
        <v>5</v>
      </c>
      <c r="X363" s="61">
        <f t="shared" si="66"/>
        <v>32</v>
      </c>
      <c r="Y363" s="52">
        <f t="shared" si="66"/>
        <v>11</v>
      </c>
      <c r="Z363">
        <f t="shared" si="67"/>
        <v>43</v>
      </c>
    </row>
    <row r="364" spans="1:26" x14ac:dyDescent="0.2">
      <c r="A364" s="51" t="s">
        <v>16</v>
      </c>
      <c r="B364" s="16"/>
      <c r="C364" s="47" t="s">
        <v>230</v>
      </c>
      <c r="D364" s="47" t="s">
        <v>334</v>
      </c>
      <c r="E364" s="52" t="s">
        <v>335</v>
      </c>
      <c r="F364" s="56"/>
      <c r="G364" s="47"/>
      <c r="H364" s="47"/>
      <c r="I364" s="47"/>
      <c r="J364" s="47"/>
      <c r="K364" s="47"/>
      <c r="L364" s="47"/>
      <c r="M364" s="47"/>
      <c r="N364" s="47"/>
      <c r="O364" s="47">
        <v>1</v>
      </c>
      <c r="P364" s="47"/>
      <c r="Q364" s="47"/>
      <c r="R364" s="47"/>
      <c r="S364" s="47"/>
      <c r="T364" s="47"/>
      <c r="U364" s="47"/>
      <c r="V364" s="47"/>
      <c r="W364" s="48">
        <v>1</v>
      </c>
      <c r="X364" s="61">
        <f t="shared" si="66"/>
        <v>0</v>
      </c>
      <c r="Y364" s="52">
        <f t="shared" si="66"/>
        <v>2</v>
      </c>
      <c r="Z364">
        <f t="shared" si="67"/>
        <v>2</v>
      </c>
    </row>
    <row r="365" spans="1:26" x14ac:dyDescent="0.2">
      <c r="A365" s="51" t="s">
        <v>16</v>
      </c>
      <c r="B365" s="16"/>
      <c r="C365" s="47" t="s">
        <v>336</v>
      </c>
      <c r="D365" s="47" t="s">
        <v>337</v>
      </c>
      <c r="E365" s="52" t="s">
        <v>338</v>
      </c>
      <c r="F365" s="56"/>
      <c r="G365" s="47">
        <v>8</v>
      </c>
      <c r="H365" s="47">
        <v>1</v>
      </c>
      <c r="I365" s="47">
        <v>1</v>
      </c>
      <c r="J365" s="47">
        <v>3</v>
      </c>
      <c r="K365" s="47">
        <v>7</v>
      </c>
      <c r="L365" s="47">
        <v>7</v>
      </c>
      <c r="M365" s="47">
        <v>6</v>
      </c>
      <c r="N365" s="47">
        <v>17</v>
      </c>
      <c r="O365" s="47">
        <v>17</v>
      </c>
      <c r="P365" s="47">
        <v>1</v>
      </c>
      <c r="Q365" s="47"/>
      <c r="R365" s="47">
        <v>1</v>
      </c>
      <c r="S365" s="47">
        <v>4</v>
      </c>
      <c r="T365" s="47"/>
      <c r="U365" s="47"/>
      <c r="V365" s="47">
        <v>60</v>
      </c>
      <c r="W365" s="48">
        <v>93</v>
      </c>
      <c r="X365" s="61">
        <f t="shared" si="66"/>
        <v>90</v>
      </c>
      <c r="Y365" s="52">
        <f t="shared" si="66"/>
        <v>136</v>
      </c>
      <c r="Z365">
        <f t="shared" si="67"/>
        <v>226</v>
      </c>
    </row>
    <row r="366" spans="1:26" x14ac:dyDescent="0.2">
      <c r="A366" s="51" t="s">
        <v>16</v>
      </c>
      <c r="B366" s="16"/>
      <c r="C366" s="47" t="s">
        <v>336</v>
      </c>
      <c r="D366" s="47" t="s">
        <v>339</v>
      </c>
      <c r="E366" s="52" t="s">
        <v>340</v>
      </c>
      <c r="F366" s="56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>
        <v>2</v>
      </c>
      <c r="W366" s="48">
        <v>1</v>
      </c>
      <c r="X366" s="61">
        <f t="shared" si="66"/>
        <v>2</v>
      </c>
      <c r="Y366" s="52">
        <f t="shared" si="66"/>
        <v>1</v>
      </c>
      <c r="Z366">
        <f t="shared" si="67"/>
        <v>3</v>
      </c>
    </row>
    <row r="367" spans="1:26" x14ac:dyDescent="0.2">
      <c r="A367" s="51" t="s">
        <v>16</v>
      </c>
      <c r="B367" s="16"/>
      <c r="C367" s="47" t="s">
        <v>230</v>
      </c>
      <c r="D367" s="47" t="s">
        <v>343</v>
      </c>
      <c r="E367" s="52" t="s">
        <v>344</v>
      </c>
      <c r="F367" s="56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8">
        <v>1</v>
      </c>
      <c r="X367" s="61">
        <f t="shared" si="66"/>
        <v>0</v>
      </c>
      <c r="Y367" s="52">
        <f t="shared" si="66"/>
        <v>1</v>
      </c>
      <c r="Z367">
        <f t="shared" si="67"/>
        <v>1</v>
      </c>
    </row>
    <row r="368" spans="1:26" x14ac:dyDescent="0.2">
      <c r="A368" s="51" t="s">
        <v>16</v>
      </c>
      <c r="B368" s="16"/>
      <c r="C368" s="47" t="s">
        <v>151</v>
      </c>
      <c r="D368" s="47" t="s">
        <v>345</v>
      </c>
      <c r="E368" s="52" t="s">
        <v>346</v>
      </c>
      <c r="F368" s="56"/>
      <c r="G368" s="47"/>
      <c r="H368" s="47"/>
      <c r="I368" s="47"/>
      <c r="J368" s="47"/>
      <c r="K368" s="47"/>
      <c r="L368" s="47"/>
      <c r="M368" s="47"/>
      <c r="N368" s="47"/>
      <c r="O368" s="47">
        <v>1</v>
      </c>
      <c r="P368" s="47"/>
      <c r="Q368" s="47"/>
      <c r="R368" s="47"/>
      <c r="S368" s="47"/>
      <c r="T368" s="47"/>
      <c r="U368" s="47"/>
      <c r="V368" s="47"/>
      <c r="W368" s="48">
        <v>4</v>
      </c>
      <c r="X368" s="61">
        <f t="shared" si="66"/>
        <v>0</v>
      </c>
      <c r="Y368" s="52">
        <f t="shared" si="66"/>
        <v>5</v>
      </c>
      <c r="Z368">
        <f t="shared" si="67"/>
        <v>5</v>
      </c>
    </row>
    <row r="369" spans="1:26" x14ac:dyDescent="0.2">
      <c r="A369" s="51" t="s">
        <v>16</v>
      </c>
      <c r="B369" s="16"/>
      <c r="C369" s="47" t="s">
        <v>151</v>
      </c>
      <c r="D369" s="47" t="s">
        <v>580</v>
      </c>
      <c r="E369" s="52" t="s">
        <v>581</v>
      </c>
      <c r="F369" s="56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>
        <v>2</v>
      </c>
      <c r="W369" s="48">
        <v>2</v>
      </c>
      <c r="X369" s="61">
        <f t="shared" si="66"/>
        <v>2</v>
      </c>
      <c r="Y369" s="52">
        <f t="shared" si="66"/>
        <v>2</v>
      </c>
      <c r="Z369">
        <f t="shared" si="67"/>
        <v>4</v>
      </c>
    </row>
    <row r="370" spans="1:26" x14ac:dyDescent="0.2">
      <c r="A370" s="53" t="s">
        <v>16</v>
      </c>
      <c r="B370" s="17"/>
      <c r="C370" s="54"/>
      <c r="D370" s="54" t="s">
        <v>544</v>
      </c>
      <c r="E370" s="55" t="s">
        <v>545</v>
      </c>
      <c r="F370" s="57"/>
      <c r="G370" s="54"/>
      <c r="H370" s="54"/>
      <c r="I370" s="54"/>
      <c r="J370" s="54"/>
      <c r="K370" s="54"/>
      <c r="L370" s="54"/>
      <c r="M370" s="54"/>
      <c r="N370" s="54"/>
      <c r="O370" s="54"/>
      <c r="P370" s="54">
        <v>11</v>
      </c>
      <c r="Q370" s="54">
        <v>7</v>
      </c>
      <c r="R370" s="54"/>
      <c r="S370" s="54"/>
      <c r="T370" s="54"/>
      <c r="U370" s="54"/>
      <c r="V370" s="54"/>
      <c r="W370" s="60"/>
      <c r="X370" s="62">
        <f t="shared" si="66"/>
        <v>11</v>
      </c>
      <c r="Y370" s="55">
        <f t="shared" si="66"/>
        <v>7</v>
      </c>
      <c r="Z370">
        <f t="shared" si="67"/>
        <v>18</v>
      </c>
    </row>
    <row r="371" spans="1:26" x14ac:dyDescent="0.2">
      <c r="A371" s="46"/>
      <c r="B371" s="3"/>
      <c r="E371" s="3" t="s">
        <v>50</v>
      </c>
      <c r="F371">
        <f t="shared" ref="F371:Z371" si="71">SUM(F278:F370)</f>
        <v>33</v>
      </c>
      <c r="G371">
        <f t="shared" si="71"/>
        <v>70</v>
      </c>
      <c r="H371">
        <f t="shared" si="71"/>
        <v>1</v>
      </c>
      <c r="I371">
        <f t="shared" si="71"/>
        <v>4</v>
      </c>
      <c r="J371">
        <f t="shared" si="71"/>
        <v>44</v>
      </c>
      <c r="K371">
        <f t="shared" si="71"/>
        <v>57</v>
      </c>
      <c r="L371">
        <f t="shared" si="71"/>
        <v>68</v>
      </c>
      <c r="M371">
        <f t="shared" si="71"/>
        <v>83</v>
      </c>
      <c r="N371">
        <f t="shared" si="71"/>
        <v>154</v>
      </c>
      <c r="O371">
        <f t="shared" si="71"/>
        <v>216</v>
      </c>
      <c r="P371">
        <f t="shared" si="71"/>
        <v>24</v>
      </c>
      <c r="Q371">
        <f t="shared" si="71"/>
        <v>15</v>
      </c>
      <c r="R371">
        <f t="shared" si="71"/>
        <v>41</v>
      </c>
      <c r="S371">
        <f t="shared" si="71"/>
        <v>52</v>
      </c>
      <c r="T371">
        <f t="shared" si="71"/>
        <v>0</v>
      </c>
      <c r="U371">
        <f t="shared" si="71"/>
        <v>1</v>
      </c>
      <c r="V371">
        <f t="shared" si="71"/>
        <v>1083</v>
      </c>
      <c r="W371">
        <f t="shared" si="71"/>
        <v>1327</v>
      </c>
      <c r="X371">
        <f t="shared" si="71"/>
        <v>1448</v>
      </c>
      <c r="Y371">
        <f t="shared" si="71"/>
        <v>1825</v>
      </c>
      <c r="Z371">
        <f t="shared" si="71"/>
        <v>3273</v>
      </c>
    </row>
    <row r="372" spans="1:26" x14ac:dyDescent="0.2">
      <c r="A372" s="3"/>
      <c r="B372" s="3"/>
      <c r="F372"/>
    </row>
    <row r="373" spans="1:26" x14ac:dyDescent="0.2">
      <c r="A373" s="49" t="s">
        <v>56</v>
      </c>
      <c r="B373" s="112" t="s">
        <v>538</v>
      </c>
      <c r="C373" s="13" t="s">
        <v>347</v>
      </c>
      <c r="D373" s="13" t="s">
        <v>348</v>
      </c>
      <c r="E373" s="50" t="s">
        <v>349</v>
      </c>
      <c r="F373" s="21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>
        <v>1</v>
      </c>
      <c r="W373" s="15"/>
      <c r="X373" s="19">
        <f t="shared" ref="X373:Y378" si="72">F373+H373+J373+L373+N373+P373+R373+T373+V373</f>
        <v>1</v>
      </c>
      <c r="Y373" s="50">
        <f t="shared" si="72"/>
        <v>0</v>
      </c>
      <c r="Z373">
        <f t="shared" ref="Z373:Z378" si="73">SUM(X373:Y373)</f>
        <v>1</v>
      </c>
    </row>
    <row r="374" spans="1:26" x14ac:dyDescent="0.2">
      <c r="A374" s="51" t="s">
        <v>56</v>
      </c>
      <c r="B374" s="16" t="s">
        <v>612</v>
      </c>
      <c r="C374" s="47" t="s">
        <v>541</v>
      </c>
      <c r="D374" s="47" t="s">
        <v>358</v>
      </c>
      <c r="E374" s="52" t="s">
        <v>359</v>
      </c>
      <c r="F374" s="56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>
        <v>1</v>
      </c>
      <c r="W374" s="48"/>
      <c r="X374" s="61">
        <f t="shared" si="72"/>
        <v>1</v>
      </c>
      <c r="Y374" s="52">
        <f t="shared" si="72"/>
        <v>0</v>
      </c>
      <c r="Z374">
        <f t="shared" si="73"/>
        <v>1</v>
      </c>
    </row>
    <row r="375" spans="1:26" x14ac:dyDescent="0.2">
      <c r="A375" s="51" t="s">
        <v>56</v>
      </c>
      <c r="B375" s="16" t="s">
        <v>685</v>
      </c>
      <c r="C375" s="47" t="s">
        <v>347</v>
      </c>
      <c r="D375" s="47" t="s">
        <v>523</v>
      </c>
      <c r="E375" s="52" t="s">
        <v>524</v>
      </c>
      <c r="F375" s="56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8">
        <v>1</v>
      </c>
      <c r="X375" s="61">
        <f t="shared" ref="X375" si="74">F375+H375+J375+L375+N375+P375+R375+T375+V375</f>
        <v>0</v>
      </c>
      <c r="Y375" s="52">
        <f t="shared" ref="Y375" si="75">G375+I375+K375+M375+O375+Q375+S375+U375+W375</f>
        <v>1</v>
      </c>
      <c r="Z375">
        <f t="shared" si="73"/>
        <v>1</v>
      </c>
    </row>
    <row r="376" spans="1:26" x14ac:dyDescent="0.2">
      <c r="A376" s="51" t="s">
        <v>56</v>
      </c>
      <c r="B376" s="16" t="s">
        <v>660</v>
      </c>
      <c r="C376" s="47" t="s">
        <v>347</v>
      </c>
      <c r="D376" s="47" t="s">
        <v>364</v>
      </c>
      <c r="E376" s="52" t="s">
        <v>365</v>
      </c>
      <c r="F376" s="56"/>
      <c r="G376" s="47"/>
      <c r="H376" s="47"/>
      <c r="I376" s="47"/>
      <c r="J376" s="47"/>
      <c r="K376" s="47"/>
      <c r="L376" s="47"/>
      <c r="M376" s="47"/>
      <c r="N376" s="47"/>
      <c r="O376" s="47"/>
      <c r="P376" s="47">
        <v>1</v>
      </c>
      <c r="Q376" s="47"/>
      <c r="R376" s="47"/>
      <c r="S376" s="47"/>
      <c r="T376" s="47"/>
      <c r="U376" s="47"/>
      <c r="V376" s="47">
        <v>1</v>
      </c>
      <c r="W376" s="48">
        <v>2</v>
      </c>
      <c r="X376" s="61">
        <f>F376+H376+J376+L376+N376+P376+R376+T376+V376</f>
        <v>2</v>
      </c>
      <c r="Y376" s="52">
        <f>G376+I376+K376+M376+O376+Q376+S376+U376+W376</f>
        <v>2</v>
      </c>
      <c r="Z376">
        <f t="shared" si="73"/>
        <v>4</v>
      </c>
    </row>
    <row r="377" spans="1:26" x14ac:dyDescent="0.2">
      <c r="A377" s="51" t="s">
        <v>56</v>
      </c>
      <c r="B377" s="16" t="s">
        <v>661</v>
      </c>
      <c r="C377" s="47" t="s">
        <v>369</v>
      </c>
      <c r="D377" s="47" t="s">
        <v>370</v>
      </c>
      <c r="E377" s="52" t="s">
        <v>371</v>
      </c>
      <c r="F377" s="56"/>
      <c r="G377" s="47"/>
      <c r="H377" s="47"/>
      <c r="I377" s="47"/>
      <c r="J377" s="47"/>
      <c r="K377" s="47"/>
      <c r="L377" s="47"/>
      <c r="M377" s="47"/>
      <c r="N377" s="47"/>
      <c r="O377" s="47"/>
      <c r="P377" s="47"/>
      <c r="Q377" s="47"/>
      <c r="R377" s="47"/>
      <c r="S377" s="47"/>
      <c r="T377" s="47"/>
      <c r="U377" s="47"/>
      <c r="V377" s="47"/>
      <c r="W377" s="48">
        <v>2</v>
      </c>
      <c r="X377" s="61">
        <f t="shared" si="72"/>
        <v>0</v>
      </c>
      <c r="Y377" s="52">
        <f t="shared" si="72"/>
        <v>2</v>
      </c>
      <c r="Z377">
        <f t="shared" si="73"/>
        <v>2</v>
      </c>
    </row>
    <row r="378" spans="1:26" x14ac:dyDescent="0.2">
      <c r="A378" s="53" t="s">
        <v>56</v>
      </c>
      <c r="B378" s="17" t="s">
        <v>658</v>
      </c>
      <c r="C378" s="54" t="s">
        <v>588</v>
      </c>
      <c r="D378" s="54" t="s">
        <v>589</v>
      </c>
      <c r="E378" s="55" t="s">
        <v>590</v>
      </c>
      <c r="F378" s="57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>
        <v>1</v>
      </c>
      <c r="W378" s="60"/>
      <c r="X378" s="62">
        <f t="shared" si="72"/>
        <v>1</v>
      </c>
      <c r="Y378" s="55">
        <f t="shared" si="72"/>
        <v>0</v>
      </c>
      <c r="Z378">
        <f t="shared" si="73"/>
        <v>1</v>
      </c>
    </row>
    <row r="379" spans="1:26" x14ac:dyDescent="0.2">
      <c r="A379" s="46"/>
      <c r="B379" s="3"/>
      <c r="E379" s="67" t="s">
        <v>49</v>
      </c>
      <c r="F379">
        <f>SUM(F373:F378)</f>
        <v>0</v>
      </c>
      <c r="G379">
        <f>SUM(G373:G378)</f>
        <v>0</v>
      </c>
      <c r="H379">
        <f t="shared" ref="H379:Z379" si="76">SUM(H373:H378)</f>
        <v>0</v>
      </c>
      <c r="I379">
        <f t="shared" si="76"/>
        <v>0</v>
      </c>
      <c r="J379">
        <f t="shared" si="76"/>
        <v>0</v>
      </c>
      <c r="K379">
        <f t="shared" si="76"/>
        <v>0</v>
      </c>
      <c r="L379">
        <f t="shared" si="76"/>
        <v>0</v>
      </c>
      <c r="M379">
        <f t="shared" si="76"/>
        <v>0</v>
      </c>
      <c r="N379">
        <f t="shared" si="76"/>
        <v>0</v>
      </c>
      <c r="O379">
        <f t="shared" si="76"/>
        <v>0</v>
      </c>
      <c r="P379">
        <f t="shared" si="76"/>
        <v>1</v>
      </c>
      <c r="Q379">
        <f t="shared" si="76"/>
        <v>0</v>
      </c>
      <c r="R379">
        <f t="shared" si="76"/>
        <v>0</v>
      </c>
      <c r="S379">
        <f t="shared" si="76"/>
        <v>0</v>
      </c>
      <c r="T379">
        <f t="shared" si="76"/>
        <v>0</v>
      </c>
      <c r="U379">
        <f t="shared" si="76"/>
        <v>0</v>
      </c>
      <c r="V379">
        <f t="shared" si="76"/>
        <v>4</v>
      </c>
      <c r="W379">
        <f t="shared" si="76"/>
        <v>5</v>
      </c>
      <c r="X379">
        <f t="shared" si="76"/>
        <v>5</v>
      </c>
      <c r="Y379">
        <f t="shared" si="76"/>
        <v>5</v>
      </c>
      <c r="Z379">
        <f t="shared" si="76"/>
        <v>10</v>
      </c>
    </row>
    <row r="380" spans="1:26" x14ac:dyDescent="0.2">
      <c r="A380" s="3"/>
      <c r="B380" s="3"/>
      <c r="F380"/>
    </row>
    <row r="381" spans="1:26" x14ac:dyDescent="0.2">
      <c r="A381" s="49" t="s">
        <v>17</v>
      </c>
      <c r="B381" s="112" t="s">
        <v>540</v>
      </c>
      <c r="C381" s="13" t="s">
        <v>347</v>
      </c>
      <c r="D381" s="13" t="s">
        <v>552</v>
      </c>
      <c r="E381" s="50" t="s">
        <v>372</v>
      </c>
      <c r="F381" s="21">
        <v>2</v>
      </c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>
        <v>8</v>
      </c>
      <c r="W381" s="15">
        <v>8</v>
      </c>
      <c r="X381" s="19">
        <f t="shared" ref="X381:Y426" si="77">F381+H381+J381+L381+N381+P381+R381+T381+V381</f>
        <v>10</v>
      </c>
      <c r="Y381" s="50">
        <f t="shared" si="77"/>
        <v>8</v>
      </c>
      <c r="Z381">
        <f t="shared" ref="Z381:Z426" si="78">SUM(X381:Y381)</f>
        <v>18</v>
      </c>
    </row>
    <row r="382" spans="1:26" x14ac:dyDescent="0.2">
      <c r="A382" s="51" t="s">
        <v>17</v>
      </c>
      <c r="B382" s="113" t="s">
        <v>535</v>
      </c>
      <c r="C382" s="47" t="s">
        <v>352</v>
      </c>
      <c r="D382" s="47" t="s">
        <v>373</v>
      </c>
      <c r="E382" s="52" t="s">
        <v>374</v>
      </c>
      <c r="F382" s="56"/>
      <c r="G382" s="47"/>
      <c r="H382" s="47"/>
      <c r="I382" s="47"/>
      <c r="J382" s="47"/>
      <c r="K382" s="47"/>
      <c r="L382" s="47">
        <v>1</v>
      </c>
      <c r="M382" s="47"/>
      <c r="N382" s="47"/>
      <c r="O382" s="47"/>
      <c r="P382" s="47"/>
      <c r="Q382" s="47"/>
      <c r="R382" s="47"/>
      <c r="S382" s="47">
        <v>1</v>
      </c>
      <c r="T382" s="47"/>
      <c r="U382" s="47"/>
      <c r="V382" s="47">
        <v>2</v>
      </c>
      <c r="W382" s="48"/>
      <c r="X382" s="61">
        <f t="shared" si="77"/>
        <v>3</v>
      </c>
      <c r="Y382" s="52">
        <f t="shared" si="77"/>
        <v>1</v>
      </c>
      <c r="Z382">
        <f t="shared" si="78"/>
        <v>4</v>
      </c>
    </row>
    <row r="383" spans="1:26" x14ac:dyDescent="0.2">
      <c r="A383" s="51" t="s">
        <v>17</v>
      </c>
      <c r="B383" s="58" t="s">
        <v>595</v>
      </c>
      <c r="C383" s="47" t="s">
        <v>352</v>
      </c>
      <c r="D383" s="47" t="s">
        <v>375</v>
      </c>
      <c r="E383" s="52" t="s">
        <v>376</v>
      </c>
      <c r="F383" s="56"/>
      <c r="G383" s="47"/>
      <c r="H383" s="47"/>
      <c r="I383" s="47"/>
      <c r="J383" s="47"/>
      <c r="K383" s="47"/>
      <c r="L383" s="47">
        <v>1</v>
      </c>
      <c r="M383" s="47"/>
      <c r="N383" s="47"/>
      <c r="O383" s="47"/>
      <c r="P383" s="47">
        <v>1</v>
      </c>
      <c r="Q383" s="47">
        <v>2</v>
      </c>
      <c r="R383" s="47"/>
      <c r="S383" s="47"/>
      <c r="T383" s="47"/>
      <c r="U383" s="47"/>
      <c r="V383" s="47">
        <v>1</v>
      </c>
      <c r="W383" s="48">
        <v>1</v>
      </c>
      <c r="X383" s="61">
        <f t="shared" si="77"/>
        <v>3</v>
      </c>
      <c r="Y383" s="52">
        <f t="shared" si="77"/>
        <v>3</v>
      </c>
      <c r="Z383">
        <f t="shared" si="78"/>
        <v>6</v>
      </c>
    </row>
    <row r="384" spans="1:26" x14ac:dyDescent="0.2">
      <c r="A384" s="51" t="s">
        <v>17</v>
      </c>
      <c r="B384" s="113" t="s">
        <v>662</v>
      </c>
      <c r="C384" s="47" t="s">
        <v>352</v>
      </c>
      <c r="D384" s="47" t="s">
        <v>377</v>
      </c>
      <c r="E384" s="52" t="s">
        <v>378</v>
      </c>
      <c r="F384" s="56"/>
      <c r="G384" s="47"/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R384" s="47"/>
      <c r="S384" s="47"/>
      <c r="T384" s="47"/>
      <c r="U384" s="47"/>
      <c r="V384" s="47">
        <v>1</v>
      </c>
      <c r="W384" s="48">
        <v>4</v>
      </c>
      <c r="X384" s="61">
        <f t="shared" si="77"/>
        <v>1</v>
      </c>
      <c r="Y384" s="52">
        <f t="shared" si="77"/>
        <v>4</v>
      </c>
      <c r="Z384">
        <f t="shared" si="78"/>
        <v>5</v>
      </c>
    </row>
    <row r="385" spans="1:26" x14ac:dyDescent="0.2">
      <c r="A385" s="51" t="s">
        <v>17</v>
      </c>
      <c r="B385" s="113" t="s">
        <v>663</v>
      </c>
      <c r="C385" s="47" t="s">
        <v>383</v>
      </c>
      <c r="D385" s="47" t="s">
        <v>379</v>
      </c>
      <c r="E385" s="52" t="s">
        <v>380</v>
      </c>
      <c r="F385" s="56">
        <v>1</v>
      </c>
      <c r="G385" s="47"/>
      <c r="H385" s="47"/>
      <c r="I385" s="47"/>
      <c r="J385" s="47"/>
      <c r="K385" s="47"/>
      <c r="L385" s="47">
        <v>2</v>
      </c>
      <c r="M385" s="47"/>
      <c r="N385" s="47"/>
      <c r="O385" s="47"/>
      <c r="P385" s="47"/>
      <c r="Q385" s="47"/>
      <c r="R385" s="47"/>
      <c r="S385" s="47"/>
      <c r="T385" s="47"/>
      <c r="U385" s="47"/>
      <c r="V385" s="47">
        <v>3</v>
      </c>
      <c r="W385" s="48"/>
      <c r="X385" s="61">
        <f t="shared" si="77"/>
        <v>6</v>
      </c>
      <c r="Y385" s="52">
        <f t="shared" si="77"/>
        <v>0</v>
      </c>
      <c r="Z385">
        <f t="shared" si="78"/>
        <v>6</v>
      </c>
    </row>
    <row r="386" spans="1:26" x14ac:dyDescent="0.2">
      <c r="A386" s="51" t="s">
        <v>17</v>
      </c>
      <c r="B386" s="16" t="s">
        <v>663</v>
      </c>
      <c r="C386" s="47" t="s">
        <v>383</v>
      </c>
      <c r="D386" s="47" t="s">
        <v>355</v>
      </c>
      <c r="E386" s="52" t="s">
        <v>559</v>
      </c>
      <c r="F386" s="56"/>
      <c r="G386" s="47"/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7">
        <v>1</v>
      </c>
      <c r="S386" s="47"/>
      <c r="T386" s="47"/>
      <c r="U386" s="47"/>
      <c r="V386" s="47">
        <v>2</v>
      </c>
      <c r="W386" s="48">
        <v>3</v>
      </c>
      <c r="X386" s="61">
        <f t="shared" si="77"/>
        <v>3</v>
      </c>
      <c r="Y386" s="52">
        <f t="shared" si="77"/>
        <v>3</v>
      </c>
      <c r="Z386">
        <f t="shared" si="78"/>
        <v>6</v>
      </c>
    </row>
    <row r="387" spans="1:26" x14ac:dyDescent="0.2">
      <c r="A387" s="51" t="s">
        <v>17</v>
      </c>
      <c r="B387" s="16" t="s">
        <v>664</v>
      </c>
      <c r="C387" s="47" t="s">
        <v>383</v>
      </c>
      <c r="D387" s="47" t="s">
        <v>381</v>
      </c>
      <c r="E387" s="52" t="s">
        <v>382</v>
      </c>
      <c r="F387" s="56"/>
      <c r="G387" s="47"/>
      <c r="H387" s="47"/>
      <c r="I387" s="47"/>
      <c r="J387" s="47"/>
      <c r="K387" s="47"/>
      <c r="L387" s="47"/>
      <c r="M387" s="47"/>
      <c r="N387" s="47"/>
      <c r="O387" s="47"/>
      <c r="P387" s="47"/>
      <c r="Q387" s="47"/>
      <c r="R387" s="47"/>
      <c r="S387" s="47">
        <v>1</v>
      </c>
      <c r="T387" s="47"/>
      <c r="U387" s="47"/>
      <c r="V387" s="47"/>
      <c r="W387" s="48">
        <v>3</v>
      </c>
      <c r="X387" s="61">
        <f t="shared" si="77"/>
        <v>0</v>
      </c>
      <c r="Y387" s="52">
        <f t="shared" si="77"/>
        <v>4</v>
      </c>
      <c r="Z387">
        <f t="shared" si="78"/>
        <v>4</v>
      </c>
    </row>
    <row r="388" spans="1:26" x14ac:dyDescent="0.2">
      <c r="A388" s="51" t="s">
        <v>17</v>
      </c>
      <c r="B388" s="16" t="s">
        <v>665</v>
      </c>
      <c r="C388" s="47" t="s">
        <v>383</v>
      </c>
      <c r="D388" s="47" t="s">
        <v>384</v>
      </c>
      <c r="E388" s="52" t="s">
        <v>385</v>
      </c>
      <c r="F388" s="56"/>
      <c r="G388" s="47"/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47"/>
      <c r="S388" s="47"/>
      <c r="T388" s="47"/>
      <c r="U388" s="47"/>
      <c r="V388" s="47"/>
      <c r="W388" s="48">
        <v>1</v>
      </c>
      <c r="X388" s="61">
        <f t="shared" si="77"/>
        <v>0</v>
      </c>
      <c r="Y388" s="52">
        <f t="shared" si="77"/>
        <v>1</v>
      </c>
      <c r="Z388">
        <f t="shared" si="78"/>
        <v>1</v>
      </c>
    </row>
    <row r="389" spans="1:26" x14ac:dyDescent="0.2">
      <c r="A389" s="51" t="s">
        <v>17</v>
      </c>
      <c r="B389" s="16" t="s">
        <v>599</v>
      </c>
      <c r="C389" s="47" t="s">
        <v>386</v>
      </c>
      <c r="D389" s="47" t="s">
        <v>387</v>
      </c>
      <c r="E389" s="52" t="s">
        <v>388</v>
      </c>
      <c r="F389" s="56"/>
      <c r="G389" s="47"/>
      <c r="H389" s="47"/>
      <c r="I389" s="47"/>
      <c r="J389" s="47"/>
      <c r="K389" s="47"/>
      <c r="L389" s="47"/>
      <c r="M389" s="47"/>
      <c r="N389" s="47"/>
      <c r="O389" s="47"/>
      <c r="P389" s="47">
        <v>1</v>
      </c>
      <c r="Q389" s="47"/>
      <c r="R389" s="47"/>
      <c r="S389" s="47"/>
      <c r="T389" s="47"/>
      <c r="U389" s="47"/>
      <c r="V389" s="47">
        <v>1</v>
      </c>
      <c r="W389" s="48"/>
      <c r="X389" s="61">
        <f t="shared" si="77"/>
        <v>2</v>
      </c>
      <c r="Y389" s="52">
        <f t="shared" si="77"/>
        <v>0</v>
      </c>
      <c r="Z389">
        <f t="shared" si="78"/>
        <v>2</v>
      </c>
    </row>
    <row r="390" spans="1:26" x14ac:dyDescent="0.2">
      <c r="A390" s="51" t="s">
        <v>17</v>
      </c>
      <c r="B390" s="16" t="s">
        <v>600</v>
      </c>
      <c r="C390" s="47" t="s">
        <v>386</v>
      </c>
      <c r="D390" s="47" t="s">
        <v>389</v>
      </c>
      <c r="E390" s="52" t="s">
        <v>390</v>
      </c>
      <c r="F390" s="56"/>
      <c r="G390" s="47"/>
      <c r="H390" s="47"/>
      <c r="I390" s="47"/>
      <c r="J390" s="47"/>
      <c r="K390" s="47"/>
      <c r="L390" s="47"/>
      <c r="M390" s="47"/>
      <c r="N390" s="47"/>
      <c r="O390" s="47"/>
      <c r="P390" s="47">
        <v>2</v>
      </c>
      <c r="Q390" s="47">
        <v>1</v>
      </c>
      <c r="R390" s="47">
        <v>1</v>
      </c>
      <c r="S390" s="47"/>
      <c r="T390" s="47"/>
      <c r="U390" s="47"/>
      <c r="V390" s="47">
        <v>5</v>
      </c>
      <c r="W390" s="48"/>
      <c r="X390" s="61">
        <f t="shared" si="77"/>
        <v>8</v>
      </c>
      <c r="Y390" s="52">
        <f t="shared" si="77"/>
        <v>1</v>
      </c>
      <c r="Z390">
        <f t="shared" si="78"/>
        <v>9</v>
      </c>
    </row>
    <row r="391" spans="1:26" x14ac:dyDescent="0.2">
      <c r="A391" s="51" t="s">
        <v>17</v>
      </c>
      <c r="B391" s="16" t="s">
        <v>602</v>
      </c>
      <c r="C391" s="47" t="s">
        <v>386</v>
      </c>
      <c r="D391" s="47" t="s">
        <v>391</v>
      </c>
      <c r="E391" s="52" t="s">
        <v>392</v>
      </c>
      <c r="F391" s="56"/>
      <c r="G391" s="47"/>
      <c r="H391" s="47"/>
      <c r="I391" s="47"/>
      <c r="J391" s="47"/>
      <c r="K391" s="47"/>
      <c r="L391" s="47"/>
      <c r="M391" s="47"/>
      <c r="N391" s="47"/>
      <c r="O391" s="47">
        <v>1</v>
      </c>
      <c r="P391" s="47">
        <v>1</v>
      </c>
      <c r="Q391" s="47"/>
      <c r="R391" s="47"/>
      <c r="S391" s="47"/>
      <c r="T391" s="47"/>
      <c r="U391" s="47"/>
      <c r="V391" s="47">
        <v>8</v>
      </c>
      <c r="W391" s="48"/>
      <c r="X391" s="61">
        <f t="shared" si="77"/>
        <v>9</v>
      </c>
      <c r="Y391" s="52">
        <f t="shared" si="77"/>
        <v>1</v>
      </c>
      <c r="Z391">
        <f t="shared" si="78"/>
        <v>10</v>
      </c>
    </row>
    <row r="392" spans="1:26" x14ac:dyDescent="0.2">
      <c r="A392" s="51" t="s">
        <v>17</v>
      </c>
      <c r="B392" s="16" t="s">
        <v>603</v>
      </c>
      <c r="C392" s="47" t="s">
        <v>386</v>
      </c>
      <c r="D392" s="47" t="s">
        <v>393</v>
      </c>
      <c r="E392" s="52" t="s">
        <v>394</v>
      </c>
      <c r="F392" s="56">
        <v>1</v>
      </c>
      <c r="G392" s="47"/>
      <c r="H392" s="47"/>
      <c r="I392" s="47"/>
      <c r="J392" s="47"/>
      <c r="K392" s="47">
        <v>1</v>
      </c>
      <c r="L392" s="47"/>
      <c r="M392" s="47"/>
      <c r="N392" s="47"/>
      <c r="O392" s="47"/>
      <c r="P392" s="47">
        <v>1</v>
      </c>
      <c r="Q392" s="47">
        <v>1</v>
      </c>
      <c r="R392" s="47"/>
      <c r="S392" s="47"/>
      <c r="T392" s="47"/>
      <c r="U392" s="47"/>
      <c r="V392" s="47">
        <v>1</v>
      </c>
      <c r="W392" s="48"/>
      <c r="X392" s="61">
        <f t="shared" si="77"/>
        <v>3</v>
      </c>
      <c r="Y392" s="52">
        <f t="shared" si="77"/>
        <v>2</v>
      </c>
      <c r="Z392">
        <f t="shared" si="78"/>
        <v>5</v>
      </c>
    </row>
    <row r="393" spans="1:26" x14ac:dyDescent="0.2">
      <c r="A393" s="51" t="s">
        <v>17</v>
      </c>
      <c r="B393" s="16" t="s">
        <v>604</v>
      </c>
      <c r="C393" s="47" t="s">
        <v>386</v>
      </c>
      <c r="D393" s="47" t="s">
        <v>395</v>
      </c>
      <c r="E393" s="52" t="s">
        <v>396</v>
      </c>
      <c r="F393" s="56"/>
      <c r="G393" s="47"/>
      <c r="H393" s="47"/>
      <c r="I393" s="47"/>
      <c r="J393" s="47"/>
      <c r="K393" s="47"/>
      <c r="L393" s="47"/>
      <c r="M393" s="47"/>
      <c r="N393" s="47"/>
      <c r="O393" s="47"/>
      <c r="P393" s="47">
        <v>1</v>
      </c>
      <c r="Q393" s="47"/>
      <c r="R393" s="47"/>
      <c r="S393" s="47"/>
      <c r="T393" s="47"/>
      <c r="U393" s="47"/>
      <c r="V393" s="47">
        <v>2</v>
      </c>
      <c r="W393" s="48">
        <v>3</v>
      </c>
      <c r="X393" s="61">
        <f t="shared" si="77"/>
        <v>3</v>
      </c>
      <c r="Y393" s="52">
        <f t="shared" si="77"/>
        <v>3</v>
      </c>
      <c r="Z393">
        <f t="shared" si="78"/>
        <v>6</v>
      </c>
    </row>
    <row r="394" spans="1:26" x14ac:dyDescent="0.2">
      <c r="A394" s="51" t="s">
        <v>17</v>
      </c>
      <c r="B394" s="16" t="s">
        <v>605</v>
      </c>
      <c r="C394" s="47" t="s">
        <v>386</v>
      </c>
      <c r="D394" s="47" t="s">
        <v>553</v>
      </c>
      <c r="E394" s="52" t="s">
        <v>554</v>
      </c>
      <c r="F394" s="56"/>
      <c r="G394" s="47"/>
      <c r="H394" s="47"/>
      <c r="I394" s="47"/>
      <c r="J394" s="47"/>
      <c r="K394" s="47"/>
      <c r="L394" s="47"/>
      <c r="M394" s="47"/>
      <c r="N394" s="47"/>
      <c r="O394" s="47"/>
      <c r="P394" s="47">
        <v>1</v>
      </c>
      <c r="Q394" s="47"/>
      <c r="R394" s="47"/>
      <c r="S394" s="47"/>
      <c r="T394" s="47"/>
      <c r="U394" s="47"/>
      <c r="V394" s="47"/>
      <c r="W394" s="48"/>
      <c r="X394" s="61">
        <f t="shared" si="77"/>
        <v>1</v>
      </c>
      <c r="Y394" s="52">
        <f t="shared" si="77"/>
        <v>0</v>
      </c>
      <c r="Z394">
        <f t="shared" si="78"/>
        <v>1</v>
      </c>
    </row>
    <row r="395" spans="1:26" x14ac:dyDescent="0.2">
      <c r="A395" s="51" t="s">
        <v>17</v>
      </c>
      <c r="B395" s="16" t="s">
        <v>605</v>
      </c>
      <c r="C395" s="47" t="s">
        <v>386</v>
      </c>
      <c r="D395" s="47" t="s">
        <v>397</v>
      </c>
      <c r="E395" s="52" t="s">
        <v>398</v>
      </c>
      <c r="F395" s="56"/>
      <c r="G395" s="47"/>
      <c r="H395" s="47"/>
      <c r="I395" s="47"/>
      <c r="J395" s="47"/>
      <c r="K395" s="47"/>
      <c r="L395" s="47"/>
      <c r="M395" s="47"/>
      <c r="N395" s="47"/>
      <c r="O395" s="47"/>
      <c r="P395" s="47">
        <v>4</v>
      </c>
      <c r="Q395" s="47"/>
      <c r="R395" s="47"/>
      <c r="S395" s="47"/>
      <c r="T395" s="47"/>
      <c r="U395" s="47"/>
      <c r="V395" s="47">
        <v>1</v>
      </c>
      <c r="W395" s="48"/>
      <c r="X395" s="61">
        <f t="shared" si="77"/>
        <v>5</v>
      </c>
      <c r="Y395" s="52">
        <f t="shared" si="77"/>
        <v>0</v>
      </c>
      <c r="Z395">
        <f t="shared" si="78"/>
        <v>5</v>
      </c>
    </row>
    <row r="396" spans="1:26" x14ac:dyDescent="0.2">
      <c r="A396" s="51" t="s">
        <v>17</v>
      </c>
      <c r="B396" s="16" t="s">
        <v>610</v>
      </c>
      <c r="C396" s="47" t="s">
        <v>352</v>
      </c>
      <c r="D396" s="47" t="s">
        <v>399</v>
      </c>
      <c r="E396" s="52" t="s">
        <v>400</v>
      </c>
      <c r="F396" s="56"/>
      <c r="G396" s="47"/>
      <c r="H396" s="47"/>
      <c r="I396" s="47"/>
      <c r="J396" s="47"/>
      <c r="K396" s="47"/>
      <c r="L396" s="47"/>
      <c r="M396" s="47"/>
      <c r="N396" s="47">
        <v>1</v>
      </c>
      <c r="O396" s="47"/>
      <c r="P396" s="47"/>
      <c r="Q396" s="47"/>
      <c r="R396" s="47"/>
      <c r="S396" s="47"/>
      <c r="T396" s="47"/>
      <c r="U396" s="47"/>
      <c r="V396" s="47"/>
      <c r="W396" s="48"/>
      <c r="X396" s="61">
        <f t="shared" si="77"/>
        <v>1</v>
      </c>
      <c r="Y396" s="52">
        <f t="shared" si="77"/>
        <v>0</v>
      </c>
      <c r="Z396">
        <f t="shared" si="78"/>
        <v>1</v>
      </c>
    </row>
    <row r="397" spans="1:26" x14ac:dyDescent="0.2">
      <c r="A397" s="51" t="s">
        <v>17</v>
      </c>
      <c r="B397" s="16" t="s">
        <v>666</v>
      </c>
      <c r="C397" s="47" t="s">
        <v>541</v>
      </c>
      <c r="D397" s="47" t="s">
        <v>401</v>
      </c>
      <c r="E397" s="52" t="s">
        <v>402</v>
      </c>
      <c r="F397" s="56"/>
      <c r="G397" s="47"/>
      <c r="H397" s="47"/>
      <c r="I397" s="47"/>
      <c r="J397" s="47"/>
      <c r="K397" s="47"/>
      <c r="L397" s="47"/>
      <c r="M397" s="47"/>
      <c r="N397" s="47"/>
      <c r="O397" s="47"/>
      <c r="P397" s="47"/>
      <c r="Q397" s="47">
        <v>1</v>
      </c>
      <c r="R397" s="47"/>
      <c r="S397" s="47"/>
      <c r="T397" s="47"/>
      <c r="U397" s="47"/>
      <c r="V397" s="47"/>
      <c r="W397" s="48"/>
      <c r="X397" s="61">
        <f t="shared" si="77"/>
        <v>0</v>
      </c>
      <c r="Y397" s="52">
        <f t="shared" si="77"/>
        <v>1</v>
      </c>
      <c r="Z397">
        <f t="shared" si="78"/>
        <v>1</v>
      </c>
    </row>
    <row r="398" spans="1:26" x14ac:dyDescent="0.2">
      <c r="A398" s="51" t="s">
        <v>17</v>
      </c>
      <c r="B398" s="16" t="s">
        <v>612</v>
      </c>
      <c r="C398" s="47" t="s">
        <v>541</v>
      </c>
      <c r="D398" s="47" t="s">
        <v>403</v>
      </c>
      <c r="E398" s="52" t="s">
        <v>404</v>
      </c>
      <c r="F398" s="56"/>
      <c r="G398" s="47">
        <v>1</v>
      </c>
      <c r="H398" s="47"/>
      <c r="I398" s="47"/>
      <c r="J398" s="47">
        <v>1</v>
      </c>
      <c r="K398" s="47">
        <v>1</v>
      </c>
      <c r="L398" s="47">
        <v>1</v>
      </c>
      <c r="M398" s="47"/>
      <c r="N398" s="47">
        <v>1</v>
      </c>
      <c r="O398" s="47">
        <v>1</v>
      </c>
      <c r="P398" s="47"/>
      <c r="Q398" s="47"/>
      <c r="R398" s="47">
        <v>1</v>
      </c>
      <c r="S398" s="47">
        <v>1</v>
      </c>
      <c r="T398" s="47"/>
      <c r="U398" s="47"/>
      <c r="V398" s="47">
        <v>3</v>
      </c>
      <c r="W398" s="48">
        <v>13</v>
      </c>
      <c r="X398" s="61">
        <f t="shared" si="77"/>
        <v>7</v>
      </c>
      <c r="Y398" s="52">
        <f t="shared" si="77"/>
        <v>17</v>
      </c>
      <c r="Z398">
        <f t="shared" si="78"/>
        <v>24</v>
      </c>
    </row>
    <row r="399" spans="1:26" x14ac:dyDescent="0.2">
      <c r="A399" s="51" t="s">
        <v>17</v>
      </c>
      <c r="B399" s="16" t="s">
        <v>613</v>
      </c>
      <c r="C399" s="47" t="s">
        <v>458</v>
      </c>
      <c r="D399" s="47" t="s">
        <v>405</v>
      </c>
      <c r="E399" s="52" t="s">
        <v>406</v>
      </c>
      <c r="F399" s="56"/>
      <c r="G399" s="47"/>
      <c r="H399" s="47"/>
      <c r="I399" s="47"/>
      <c r="J399" s="47"/>
      <c r="K399" s="47"/>
      <c r="L399" s="47"/>
      <c r="M399" s="47"/>
      <c r="N399" s="47"/>
      <c r="O399" s="47"/>
      <c r="P399" s="47"/>
      <c r="Q399" s="47">
        <v>1</v>
      </c>
      <c r="R399" s="47"/>
      <c r="S399" s="47"/>
      <c r="T399" s="47"/>
      <c r="U399" s="47"/>
      <c r="V399" s="47"/>
      <c r="W399" s="48">
        <v>1</v>
      </c>
      <c r="X399" s="61">
        <f t="shared" si="77"/>
        <v>0</v>
      </c>
      <c r="Y399" s="52">
        <f t="shared" si="77"/>
        <v>2</v>
      </c>
      <c r="Z399">
        <f t="shared" si="78"/>
        <v>2</v>
      </c>
    </row>
    <row r="400" spans="1:26" x14ac:dyDescent="0.2">
      <c r="A400" s="51" t="s">
        <v>17</v>
      </c>
      <c r="B400" s="16" t="s">
        <v>667</v>
      </c>
      <c r="C400" s="47" t="s">
        <v>352</v>
      </c>
      <c r="D400" s="47" t="s">
        <v>409</v>
      </c>
      <c r="E400" s="52" t="s">
        <v>410</v>
      </c>
      <c r="F400" s="56"/>
      <c r="G400" s="47"/>
      <c r="H400" s="47"/>
      <c r="I400" s="47"/>
      <c r="J400" s="47">
        <v>1</v>
      </c>
      <c r="K400" s="47"/>
      <c r="L400" s="47"/>
      <c r="M400" s="47"/>
      <c r="N400" s="47"/>
      <c r="O400" s="47"/>
      <c r="P400" s="47"/>
      <c r="Q400" s="47"/>
      <c r="R400" s="47">
        <v>1</v>
      </c>
      <c r="S400" s="47"/>
      <c r="T400" s="47"/>
      <c r="U400" s="47"/>
      <c r="V400" s="47">
        <v>2</v>
      </c>
      <c r="W400" s="48">
        <v>5</v>
      </c>
      <c r="X400" s="61">
        <f t="shared" si="77"/>
        <v>4</v>
      </c>
      <c r="Y400" s="52">
        <f t="shared" si="77"/>
        <v>5</v>
      </c>
      <c r="Z400">
        <f t="shared" si="78"/>
        <v>9</v>
      </c>
    </row>
    <row r="401" spans="1:26" x14ac:dyDescent="0.2">
      <c r="A401" s="51" t="s">
        <v>17</v>
      </c>
      <c r="B401" s="16" t="s">
        <v>668</v>
      </c>
      <c r="C401" s="47" t="s">
        <v>352</v>
      </c>
      <c r="D401" s="47" t="s">
        <v>411</v>
      </c>
      <c r="E401" s="52" t="s">
        <v>412</v>
      </c>
      <c r="F401" s="56"/>
      <c r="G401" s="47"/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7"/>
      <c r="S401" s="47"/>
      <c r="T401" s="47"/>
      <c r="U401" s="47"/>
      <c r="V401" s="47">
        <v>1</v>
      </c>
      <c r="W401" s="48"/>
      <c r="X401" s="61">
        <f t="shared" si="77"/>
        <v>1</v>
      </c>
      <c r="Y401" s="52">
        <f t="shared" si="77"/>
        <v>0</v>
      </c>
      <c r="Z401">
        <f t="shared" si="78"/>
        <v>1</v>
      </c>
    </row>
    <row r="402" spans="1:26" x14ac:dyDescent="0.2">
      <c r="A402" s="51" t="s">
        <v>17</v>
      </c>
      <c r="B402" s="16" t="s">
        <v>620</v>
      </c>
      <c r="C402" s="47" t="s">
        <v>352</v>
      </c>
      <c r="D402" s="47" t="s">
        <v>413</v>
      </c>
      <c r="E402" s="52" t="s">
        <v>414</v>
      </c>
      <c r="F402" s="56"/>
      <c r="G402" s="47"/>
      <c r="H402" s="47"/>
      <c r="I402" s="47"/>
      <c r="J402" s="47"/>
      <c r="K402" s="47"/>
      <c r="L402" s="47"/>
      <c r="M402" s="47"/>
      <c r="N402" s="47"/>
      <c r="O402" s="47"/>
      <c r="P402" s="47">
        <v>1</v>
      </c>
      <c r="Q402" s="47"/>
      <c r="R402" s="47"/>
      <c r="S402" s="47"/>
      <c r="T402" s="47"/>
      <c r="U402" s="47"/>
      <c r="V402" s="47">
        <v>2</v>
      </c>
      <c r="W402" s="48">
        <v>4</v>
      </c>
      <c r="X402" s="61">
        <f t="shared" si="77"/>
        <v>3</v>
      </c>
      <c r="Y402" s="52">
        <f t="shared" si="77"/>
        <v>4</v>
      </c>
      <c r="Z402">
        <f t="shared" si="78"/>
        <v>7</v>
      </c>
    </row>
    <row r="403" spans="1:26" x14ac:dyDescent="0.2">
      <c r="A403" s="51" t="s">
        <v>17</v>
      </c>
      <c r="B403" s="16" t="s">
        <v>669</v>
      </c>
      <c r="C403" s="47" t="s">
        <v>352</v>
      </c>
      <c r="D403" s="47" t="s">
        <v>415</v>
      </c>
      <c r="E403" s="52" t="s">
        <v>416</v>
      </c>
      <c r="F403" s="56"/>
      <c r="G403" s="47"/>
      <c r="H403" s="47"/>
      <c r="I403" s="47"/>
      <c r="J403" s="47"/>
      <c r="K403" s="47"/>
      <c r="L403" s="47"/>
      <c r="M403" s="47"/>
      <c r="N403" s="47"/>
      <c r="O403" s="47"/>
      <c r="P403" s="47"/>
      <c r="Q403" s="47">
        <v>2</v>
      </c>
      <c r="R403" s="47"/>
      <c r="S403" s="47"/>
      <c r="T403" s="47"/>
      <c r="U403" s="47"/>
      <c r="V403" s="47">
        <v>1</v>
      </c>
      <c r="W403" s="48">
        <v>1</v>
      </c>
      <c r="X403" s="61">
        <f t="shared" si="77"/>
        <v>1</v>
      </c>
      <c r="Y403" s="52">
        <f t="shared" si="77"/>
        <v>3</v>
      </c>
      <c r="Z403">
        <f t="shared" si="78"/>
        <v>4</v>
      </c>
    </row>
    <row r="404" spans="1:26" x14ac:dyDescent="0.2">
      <c r="A404" s="51" t="s">
        <v>17</v>
      </c>
      <c r="B404" s="16" t="s">
        <v>670</v>
      </c>
      <c r="C404" s="47" t="s">
        <v>347</v>
      </c>
      <c r="D404" s="47" t="s">
        <v>417</v>
      </c>
      <c r="E404" s="52" t="s">
        <v>418</v>
      </c>
      <c r="F404" s="56"/>
      <c r="G404" s="47"/>
      <c r="H404" s="47"/>
      <c r="I404" s="47"/>
      <c r="J404" s="47"/>
      <c r="K404" s="47"/>
      <c r="L404" s="47"/>
      <c r="M404" s="47"/>
      <c r="N404" s="47">
        <v>1</v>
      </c>
      <c r="O404" s="47"/>
      <c r="P404" s="47">
        <v>2</v>
      </c>
      <c r="Q404" s="47">
        <v>1</v>
      </c>
      <c r="R404" s="47"/>
      <c r="S404" s="47"/>
      <c r="T404" s="47"/>
      <c r="U404" s="47"/>
      <c r="V404" s="47">
        <v>4</v>
      </c>
      <c r="W404" s="48">
        <v>8</v>
      </c>
      <c r="X404" s="61">
        <f t="shared" si="77"/>
        <v>7</v>
      </c>
      <c r="Y404" s="52">
        <f t="shared" si="77"/>
        <v>9</v>
      </c>
      <c r="Z404">
        <f t="shared" si="78"/>
        <v>16</v>
      </c>
    </row>
    <row r="405" spans="1:26" x14ac:dyDescent="0.2">
      <c r="A405" s="51" t="s">
        <v>17</v>
      </c>
      <c r="B405" s="16" t="s">
        <v>622</v>
      </c>
      <c r="C405" s="47" t="s">
        <v>541</v>
      </c>
      <c r="D405" s="47" t="s">
        <v>419</v>
      </c>
      <c r="E405" s="52" t="s">
        <v>420</v>
      </c>
      <c r="F405" s="56"/>
      <c r="G405" s="47"/>
      <c r="H405" s="47"/>
      <c r="I405" s="47"/>
      <c r="J405" s="47"/>
      <c r="K405" s="47"/>
      <c r="L405" s="47"/>
      <c r="M405" s="47"/>
      <c r="N405" s="47"/>
      <c r="O405" s="47"/>
      <c r="P405" s="47"/>
      <c r="Q405" s="47"/>
      <c r="R405" s="47"/>
      <c r="S405" s="47"/>
      <c r="T405" s="47"/>
      <c r="U405" s="47"/>
      <c r="V405" s="47">
        <v>5</v>
      </c>
      <c r="W405" s="48">
        <v>3</v>
      </c>
      <c r="X405" s="61">
        <f t="shared" si="77"/>
        <v>5</v>
      </c>
      <c r="Y405" s="52">
        <f t="shared" si="77"/>
        <v>3</v>
      </c>
      <c r="Z405">
        <f t="shared" si="78"/>
        <v>8</v>
      </c>
    </row>
    <row r="406" spans="1:26" x14ac:dyDescent="0.2">
      <c r="A406" s="51" t="s">
        <v>17</v>
      </c>
      <c r="B406" s="16" t="s">
        <v>625</v>
      </c>
      <c r="C406" s="47" t="s">
        <v>352</v>
      </c>
      <c r="D406" s="47" t="s">
        <v>421</v>
      </c>
      <c r="E406" s="52" t="s">
        <v>422</v>
      </c>
      <c r="F406" s="56"/>
      <c r="G406" s="47"/>
      <c r="H406" s="47"/>
      <c r="I406" s="47"/>
      <c r="J406" s="47"/>
      <c r="K406" s="47"/>
      <c r="L406" s="47"/>
      <c r="M406" s="47"/>
      <c r="N406" s="47"/>
      <c r="O406" s="47"/>
      <c r="P406" s="47">
        <v>1</v>
      </c>
      <c r="Q406" s="47"/>
      <c r="R406" s="47"/>
      <c r="S406" s="47"/>
      <c r="T406" s="47"/>
      <c r="U406" s="47"/>
      <c r="V406" s="47"/>
      <c r="W406" s="48"/>
      <c r="X406" s="61">
        <f t="shared" si="77"/>
        <v>1</v>
      </c>
      <c r="Y406" s="52">
        <f t="shared" si="77"/>
        <v>0</v>
      </c>
      <c r="Z406">
        <f t="shared" si="78"/>
        <v>1</v>
      </c>
    </row>
    <row r="407" spans="1:26" x14ac:dyDescent="0.2">
      <c r="A407" s="51" t="s">
        <v>17</v>
      </c>
      <c r="B407" s="16" t="s">
        <v>671</v>
      </c>
      <c r="C407" s="47" t="s">
        <v>423</v>
      </c>
      <c r="D407" s="47" t="s">
        <v>424</v>
      </c>
      <c r="E407" s="52" t="s">
        <v>425</v>
      </c>
      <c r="F407" s="56"/>
      <c r="G407" s="47"/>
      <c r="H407" s="47"/>
      <c r="I407" s="47"/>
      <c r="J407" s="47"/>
      <c r="K407" s="47"/>
      <c r="L407" s="47"/>
      <c r="M407" s="47"/>
      <c r="N407" s="47"/>
      <c r="O407" s="47"/>
      <c r="P407" s="47"/>
      <c r="Q407" s="47"/>
      <c r="R407" s="47">
        <v>1</v>
      </c>
      <c r="S407" s="47"/>
      <c r="T407" s="47"/>
      <c r="U407" s="47"/>
      <c r="V407" s="47"/>
      <c r="W407" s="48">
        <v>1</v>
      </c>
      <c r="X407" s="61">
        <f t="shared" si="77"/>
        <v>1</v>
      </c>
      <c r="Y407" s="52">
        <f t="shared" si="77"/>
        <v>1</v>
      </c>
      <c r="Z407">
        <f t="shared" si="78"/>
        <v>2</v>
      </c>
    </row>
    <row r="408" spans="1:26" x14ac:dyDescent="0.2">
      <c r="A408" s="51" t="s">
        <v>17</v>
      </c>
      <c r="B408" s="16" t="s">
        <v>671</v>
      </c>
      <c r="C408" s="47" t="s">
        <v>423</v>
      </c>
      <c r="D408" s="47" t="s">
        <v>426</v>
      </c>
      <c r="E408" s="52" t="s">
        <v>427</v>
      </c>
      <c r="F408" s="56"/>
      <c r="G408" s="47"/>
      <c r="H408" s="47"/>
      <c r="I408" s="47"/>
      <c r="J408" s="47"/>
      <c r="K408" s="47"/>
      <c r="L408" s="47"/>
      <c r="M408" s="47"/>
      <c r="N408" s="47"/>
      <c r="O408" s="47"/>
      <c r="P408" s="47">
        <v>1</v>
      </c>
      <c r="Q408" s="47"/>
      <c r="R408" s="47"/>
      <c r="S408" s="47"/>
      <c r="T408" s="47"/>
      <c r="U408" s="47"/>
      <c r="V408" s="47">
        <v>1</v>
      </c>
      <c r="W408" s="48">
        <v>2</v>
      </c>
      <c r="X408" s="61">
        <f t="shared" si="77"/>
        <v>2</v>
      </c>
      <c r="Y408" s="52">
        <f t="shared" si="77"/>
        <v>2</v>
      </c>
      <c r="Z408">
        <f t="shared" si="78"/>
        <v>4</v>
      </c>
    </row>
    <row r="409" spans="1:26" x14ac:dyDescent="0.2">
      <c r="A409" s="51" t="s">
        <v>17</v>
      </c>
      <c r="B409" s="16" t="s">
        <v>673</v>
      </c>
      <c r="C409" s="47" t="s">
        <v>352</v>
      </c>
      <c r="D409" s="47" t="s">
        <v>434</v>
      </c>
      <c r="E409" s="52" t="s">
        <v>435</v>
      </c>
      <c r="F409" s="56"/>
      <c r="G409" s="47"/>
      <c r="H409" s="47"/>
      <c r="I409" s="47"/>
      <c r="J409" s="47"/>
      <c r="K409" s="47"/>
      <c r="L409" s="47"/>
      <c r="M409" s="47"/>
      <c r="N409" s="47">
        <v>1</v>
      </c>
      <c r="O409" s="47"/>
      <c r="P409" s="47"/>
      <c r="Q409" s="47"/>
      <c r="R409" s="47"/>
      <c r="S409" s="47"/>
      <c r="T409" s="47"/>
      <c r="U409" s="47"/>
      <c r="V409" s="47"/>
      <c r="W409" s="48"/>
      <c r="X409" s="61">
        <f t="shared" si="77"/>
        <v>1</v>
      </c>
      <c r="Y409" s="52">
        <f t="shared" si="77"/>
        <v>0</v>
      </c>
      <c r="Z409">
        <f t="shared" si="78"/>
        <v>1</v>
      </c>
    </row>
    <row r="410" spans="1:26" x14ac:dyDescent="0.2">
      <c r="A410" s="51" t="s">
        <v>17</v>
      </c>
      <c r="B410" s="16" t="s">
        <v>673</v>
      </c>
      <c r="C410" s="47" t="s">
        <v>347</v>
      </c>
      <c r="D410" s="47" t="s">
        <v>436</v>
      </c>
      <c r="E410" s="52" t="s">
        <v>437</v>
      </c>
      <c r="F410" s="56"/>
      <c r="G410" s="47"/>
      <c r="H410" s="47"/>
      <c r="I410" s="47"/>
      <c r="J410" s="47"/>
      <c r="K410" s="47"/>
      <c r="L410" s="47"/>
      <c r="M410" s="47"/>
      <c r="N410" s="47"/>
      <c r="O410" s="47"/>
      <c r="P410" s="47">
        <v>1</v>
      </c>
      <c r="Q410" s="47"/>
      <c r="R410" s="47"/>
      <c r="S410" s="47">
        <v>1</v>
      </c>
      <c r="T410" s="47"/>
      <c r="U410" s="47"/>
      <c r="V410" s="47">
        <v>2</v>
      </c>
      <c r="W410" s="48">
        <v>3</v>
      </c>
      <c r="X410" s="61">
        <f t="shared" si="77"/>
        <v>3</v>
      </c>
      <c r="Y410" s="52">
        <f t="shared" si="77"/>
        <v>4</v>
      </c>
      <c r="Z410">
        <f t="shared" si="78"/>
        <v>7</v>
      </c>
    </row>
    <row r="411" spans="1:26" x14ac:dyDescent="0.2">
      <c r="A411" s="51" t="s">
        <v>17</v>
      </c>
      <c r="B411" s="16" t="s">
        <v>631</v>
      </c>
      <c r="C411" s="47" t="s">
        <v>347</v>
      </c>
      <c r="D411" s="47" t="s">
        <v>438</v>
      </c>
      <c r="E411" s="52" t="s">
        <v>439</v>
      </c>
      <c r="F411" s="56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7"/>
      <c r="S411" s="47"/>
      <c r="T411" s="47"/>
      <c r="U411" s="47"/>
      <c r="V411" s="47">
        <v>3</v>
      </c>
      <c r="W411" s="48">
        <v>6</v>
      </c>
      <c r="X411" s="61">
        <f t="shared" si="77"/>
        <v>3</v>
      </c>
      <c r="Y411" s="52">
        <f t="shared" si="77"/>
        <v>6</v>
      </c>
      <c r="Z411">
        <f t="shared" si="78"/>
        <v>9</v>
      </c>
    </row>
    <row r="412" spans="1:26" x14ac:dyDescent="0.2">
      <c r="A412" s="51" t="s">
        <v>17</v>
      </c>
      <c r="B412" s="16" t="s">
        <v>674</v>
      </c>
      <c r="C412" s="47" t="s">
        <v>347</v>
      </c>
      <c r="D412" s="47" t="s">
        <v>440</v>
      </c>
      <c r="E412" s="52" t="s">
        <v>441</v>
      </c>
      <c r="F412" s="56"/>
      <c r="G412" s="47"/>
      <c r="H412" s="47"/>
      <c r="I412" s="47"/>
      <c r="J412" s="47"/>
      <c r="K412" s="47"/>
      <c r="L412" s="47"/>
      <c r="M412" s="47">
        <v>1</v>
      </c>
      <c r="N412" s="47"/>
      <c r="O412" s="47"/>
      <c r="P412" s="47">
        <v>1</v>
      </c>
      <c r="Q412" s="47"/>
      <c r="R412" s="47"/>
      <c r="S412" s="47"/>
      <c r="T412" s="47"/>
      <c r="U412" s="47"/>
      <c r="V412" s="47"/>
      <c r="W412" s="48">
        <v>2</v>
      </c>
      <c r="X412" s="61">
        <f t="shared" si="77"/>
        <v>1</v>
      </c>
      <c r="Y412" s="52">
        <f t="shared" si="77"/>
        <v>3</v>
      </c>
      <c r="Z412">
        <f t="shared" si="78"/>
        <v>4</v>
      </c>
    </row>
    <row r="413" spans="1:26" x14ac:dyDescent="0.2">
      <c r="A413" s="51" t="s">
        <v>17</v>
      </c>
      <c r="B413" s="16" t="s">
        <v>637</v>
      </c>
      <c r="C413" s="47" t="s">
        <v>352</v>
      </c>
      <c r="D413" s="47" t="s">
        <v>442</v>
      </c>
      <c r="E413" s="52" t="s">
        <v>443</v>
      </c>
      <c r="F413" s="56"/>
      <c r="G413" s="47"/>
      <c r="H413" s="47"/>
      <c r="I413" s="47"/>
      <c r="J413" s="47"/>
      <c r="K413" s="47"/>
      <c r="L413" s="47"/>
      <c r="M413" s="47">
        <v>1</v>
      </c>
      <c r="N413" s="47"/>
      <c r="O413" s="47">
        <v>1</v>
      </c>
      <c r="P413" s="47"/>
      <c r="Q413" s="47"/>
      <c r="R413" s="47"/>
      <c r="S413" s="47">
        <v>1</v>
      </c>
      <c r="T413" s="47"/>
      <c r="U413" s="47"/>
      <c r="V413" s="47">
        <v>3</v>
      </c>
      <c r="W413" s="48">
        <v>1</v>
      </c>
      <c r="X413" s="61">
        <f t="shared" si="77"/>
        <v>3</v>
      </c>
      <c r="Y413" s="52">
        <f t="shared" si="77"/>
        <v>4</v>
      </c>
      <c r="Z413">
        <f t="shared" si="78"/>
        <v>7</v>
      </c>
    </row>
    <row r="414" spans="1:26" x14ac:dyDescent="0.2">
      <c r="A414" s="51" t="s">
        <v>17</v>
      </c>
      <c r="B414" s="16" t="s">
        <v>644</v>
      </c>
      <c r="C414" s="47" t="s">
        <v>352</v>
      </c>
      <c r="D414" s="47" t="s">
        <v>444</v>
      </c>
      <c r="E414" s="52" t="s">
        <v>445</v>
      </c>
      <c r="F414" s="56"/>
      <c r="G414" s="47"/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R414" s="47"/>
      <c r="S414" s="47"/>
      <c r="T414" s="47"/>
      <c r="U414" s="47"/>
      <c r="V414" s="47">
        <v>1</v>
      </c>
      <c r="W414" s="48"/>
      <c r="X414" s="61">
        <f t="shared" si="77"/>
        <v>1</v>
      </c>
      <c r="Y414" s="52">
        <f t="shared" si="77"/>
        <v>0</v>
      </c>
      <c r="Z414">
        <f t="shared" si="78"/>
        <v>1</v>
      </c>
    </row>
    <row r="415" spans="1:26" x14ac:dyDescent="0.2">
      <c r="A415" s="51" t="s">
        <v>17</v>
      </c>
      <c r="B415" s="16" t="s">
        <v>675</v>
      </c>
      <c r="C415" s="47" t="s">
        <v>541</v>
      </c>
      <c r="D415" s="47" t="s">
        <v>446</v>
      </c>
      <c r="E415" s="52" t="s">
        <v>447</v>
      </c>
      <c r="F415" s="56"/>
      <c r="G415" s="47"/>
      <c r="H415" s="47"/>
      <c r="I415" s="47"/>
      <c r="J415" s="47">
        <v>1</v>
      </c>
      <c r="K415" s="47"/>
      <c r="L415" s="47"/>
      <c r="M415" s="47"/>
      <c r="N415" s="47"/>
      <c r="O415" s="47">
        <v>1</v>
      </c>
      <c r="P415" s="47"/>
      <c r="Q415" s="47"/>
      <c r="R415" s="47"/>
      <c r="S415" s="47">
        <v>1</v>
      </c>
      <c r="T415" s="47"/>
      <c r="U415" s="47"/>
      <c r="V415" s="47">
        <v>1</v>
      </c>
      <c r="W415" s="48">
        <v>15</v>
      </c>
      <c r="X415" s="61">
        <f t="shared" ref="X415:X419" si="79">F415+H415+J415+L415+N415+P415+R415+T415+V415</f>
        <v>2</v>
      </c>
      <c r="Y415" s="52">
        <f t="shared" ref="Y415:Y419" si="80">G415+I415+K415+M415+O415+Q415+S415+U415+W415</f>
        <v>17</v>
      </c>
      <c r="Z415">
        <f t="shared" ref="Z415:Z419" si="81">SUM(X415:Y415)</f>
        <v>19</v>
      </c>
    </row>
    <row r="416" spans="1:26" x14ac:dyDescent="0.2">
      <c r="A416" s="51" t="s">
        <v>17</v>
      </c>
      <c r="B416" s="16" t="s">
        <v>647</v>
      </c>
      <c r="C416" s="47" t="s">
        <v>450</v>
      </c>
      <c r="D416" s="47" t="s">
        <v>451</v>
      </c>
      <c r="E416" s="52" t="s">
        <v>452</v>
      </c>
      <c r="F416" s="56"/>
      <c r="G416" s="47"/>
      <c r="H416" s="47"/>
      <c r="I416" s="47"/>
      <c r="J416" s="47"/>
      <c r="K416" s="47">
        <v>1</v>
      </c>
      <c r="L416" s="47"/>
      <c r="M416" s="47"/>
      <c r="N416" s="47"/>
      <c r="O416" s="47"/>
      <c r="P416" s="47">
        <v>1</v>
      </c>
      <c r="Q416" s="47">
        <v>1</v>
      </c>
      <c r="R416" s="47"/>
      <c r="S416" s="47"/>
      <c r="T416" s="47"/>
      <c r="U416" s="47"/>
      <c r="V416" s="47">
        <v>2</v>
      </c>
      <c r="W416" s="48"/>
      <c r="X416" s="61">
        <f t="shared" si="79"/>
        <v>3</v>
      </c>
      <c r="Y416" s="52">
        <f t="shared" si="80"/>
        <v>2</v>
      </c>
      <c r="Z416">
        <f t="shared" si="81"/>
        <v>5</v>
      </c>
    </row>
    <row r="417" spans="1:26" x14ac:dyDescent="0.2">
      <c r="A417" s="51" t="s">
        <v>17</v>
      </c>
      <c r="B417" s="16" t="s">
        <v>676</v>
      </c>
      <c r="C417" s="47" t="s">
        <v>352</v>
      </c>
      <c r="D417" s="47" t="s">
        <v>591</v>
      </c>
      <c r="E417" s="52" t="s">
        <v>592</v>
      </c>
      <c r="F417" s="56"/>
      <c r="G417" s="47"/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47"/>
      <c r="S417" s="47"/>
      <c r="T417" s="47"/>
      <c r="U417" s="47"/>
      <c r="V417" s="47">
        <v>1</v>
      </c>
      <c r="W417" s="48">
        <v>1</v>
      </c>
      <c r="X417" s="61">
        <f t="shared" si="79"/>
        <v>1</v>
      </c>
      <c r="Y417" s="52">
        <f t="shared" si="80"/>
        <v>1</v>
      </c>
      <c r="Z417">
        <f t="shared" si="81"/>
        <v>2</v>
      </c>
    </row>
    <row r="418" spans="1:26" x14ac:dyDescent="0.2">
      <c r="A418" s="51" t="s">
        <v>17</v>
      </c>
      <c r="B418" s="16" t="s">
        <v>648</v>
      </c>
      <c r="C418" s="47" t="s">
        <v>453</v>
      </c>
      <c r="D418" s="47" t="s">
        <v>454</v>
      </c>
      <c r="E418" s="52" t="s">
        <v>455</v>
      </c>
      <c r="F418" s="56"/>
      <c r="G418" s="47"/>
      <c r="H418" s="47"/>
      <c r="I418" s="47"/>
      <c r="J418" s="47"/>
      <c r="K418" s="47">
        <v>5</v>
      </c>
      <c r="L418" s="47"/>
      <c r="M418" s="47">
        <v>1</v>
      </c>
      <c r="N418" s="47"/>
      <c r="O418" s="47"/>
      <c r="P418" s="47"/>
      <c r="Q418" s="47"/>
      <c r="R418" s="47"/>
      <c r="S418" s="47">
        <v>4</v>
      </c>
      <c r="T418" s="47"/>
      <c r="U418" s="47"/>
      <c r="V418" s="47">
        <v>3</v>
      </c>
      <c r="W418" s="48">
        <v>28</v>
      </c>
      <c r="X418" s="61">
        <f t="shared" si="79"/>
        <v>3</v>
      </c>
      <c r="Y418" s="52">
        <f t="shared" si="80"/>
        <v>38</v>
      </c>
      <c r="Z418">
        <f t="shared" si="81"/>
        <v>41</v>
      </c>
    </row>
    <row r="419" spans="1:26" x14ac:dyDescent="0.2">
      <c r="A419" s="51" t="s">
        <v>17</v>
      </c>
      <c r="B419" s="16" t="s">
        <v>677</v>
      </c>
      <c r="C419" s="47" t="s">
        <v>366</v>
      </c>
      <c r="D419" s="47" t="s">
        <v>456</v>
      </c>
      <c r="E419" s="52" t="s">
        <v>457</v>
      </c>
      <c r="F419" s="56"/>
      <c r="G419" s="47"/>
      <c r="H419" s="47"/>
      <c r="I419" s="47"/>
      <c r="J419" s="47"/>
      <c r="K419" s="47"/>
      <c r="L419" s="47"/>
      <c r="M419" s="47">
        <v>1</v>
      </c>
      <c r="N419" s="47"/>
      <c r="O419" s="47"/>
      <c r="P419" s="47"/>
      <c r="Q419" s="47"/>
      <c r="R419" s="47"/>
      <c r="S419" s="47"/>
      <c r="T419" s="47"/>
      <c r="U419" s="47"/>
      <c r="V419" s="47"/>
      <c r="W419" s="48">
        <v>4</v>
      </c>
      <c r="X419" s="61">
        <f t="shared" si="79"/>
        <v>0</v>
      </c>
      <c r="Y419" s="52">
        <f t="shared" si="80"/>
        <v>5</v>
      </c>
      <c r="Z419">
        <f t="shared" si="81"/>
        <v>5</v>
      </c>
    </row>
    <row r="420" spans="1:26" x14ac:dyDescent="0.2">
      <c r="A420" s="51" t="s">
        <v>17</v>
      </c>
      <c r="B420" s="16" t="s">
        <v>651</v>
      </c>
      <c r="C420" s="47" t="s">
        <v>458</v>
      </c>
      <c r="D420" s="47" t="s">
        <v>459</v>
      </c>
      <c r="E420" s="52" t="s">
        <v>460</v>
      </c>
      <c r="F420" s="56"/>
      <c r="G420" s="47"/>
      <c r="H420" s="47"/>
      <c r="I420" s="47"/>
      <c r="J420" s="47"/>
      <c r="K420" s="47">
        <v>1</v>
      </c>
      <c r="L420" s="47"/>
      <c r="M420" s="47"/>
      <c r="N420" s="47">
        <v>1</v>
      </c>
      <c r="O420" s="47"/>
      <c r="P420" s="47">
        <v>2</v>
      </c>
      <c r="Q420" s="47"/>
      <c r="R420" s="47"/>
      <c r="S420" s="47"/>
      <c r="T420" s="47"/>
      <c r="U420" s="47"/>
      <c r="V420" s="47">
        <v>12</v>
      </c>
      <c r="W420" s="48">
        <v>6</v>
      </c>
      <c r="X420" s="61">
        <f t="shared" si="77"/>
        <v>15</v>
      </c>
      <c r="Y420" s="52">
        <f t="shared" si="77"/>
        <v>7</v>
      </c>
      <c r="Z420">
        <f t="shared" si="78"/>
        <v>22</v>
      </c>
    </row>
    <row r="421" spans="1:26" x14ac:dyDescent="0.2">
      <c r="A421" s="51" t="s">
        <v>17</v>
      </c>
      <c r="B421" s="16" t="s">
        <v>651</v>
      </c>
      <c r="C421" s="47" t="s">
        <v>458</v>
      </c>
      <c r="D421" s="47" t="s">
        <v>461</v>
      </c>
      <c r="E421" s="52" t="s">
        <v>462</v>
      </c>
      <c r="F421" s="56"/>
      <c r="G421" s="47"/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47"/>
      <c r="S421" s="47"/>
      <c r="T421" s="47"/>
      <c r="U421" s="47"/>
      <c r="V421" s="47">
        <v>2</v>
      </c>
      <c r="W421" s="48">
        <v>1</v>
      </c>
      <c r="X421" s="61">
        <f t="shared" si="77"/>
        <v>2</v>
      </c>
      <c r="Y421" s="52">
        <f t="shared" si="77"/>
        <v>1</v>
      </c>
      <c r="Z421">
        <f t="shared" si="78"/>
        <v>3</v>
      </c>
    </row>
    <row r="422" spans="1:26" x14ac:dyDescent="0.2">
      <c r="A422" s="51" t="s">
        <v>17</v>
      </c>
      <c r="B422" s="16" t="s">
        <v>651</v>
      </c>
      <c r="C422" s="47" t="s">
        <v>458</v>
      </c>
      <c r="D422" s="47" t="s">
        <v>463</v>
      </c>
      <c r="E422" s="52" t="s">
        <v>464</v>
      </c>
      <c r="F422" s="56"/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47"/>
      <c r="S422" s="47"/>
      <c r="T422" s="47"/>
      <c r="U422" s="47"/>
      <c r="V422" s="47">
        <v>1</v>
      </c>
      <c r="W422" s="48"/>
      <c r="X422" s="61">
        <f t="shared" si="77"/>
        <v>1</v>
      </c>
      <c r="Y422" s="52">
        <f t="shared" si="77"/>
        <v>0</v>
      </c>
      <c r="Z422">
        <f t="shared" si="78"/>
        <v>1</v>
      </c>
    </row>
    <row r="423" spans="1:26" x14ac:dyDescent="0.2">
      <c r="A423" s="51" t="s">
        <v>17</v>
      </c>
      <c r="B423" s="16" t="s">
        <v>653</v>
      </c>
      <c r="C423" s="47" t="s">
        <v>458</v>
      </c>
      <c r="D423" s="47" t="s">
        <v>465</v>
      </c>
      <c r="E423" s="52" t="s">
        <v>466</v>
      </c>
      <c r="F423" s="56">
        <v>1</v>
      </c>
      <c r="G423" s="47"/>
      <c r="H423" s="47"/>
      <c r="I423" s="47"/>
      <c r="J423" s="47">
        <v>2</v>
      </c>
      <c r="K423" s="47"/>
      <c r="L423" s="47"/>
      <c r="M423" s="47"/>
      <c r="N423" s="47">
        <v>1</v>
      </c>
      <c r="O423" s="47"/>
      <c r="P423" s="47"/>
      <c r="Q423" s="47"/>
      <c r="R423" s="47">
        <v>1</v>
      </c>
      <c r="S423" s="47">
        <v>1</v>
      </c>
      <c r="T423" s="47"/>
      <c r="U423" s="47"/>
      <c r="V423" s="47">
        <v>4</v>
      </c>
      <c r="W423" s="48">
        <v>4</v>
      </c>
      <c r="X423" s="61">
        <f t="shared" si="77"/>
        <v>9</v>
      </c>
      <c r="Y423" s="52">
        <f t="shared" si="77"/>
        <v>5</v>
      </c>
      <c r="Z423">
        <f t="shared" si="78"/>
        <v>14</v>
      </c>
    </row>
    <row r="424" spans="1:26" x14ac:dyDescent="0.2">
      <c r="A424" s="51" t="s">
        <v>17</v>
      </c>
      <c r="B424" s="16" t="s">
        <v>655</v>
      </c>
      <c r="C424" s="47" t="s">
        <v>458</v>
      </c>
      <c r="D424" s="47" t="s">
        <v>467</v>
      </c>
      <c r="E424" s="52" t="s">
        <v>468</v>
      </c>
      <c r="F424" s="56"/>
      <c r="G424" s="47"/>
      <c r="H424" s="47"/>
      <c r="I424" s="47"/>
      <c r="J424" s="47"/>
      <c r="K424" s="47"/>
      <c r="L424" s="47"/>
      <c r="M424" s="47"/>
      <c r="N424" s="47"/>
      <c r="O424" s="47"/>
      <c r="P424" s="47">
        <v>2</v>
      </c>
      <c r="Q424" s="47"/>
      <c r="R424" s="47"/>
      <c r="S424" s="47"/>
      <c r="T424" s="47"/>
      <c r="U424" s="47"/>
      <c r="V424" s="47"/>
      <c r="W424" s="48"/>
      <c r="X424" s="61">
        <f t="shared" si="77"/>
        <v>2</v>
      </c>
      <c r="Y424" s="52">
        <f t="shared" si="77"/>
        <v>0</v>
      </c>
      <c r="Z424">
        <f t="shared" si="78"/>
        <v>2</v>
      </c>
    </row>
    <row r="425" spans="1:26" x14ac:dyDescent="0.2">
      <c r="A425" s="51" t="s">
        <v>17</v>
      </c>
      <c r="B425" s="16" t="s">
        <v>678</v>
      </c>
      <c r="C425" s="47" t="s">
        <v>369</v>
      </c>
      <c r="D425" s="47" t="s">
        <v>469</v>
      </c>
      <c r="E425" s="52" t="s">
        <v>470</v>
      </c>
      <c r="F425" s="56"/>
      <c r="G425" s="47"/>
      <c r="H425" s="47"/>
      <c r="I425" s="47"/>
      <c r="J425" s="47"/>
      <c r="K425" s="47"/>
      <c r="L425" s="47"/>
      <c r="M425" s="47"/>
      <c r="N425" s="47"/>
      <c r="O425" s="47"/>
      <c r="P425" s="47"/>
      <c r="Q425" s="47"/>
      <c r="R425" s="47"/>
      <c r="S425" s="47"/>
      <c r="T425" s="47"/>
      <c r="U425" s="47"/>
      <c r="V425" s="47"/>
      <c r="W425" s="48">
        <v>1</v>
      </c>
      <c r="X425" s="61">
        <f t="shared" si="77"/>
        <v>0</v>
      </c>
      <c r="Y425" s="52">
        <f t="shared" si="77"/>
        <v>1</v>
      </c>
      <c r="Z425">
        <f t="shared" si="78"/>
        <v>1</v>
      </c>
    </row>
    <row r="426" spans="1:26" x14ac:dyDescent="0.2">
      <c r="A426" s="53" t="s">
        <v>17</v>
      </c>
      <c r="B426" s="17" t="s">
        <v>659</v>
      </c>
      <c r="C426" s="54" t="s">
        <v>352</v>
      </c>
      <c r="D426" s="54" t="s">
        <v>471</v>
      </c>
      <c r="E426" s="55" t="s">
        <v>472</v>
      </c>
      <c r="F426" s="57"/>
      <c r="G426" s="54"/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54">
        <v>2</v>
      </c>
      <c r="W426" s="60">
        <v>2</v>
      </c>
      <c r="X426" s="62">
        <f t="shared" si="77"/>
        <v>2</v>
      </c>
      <c r="Y426" s="55">
        <f t="shared" si="77"/>
        <v>2</v>
      </c>
      <c r="Z426">
        <f t="shared" si="78"/>
        <v>4</v>
      </c>
    </row>
    <row r="427" spans="1:26" x14ac:dyDescent="0.2">
      <c r="A427" s="46"/>
      <c r="B427" s="3"/>
      <c r="E427" s="67" t="s">
        <v>48</v>
      </c>
      <c r="F427">
        <f t="shared" ref="F427:Z427" si="82">SUM(F381:F426)</f>
        <v>5</v>
      </c>
      <c r="G427">
        <f t="shared" si="82"/>
        <v>1</v>
      </c>
      <c r="H427">
        <f t="shared" si="82"/>
        <v>0</v>
      </c>
      <c r="I427">
        <f t="shared" si="82"/>
        <v>0</v>
      </c>
      <c r="J427">
        <f t="shared" si="82"/>
        <v>5</v>
      </c>
      <c r="K427">
        <f t="shared" si="82"/>
        <v>9</v>
      </c>
      <c r="L427">
        <f t="shared" si="82"/>
        <v>5</v>
      </c>
      <c r="M427">
        <f t="shared" si="82"/>
        <v>4</v>
      </c>
      <c r="N427">
        <f t="shared" si="82"/>
        <v>6</v>
      </c>
      <c r="O427">
        <f t="shared" si="82"/>
        <v>4</v>
      </c>
      <c r="P427">
        <f t="shared" si="82"/>
        <v>24</v>
      </c>
      <c r="Q427">
        <f t="shared" si="82"/>
        <v>10</v>
      </c>
      <c r="R427">
        <f t="shared" si="82"/>
        <v>6</v>
      </c>
      <c r="S427">
        <f t="shared" si="82"/>
        <v>11</v>
      </c>
      <c r="T427">
        <f t="shared" si="82"/>
        <v>0</v>
      </c>
      <c r="U427">
        <f t="shared" si="82"/>
        <v>0</v>
      </c>
      <c r="V427">
        <f t="shared" si="82"/>
        <v>91</v>
      </c>
      <c r="W427">
        <f t="shared" si="82"/>
        <v>135</v>
      </c>
      <c r="X427">
        <f t="shared" si="82"/>
        <v>142</v>
      </c>
      <c r="Y427">
        <f t="shared" si="82"/>
        <v>174</v>
      </c>
      <c r="Z427">
        <f t="shared" si="82"/>
        <v>316</v>
      </c>
    </row>
    <row r="428" spans="1:26" x14ac:dyDescent="0.2">
      <c r="A428" s="3"/>
      <c r="B428" s="3"/>
      <c r="F428"/>
    </row>
    <row r="429" spans="1:26" x14ac:dyDescent="0.2">
      <c r="A429" s="49" t="s">
        <v>18</v>
      </c>
      <c r="B429" s="14" t="s">
        <v>595</v>
      </c>
      <c r="C429" s="13" t="s">
        <v>352</v>
      </c>
      <c r="D429" s="13" t="s">
        <v>473</v>
      </c>
      <c r="E429" s="50" t="s">
        <v>474</v>
      </c>
      <c r="F429" s="21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>
        <v>1</v>
      </c>
      <c r="W429" s="15"/>
      <c r="X429" s="19">
        <f t="shared" ref="X429:Y446" si="83">F429+H429+J429+L429+N429+P429+R429+T429+V429</f>
        <v>1</v>
      </c>
      <c r="Y429" s="50">
        <f t="shared" si="83"/>
        <v>0</v>
      </c>
      <c r="Z429">
        <f t="shared" ref="Z429:Z446" si="84">SUM(X429:Y429)</f>
        <v>1</v>
      </c>
    </row>
    <row r="430" spans="1:26" x14ac:dyDescent="0.2">
      <c r="A430" s="51" t="s">
        <v>18</v>
      </c>
      <c r="B430" s="16" t="s">
        <v>599</v>
      </c>
      <c r="C430" s="47" t="s">
        <v>386</v>
      </c>
      <c r="D430" s="47" t="s">
        <v>477</v>
      </c>
      <c r="E430" s="52" t="s">
        <v>478</v>
      </c>
      <c r="F430" s="56"/>
      <c r="G430" s="47"/>
      <c r="H430" s="47"/>
      <c r="I430" s="47"/>
      <c r="J430" s="47"/>
      <c r="K430" s="47"/>
      <c r="L430" s="47"/>
      <c r="M430" s="47"/>
      <c r="N430" s="47"/>
      <c r="O430" s="47"/>
      <c r="P430" s="47">
        <v>1</v>
      </c>
      <c r="Q430" s="47">
        <v>1</v>
      </c>
      <c r="R430" s="47"/>
      <c r="S430" s="47"/>
      <c r="T430" s="47"/>
      <c r="U430" s="47"/>
      <c r="V430" s="47"/>
      <c r="W430" s="48"/>
      <c r="X430" s="61">
        <f t="shared" si="83"/>
        <v>1</v>
      </c>
      <c r="Y430" s="52">
        <f t="shared" si="83"/>
        <v>1</v>
      </c>
      <c r="Z430">
        <f t="shared" si="84"/>
        <v>2</v>
      </c>
    </row>
    <row r="431" spans="1:26" x14ac:dyDescent="0.2">
      <c r="A431" s="51" t="s">
        <v>18</v>
      </c>
      <c r="B431" s="16" t="s">
        <v>600</v>
      </c>
      <c r="C431" s="47" t="s">
        <v>386</v>
      </c>
      <c r="D431" s="47" t="s">
        <v>479</v>
      </c>
      <c r="E431" s="52" t="s">
        <v>480</v>
      </c>
      <c r="F431" s="56"/>
      <c r="G431" s="47"/>
      <c r="H431" s="47"/>
      <c r="I431" s="47"/>
      <c r="J431" s="47"/>
      <c r="K431" s="47"/>
      <c r="L431" s="47"/>
      <c r="M431" s="47"/>
      <c r="N431" s="47"/>
      <c r="O431" s="47"/>
      <c r="P431" s="47">
        <v>2</v>
      </c>
      <c r="Q431" s="47">
        <v>1</v>
      </c>
      <c r="R431" s="47"/>
      <c r="S431" s="47"/>
      <c r="T431" s="47"/>
      <c r="U431" s="47"/>
      <c r="V431" s="47"/>
      <c r="W431" s="48">
        <v>1</v>
      </c>
      <c r="X431" s="61">
        <f t="shared" si="83"/>
        <v>2</v>
      </c>
      <c r="Y431" s="52">
        <f t="shared" si="83"/>
        <v>2</v>
      </c>
      <c r="Z431">
        <f t="shared" si="84"/>
        <v>4</v>
      </c>
    </row>
    <row r="432" spans="1:26" x14ac:dyDescent="0.2">
      <c r="A432" s="51" t="s">
        <v>18</v>
      </c>
      <c r="B432" s="16" t="s">
        <v>602</v>
      </c>
      <c r="C432" s="47" t="s">
        <v>386</v>
      </c>
      <c r="D432" s="47" t="s">
        <v>481</v>
      </c>
      <c r="E432" s="52" t="s">
        <v>482</v>
      </c>
      <c r="F432" s="56"/>
      <c r="G432" s="47"/>
      <c r="H432" s="47"/>
      <c r="I432" s="47"/>
      <c r="J432" s="47">
        <v>1</v>
      </c>
      <c r="K432" s="47"/>
      <c r="L432" s="47"/>
      <c r="M432" s="47"/>
      <c r="N432" s="47"/>
      <c r="O432" s="47"/>
      <c r="P432" s="47">
        <v>3</v>
      </c>
      <c r="Q432" s="47"/>
      <c r="R432" s="47"/>
      <c r="S432" s="47"/>
      <c r="T432" s="47"/>
      <c r="U432" s="47"/>
      <c r="V432" s="47">
        <v>3</v>
      </c>
      <c r="W432" s="48"/>
      <c r="X432" s="61">
        <f t="shared" si="83"/>
        <v>7</v>
      </c>
      <c r="Y432" s="52">
        <f t="shared" si="83"/>
        <v>0</v>
      </c>
      <c r="Z432">
        <f t="shared" si="84"/>
        <v>7</v>
      </c>
    </row>
    <row r="433" spans="1:26" x14ac:dyDescent="0.2">
      <c r="A433" s="51" t="s">
        <v>18</v>
      </c>
      <c r="B433" s="16" t="s">
        <v>603</v>
      </c>
      <c r="C433" s="47" t="s">
        <v>386</v>
      </c>
      <c r="D433" s="47" t="s">
        <v>483</v>
      </c>
      <c r="E433" s="52" t="s">
        <v>484</v>
      </c>
      <c r="F433" s="56"/>
      <c r="G433" s="47"/>
      <c r="H433" s="47"/>
      <c r="I433" s="47"/>
      <c r="J433" s="47"/>
      <c r="K433" s="47"/>
      <c r="L433" s="47"/>
      <c r="M433" s="47"/>
      <c r="N433" s="47"/>
      <c r="O433" s="47"/>
      <c r="P433" s="47"/>
      <c r="Q433" s="47">
        <v>2</v>
      </c>
      <c r="R433" s="47"/>
      <c r="S433" s="47"/>
      <c r="T433" s="47"/>
      <c r="U433" s="47"/>
      <c r="V433" s="47"/>
      <c r="W433" s="48"/>
      <c r="X433" s="61">
        <f t="shared" si="83"/>
        <v>0</v>
      </c>
      <c r="Y433" s="52">
        <f t="shared" si="83"/>
        <v>2</v>
      </c>
      <c r="Z433">
        <f t="shared" si="84"/>
        <v>2</v>
      </c>
    </row>
    <row r="434" spans="1:26" x14ac:dyDescent="0.2">
      <c r="A434" s="79" t="s">
        <v>18</v>
      </c>
      <c r="B434" s="80" t="s">
        <v>604</v>
      </c>
      <c r="C434" s="81" t="s">
        <v>386</v>
      </c>
      <c r="D434" s="81" t="s">
        <v>485</v>
      </c>
      <c r="E434" s="82" t="s">
        <v>486</v>
      </c>
      <c r="F434" s="83"/>
      <c r="G434" s="81"/>
      <c r="H434" s="81"/>
      <c r="I434" s="81"/>
      <c r="J434" s="81"/>
      <c r="K434" s="81"/>
      <c r="L434" s="81"/>
      <c r="M434" s="81"/>
      <c r="N434" s="81"/>
      <c r="O434" s="81"/>
      <c r="P434" s="81"/>
      <c r="Q434" s="81"/>
      <c r="R434" s="81"/>
      <c r="S434" s="81"/>
      <c r="T434" s="81"/>
      <c r="U434" s="81"/>
      <c r="V434" s="81">
        <v>1</v>
      </c>
      <c r="W434" s="84"/>
      <c r="X434" s="85">
        <f t="shared" si="83"/>
        <v>1</v>
      </c>
      <c r="Y434" s="82">
        <f t="shared" si="83"/>
        <v>0</v>
      </c>
      <c r="Z434" s="86">
        <f t="shared" si="84"/>
        <v>1</v>
      </c>
    </row>
    <row r="435" spans="1:26" x14ac:dyDescent="0.2">
      <c r="A435" s="51" t="s">
        <v>18</v>
      </c>
      <c r="B435" s="16" t="s">
        <v>614</v>
      </c>
      <c r="C435" s="47" t="s">
        <v>352</v>
      </c>
      <c r="D435" s="47" t="s">
        <v>489</v>
      </c>
      <c r="E435" s="52" t="s">
        <v>490</v>
      </c>
      <c r="F435" s="56"/>
      <c r="G435" s="47"/>
      <c r="H435" s="47"/>
      <c r="I435" s="47"/>
      <c r="J435" s="47"/>
      <c r="K435" s="47"/>
      <c r="L435" s="47">
        <v>1</v>
      </c>
      <c r="M435" s="47"/>
      <c r="N435" s="47"/>
      <c r="O435" s="47"/>
      <c r="P435" s="47"/>
      <c r="Q435" s="47">
        <v>1</v>
      </c>
      <c r="R435" s="47"/>
      <c r="S435" s="47"/>
      <c r="T435" s="47"/>
      <c r="U435" s="47"/>
      <c r="V435" s="47">
        <v>3</v>
      </c>
      <c r="W435" s="48">
        <v>1</v>
      </c>
      <c r="X435" s="61">
        <f t="shared" si="83"/>
        <v>4</v>
      </c>
      <c r="Y435" s="52">
        <f t="shared" si="83"/>
        <v>2</v>
      </c>
      <c r="Z435">
        <f t="shared" si="84"/>
        <v>6</v>
      </c>
    </row>
    <row r="436" spans="1:26" x14ac:dyDescent="0.2">
      <c r="A436" s="51" t="s">
        <v>18</v>
      </c>
      <c r="B436" s="16" t="s">
        <v>668</v>
      </c>
      <c r="C436" s="47" t="s">
        <v>352</v>
      </c>
      <c r="D436" s="47" t="s">
        <v>491</v>
      </c>
      <c r="E436" s="52" t="s">
        <v>492</v>
      </c>
      <c r="F436" s="56"/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R436" s="47"/>
      <c r="S436" s="47"/>
      <c r="T436" s="47"/>
      <c r="U436" s="47"/>
      <c r="V436" s="47"/>
      <c r="W436" s="48">
        <v>1</v>
      </c>
      <c r="X436" s="61">
        <f t="shared" si="83"/>
        <v>0</v>
      </c>
      <c r="Y436" s="52">
        <f t="shared" si="83"/>
        <v>1</v>
      </c>
      <c r="Z436">
        <f t="shared" si="84"/>
        <v>1</v>
      </c>
    </row>
    <row r="437" spans="1:26" x14ac:dyDescent="0.2">
      <c r="A437" s="51" t="s">
        <v>18</v>
      </c>
      <c r="B437" s="16" t="s">
        <v>670</v>
      </c>
      <c r="C437" s="47" t="s">
        <v>347</v>
      </c>
      <c r="D437" s="47" t="s">
        <v>495</v>
      </c>
      <c r="E437" s="52" t="s">
        <v>496</v>
      </c>
      <c r="F437" s="56"/>
      <c r="G437" s="47"/>
      <c r="H437" s="47"/>
      <c r="I437" s="47"/>
      <c r="J437" s="47"/>
      <c r="K437" s="47">
        <v>1</v>
      </c>
      <c r="L437" s="47"/>
      <c r="M437" s="47"/>
      <c r="N437" s="47"/>
      <c r="O437" s="47"/>
      <c r="P437" s="47"/>
      <c r="Q437" s="47">
        <v>4</v>
      </c>
      <c r="R437" s="47"/>
      <c r="S437" s="47"/>
      <c r="T437" s="47"/>
      <c r="U437" s="47"/>
      <c r="V437" s="47">
        <v>1</v>
      </c>
      <c r="W437" s="48">
        <v>7</v>
      </c>
      <c r="X437" s="61">
        <f t="shared" si="83"/>
        <v>1</v>
      </c>
      <c r="Y437" s="52">
        <f t="shared" si="83"/>
        <v>12</v>
      </c>
      <c r="Z437">
        <f t="shared" si="84"/>
        <v>13</v>
      </c>
    </row>
    <row r="438" spans="1:26" x14ac:dyDescent="0.2">
      <c r="A438" s="51" t="s">
        <v>18</v>
      </c>
      <c r="B438" s="16" t="s">
        <v>625</v>
      </c>
      <c r="C438" s="47" t="s">
        <v>352</v>
      </c>
      <c r="D438" s="47" t="s">
        <v>497</v>
      </c>
      <c r="E438" s="52" t="s">
        <v>498</v>
      </c>
      <c r="F438" s="56"/>
      <c r="G438" s="47"/>
      <c r="H438" s="47"/>
      <c r="I438" s="47"/>
      <c r="J438" s="47">
        <v>1</v>
      </c>
      <c r="K438" s="47">
        <v>1</v>
      </c>
      <c r="L438" s="47"/>
      <c r="M438" s="47"/>
      <c r="N438" s="47"/>
      <c r="O438" s="47"/>
      <c r="P438" s="47"/>
      <c r="Q438" s="47">
        <v>5</v>
      </c>
      <c r="R438" s="47">
        <v>1</v>
      </c>
      <c r="S438" s="47"/>
      <c r="T438" s="47"/>
      <c r="U438" s="47"/>
      <c r="V438" s="47">
        <v>3</v>
      </c>
      <c r="W438" s="48">
        <v>3</v>
      </c>
      <c r="X438" s="61">
        <f t="shared" si="83"/>
        <v>5</v>
      </c>
      <c r="Y438" s="52">
        <f t="shared" si="83"/>
        <v>9</v>
      </c>
      <c r="Z438">
        <f t="shared" si="84"/>
        <v>14</v>
      </c>
    </row>
    <row r="439" spans="1:26" x14ac:dyDescent="0.2">
      <c r="A439" s="51" t="s">
        <v>18</v>
      </c>
      <c r="B439" s="16" t="s">
        <v>671</v>
      </c>
      <c r="C439" s="47" t="s">
        <v>423</v>
      </c>
      <c r="D439" s="47" t="s">
        <v>499</v>
      </c>
      <c r="E439" s="52" t="s">
        <v>500</v>
      </c>
      <c r="F439" s="56"/>
      <c r="G439" s="47"/>
      <c r="H439" s="47"/>
      <c r="I439" s="47"/>
      <c r="J439" s="47"/>
      <c r="K439" s="47"/>
      <c r="L439" s="47"/>
      <c r="M439" s="47"/>
      <c r="N439" s="47"/>
      <c r="O439" s="47"/>
      <c r="P439" s="47">
        <v>1</v>
      </c>
      <c r="Q439" s="47"/>
      <c r="R439" s="47"/>
      <c r="S439" s="47"/>
      <c r="T439" s="47"/>
      <c r="U439" s="47"/>
      <c r="V439" s="47">
        <v>3</v>
      </c>
      <c r="W439" s="48">
        <v>5</v>
      </c>
      <c r="X439" s="61">
        <f t="shared" si="83"/>
        <v>4</v>
      </c>
      <c r="Y439" s="52">
        <f t="shared" si="83"/>
        <v>5</v>
      </c>
      <c r="Z439">
        <f t="shared" si="84"/>
        <v>9</v>
      </c>
    </row>
    <row r="440" spans="1:26" x14ac:dyDescent="0.2">
      <c r="A440" s="51" t="s">
        <v>18</v>
      </c>
      <c r="B440" s="16" t="s">
        <v>628</v>
      </c>
      <c r="C440" s="47" t="s">
        <v>352</v>
      </c>
      <c r="D440" s="47" t="s">
        <v>501</v>
      </c>
      <c r="E440" s="52" t="s">
        <v>502</v>
      </c>
      <c r="F440" s="56"/>
      <c r="G440" s="47"/>
      <c r="H440" s="47"/>
      <c r="I440" s="47"/>
      <c r="J440" s="47"/>
      <c r="K440" s="47"/>
      <c r="L440" s="47"/>
      <c r="M440" s="47"/>
      <c r="N440" s="47"/>
      <c r="O440" s="47"/>
      <c r="P440" s="47">
        <v>1</v>
      </c>
      <c r="Q440" s="47">
        <v>2</v>
      </c>
      <c r="R440" s="47"/>
      <c r="S440" s="47"/>
      <c r="T440" s="47"/>
      <c r="U440" s="47"/>
      <c r="V440" s="47">
        <v>1</v>
      </c>
      <c r="W440" s="48"/>
      <c r="X440" s="61">
        <f t="shared" si="83"/>
        <v>2</v>
      </c>
      <c r="Y440" s="52">
        <f t="shared" si="83"/>
        <v>2</v>
      </c>
      <c r="Z440">
        <f t="shared" si="84"/>
        <v>4</v>
      </c>
    </row>
    <row r="441" spans="1:26" x14ac:dyDescent="0.2">
      <c r="A441" s="51" t="s">
        <v>18</v>
      </c>
      <c r="B441" s="16" t="s">
        <v>679</v>
      </c>
      <c r="C441" s="47" t="s">
        <v>541</v>
      </c>
      <c r="D441" s="47" t="s">
        <v>503</v>
      </c>
      <c r="E441" s="52" t="s">
        <v>504</v>
      </c>
      <c r="F441" s="56"/>
      <c r="G441" s="47"/>
      <c r="H441" s="47"/>
      <c r="I441" s="47"/>
      <c r="J441" s="47"/>
      <c r="K441" s="47"/>
      <c r="L441" s="47"/>
      <c r="M441" s="47"/>
      <c r="N441" s="47"/>
      <c r="O441" s="47">
        <v>1</v>
      </c>
      <c r="P441" s="47"/>
      <c r="Q441" s="47">
        <v>1</v>
      </c>
      <c r="R441" s="47"/>
      <c r="S441" s="47"/>
      <c r="T441" s="47"/>
      <c r="U441" s="47"/>
      <c r="V441" s="47"/>
      <c r="W441" s="48">
        <v>8</v>
      </c>
      <c r="X441" s="61">
        <f t="shared" si="83"/>
        <v>0</v>
      </c>
      <c r="Y441" s="52">
        <f t="shared" si="83"/>
        <v>10</v>
      </c>
      <c r="Z441">
        <f t="shared" si="84"/>
        <v>10</v>
      </c>
    </row>
    <row r="442" spans="1:26" x14ac:dyDescent="0.2">
      <c r="A442" s="51" t="s">
        <v>18</v>
      </c>
      <c r="B442" s="16" t="s">
        <v>631</v>
      </c>
      <c r="C442" s="47" t="s">
        <v>347</v>
      </c>
      <c r="D442" s="47" t="s">
        <v>505</v>
      </c>
      <c r="E442" s="52" t="s">
        <v>506</v>
      </c>
      <c r="F442" s="56"/>
      <c r="G442" s="47"/>
      <c r="H442" s="47">
        <v>1</v>
      </c>
      <c r="I442" s="47"/>
      <c r="J442" s="47"/>
      <c r="K442" s="47"/>
      <c r="L442" s="47"/>
      <c r="M442" s="47"/>
      <c r="N442" s="47"/>
      <c r="O442" s="47"/>
      <c r="P442" s="47"/>
      <c r="Q442" s="47"/>
      <c r="R442" s="47"/>
      <c r="S442" s="47"/>
      <c r="T442" s="47"/>
      <c r="U442" s="47"/>
      <c r="V442" s="47"/>
      <c r="W442" s="48"/>
      <c r="X442" s="61">
        <f t="shared" si="83"/>
        <v>1</v>
      </c>
      <c r="Y442" s="52">
        <f t="shared" si="83"/>
        <v>0</v>
      </c>
      <c r="Z442">
        <f t="shared" si="84"/>
        <v>1</v>
      </c>
    </row>
    <row r="443" spans="1:26" x14ac:dyDescent="0.2">
      <c r="A443" s="51" t="s">
        <v>18</v>
      </c>
      <c r="B443" s="16" t="s">
        <v>674</v>
      </c>
      <c r="C443" s="47" t="s">
        <v>347</v>
      </c>
      <c r="D443" s="47" t="s">
        <v>507</v>
      </c>
      <c r="E443" s="52" t="s">
        <v>508</v>
      </c>
      <c r="F443" s="56"/>
      <c r="G443" s="47"/>
      <c r="H443" s="47"/>
      <c r="I443" s="47"/>
      <c r="J443" s="47"/>
      <c r="K443" s="47"/>
      <c r="L443" s="47"/>
      <c r="M443" s="47"/>
      <c r="N443" s="47"/>
      <c r="O443" s="47"/>
      <c r="P443" s="47">
        <v>1</v>
      </c>
      <c r="Q443" s="47"/>
      <c r="R443" s="47"/>
      <c r="S443" s="47"/>
      <c r="T443" s="47"/>
      <c r="U443" s="47"/>
      <c r="V443" s="47">
        <v>1</v>
      </c>
      <c r="W443" s="48"/>
      <c r="X443" s="61">
        <f t="shared" si="83"/>
        <v>2</v>
      </c>
      <c r="Y443" s="52">
        <f t="shared" si="83"/>
        <v>0</v>
      </c>
      <c r="Z443">
        <f t="shared" si="84"/>
        <v>2</v>
      </c>
    </row>
    <row r="444" spans="1:26" x14ac:dyDescent="0.2">
      <c r="A444" s="51" t="s">
        <v>18</v>
      </c>
      <c r="B444" s="16" t="s">
        <v>647</v>
      </c>
      <c r="C444" s="47" t="s">
        <v>450</v>
      </c>
      <c r="D444" s="47" t="s">
        <v>509</v>
      </c>
      <c r="E444" s="52" t="s">
        <v>510</v>
      </c>
      <c r="F444" s="56"/>
      <c r="G444" s="47"/>
      <c r="H444" s="47"/>
      <c r="I444" s="47"/>
      <c r="J444" s="47"/>
      <c r="K444" s="47"/>
      <c r="L444" s="47"/>
      <c r="M444" s="47"/>
      <c r="N444" s="47"/>
      <c r="O444" s="47"/>
      <c r="P444" s="47">
        <v>2</v>
      </c>
      <c r="Q444" s="47">
        <v>2</v>
      </c>
      <c r="R444" s="47">
        <v>1</v>
      </c>
      <c r="S444" s="47"/>
      <c r="T444" s="47"/>
      <c r="U444" s="47"/>
      <c r="V444" s="47">
        <v>2</v>
      </c>
      <c r="W444" s="48">
        <v>1</v>
      </c>
      <c r="X444" s="61">
        <f t="shared" si="83"/>
        <v>5</v>
      </c>
      <c r="Y444" s="52">
        <f t="shared" si="83"/>
        <v>3</v>
      </c>
      <c r="Z444">
        <f t="shared" si="84"/>
        <v>8</v>
      </c>
    </row>
    <row r="445" spans="1:26" x14ac:dyDescent="0.2">
      <c r="A445" s="51" t="s">
        <v>18</v>
      </c>
      <c r="B445" s="16" t="s">
        <v>677</v>
      </c>
      <c r="C445" s="47" t="s">
        <v>366</v>
      </c>
      <c r="D445" s="47" t="s">
        <v>513</v>
      </c>
      <c r="E445" s="52" t="s">
        <v>514</v>
      </c>
      <c r="F445" s="56"/>
      <c r="G445" s="47"/>
      <c r="H445" s="47"/>
      <c r="I445" s="47"/>
      <c r="J445" s="47"/>
      <c r="K445" s="47"/>
      <c r="L445" s="47"/>
      <c r="M445" s="47"/>
      <c r="N445" s="47"/>
      <c r="O445" s="47"/>
      <c r="P445" s="47"/>
      <c r="Q445" s="47">
        <v>1</v>
      </c>
      <c r="R445" s="47"/>
      <c r="S445" s="47"/>
      <c r="T445" s="47"/>
      <c r="U445" s="47"/>
      <c r="V445" s="47"/>
      <c r="W445" s="48">
        <v>1</v>
      </c>
      <c r="X445" s="61">
        <f t="shared" si="83"/>
        <v>0</v>
      </c>
      <c r="Y445" s="52">
        <f t="shared" si="83"/>
        <v>2</v>
      </c>
      <c r="Z445">
        <f t="shared" si="84"/>
        <v>2</v>
      </c>
    </row>
    <row r="446" spans="1:26" x14ac:dyDescent="0.2">
      <c r="A446" s="53" t="s">
        <v>18</v>
      </c>
      <c r="B446" s="17" t="s">
        <v>651</v>
      </c>
      <c r="C446" s="54" t="s">
        <v>458</v>
      </c>
      <c r="D446" s="54" t="s">
        <v>517</v>
      </c>
      <c r="E446" s="55" t="s">
        <v>518</v>
      </c>
      <c r="F446" s="57"/>
      <c r="G446" s="54"/>
      <c r="H446" s="54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>
        <v>1</v>
      </c>
      <c r="W446" s="60"/>
      <c r="X446" s="62">
        <f t="shared" si="83"/>
        <v>1</v>
      </c>
      <c r="Y446" s="55">
        <f t="shared" si="83"/>
        <v>0</v>
      </c>
      <c r="Z446">
        <f t="shared" si="84"/>
        <v>1</v>
      </c>
    </row>
    <row r="447" spans="1:26" x14ac:dyDescent="0.2">
      <c r="A447" s="46"/>
      <c r="B447" s="3"/>
      <c r="E447" s="67" t="s">
        <v>47</v>
      </c>
      <c r="F447">
        <f t="shared" ref="F447:Z447" si="85">SUM(F429:F446)</f>
        <v>0</v>
      </c>
      <c r="G447">
        <f t="shared" si="85"/>
        <v>0</v>
      </c>
      <c r="H447">
        <f t="shared" si="85"/>
        <v>1</v>
      </c>
      <c r="I447">
        <f t="shared" si="85"/>
        <v>0</v>
      </c>
      <c r="J447">
        <f t="shared" si="85"/>
        <v>2</v>
      </c>
      <c r="K447">
        <f t="shared" si="85"/>
        <v>2</v>
      </c>
      <c r="L447">
        <f t="shared" si="85"/>
        <v>1</v>
      </c>
      <c r="M447">
        <f t="shared" si="85"/>
        <v>0</v>
      </c>
      <c r="N447">
        <f t="shared" si="85"/>
        <v>0</v>
      </c>
      <c r="O447">
        <f t="shared" si="85"/>
        <v>1</v>
      </c>
      <c r="P447">
        <f t="shared" si="85"/>
        <v>11</v>
      </c>
      <c r="Q447">
        <f t="shared" si="85"/>
        <v>20</v>
      </c>
      <c r="R447">
        <f t="shared" si="85"/>
        <v>2</v>
      </c>
      <c r="S447">
        <f t="shared" si="85"/>
        <v>0</v>
      </c>
      <c r="T447">
        <f t="shared" si="85"/>
        <v>0</v>
      </c>
      <c r="U447">
        <f t="shared" si="85"/>
        <v>0</v>
      </c>
      <c r="V447">
        <f t="shared" si="85"/>
        <v>20</v>
      </c>
      <c r="W447">
        <f t="shared" si="85"/>
        <v>28</v>
      </c>
      <c r="X447">
        <f t="shared" si="85"/>
        <v>37</v>
      </c>
      <c r="Y447">
        <f t="shared" si="85"/>
        <v>51</v>
      </c>
      <c r="Z447">
        <f t="shared" si="85"/>
        <v>88</v>
      </c>
    </row>
    <row r="448" spans="1:26" x14ac:dyDescent="0.2">
      <c r="A448" s="3"/>
      <c r="B448" s="3"/>
      <c r="F448"/>
    </row>
    <row r="449" spans="1:26" x14ac:dyDescent="0.2">
      <c r="A449" s="63" t="s">
        <v>19</v>
      </c>
      <c r="B449" s="64">
        <v>512001</v>
      </c>
      <c r="C449" s="18" t="s">
        <v>10</v>
      </c>
      <c r="D449" s="18" t="s">
        <v>11</v>
      </c>
      <c r="E449" s="65" t="s">
        <v>94</v>
      </c>
      <c r="F449" s="22">
        <v>3</v>
      </c>
      <c r="G449" s="18">
        <v>2</v>
      </c>
      <c r="H449" s="18"/>
      <c r="I449" s="18"/>
      <c r="J449" s="18">
        <v>3</v>
      </c>
      <c r="K449" s="18">
        <v>10</v>
      </c>
      <c r="L449" s="18">
        <v>1</v>
      </c>
      <c r="M449" s="18">
        <v>3</v>
      </c>
      <c r="N449" s="18">
        <v>4</v>
      </c>
      <c r="O449" s="18">
        <v>8</v>
      </c>
      <c r="P449" s="18">
        <v>3</v>
      </c>
      <c r="Q449" s="18">
        <v>4</v>
      </c>
      <c r="R449" s="18">
        <v>1</v>
      </c>
      <c r="S449" s="18">
        <v>5</v>
      </c>
      <c r="T449" s="18"/>
      <c r="U449" s="18"/>
      <c r="V449" s="18">
        <v>35</v>
      </c>
      <c r="W449" s="20">
        <v>84</v>
      </c>
      <c r="X449" s="66">
        <f>F449+H449+J449+L449+N449+P449+R449+T449+V449</f>
        <v>50</v>
      </c>
      <c r="Y449" s="65">
        <f>G449+I449+K449+M449+O449+Q449+S449+U449+W449</f>
        <v>116</v>
      </c>
      <c r="Z449">
        <f>SUM(X449:Y449)</f>
        <v>166</v>
      </c>
    </row>
    <row r="450" spans="1:26" x14ac:dyDescent="0.2">
      <c r="A450" s="3"/>
      <c r="B450" s="3"/>
      <c r="E450" s="67" t="s">
        <v>113</v>
      </c>
      <c r="F450">
        <f>SUM(F449)</f>
        <v>3</v>
      </c>
      <c r="G450">
        <f t="shared" ref="G450:Z450" si="86">SUM(G449)</f>
        <v>2</v>
      </c>
      <c r="H450">
        <f t="shared" si="86"/>
        <v>0</v>
      </c>
      <c r="I450">
        <f t="shared" si="86"/>
        <v>0</v>
      </c>
      <c r="J450">
        <f t="shared" si="86"/>
        <v>3</v>
      </c>
      <c r="K450">
        <f t="shared" si="86"/>
        <v>10</v>
      </c>
      <c r="L450">
        <f t="shared" si="86"/>
        <v>1</v>
      </c>
      <c r="M450">
        <f t="shared" si="86"/>
        <v>3</v>
      </c>
      <c r="N450">
        <f t="shared" si="86"/>
        <v>4</v>
      </c>
      <c r="O450">
        <f t="shared" si="86"/>
        <v>8</v>
      </c>
      <c r="P450">
        <f t="shared" si="86"/>
        <v>3</v>
      </c>
      <c r="Q450">
        <f t="shared" si="86"/>
        <v>4</v>
      </c>
      <c r="R450">
        <f t="shared" si="86"/>
        <v>1</v>
      </c>
      <c r="S450">
        <f t="shared" si="86"/>
        <v>5</v>
      </c>
      <c r="T450">
        <f t="shared" si="86"/>
        <v>0</v>
      </c>
      <c r="U450">
        <f t="shared" si="86"/>
        <v>0</v>
      </c>
      <c r="V450">
        <f t="shared" si="86"/>
        <v>35</v>
      </c>
      <c r="W450">
        <f t="shared" si="86"/>
        <v>84</v>
      </c>
      <c r="X450">
        <f t="shared" si="86"/>
        <v>50</v>
      </c>
      <c r="Y450">
        <f t="shared" si="86"/>
        <v>116</v>
      </c>
      <c r="Z450">
        <f t="shared" si="86"/>
        <v>166</v>
      </c>
    </row>
    <row r="451" spans="1:26" x14ac:dyDescent="0.2">
      <c r="A451" s="3"/>
      <c r="B451" s="3"/>
      <c r="F451"/>
    </row>
    <row r="452" spans="1:26" x14ac:dyDescent="0.2">
      <c r="B452" t="s">
        <v>54</v>
      </c>
      <c r="E452" s="3" t="s">
        <v>9</v>
      </c>
      <c r="F452" s="1">
        <f t="shared" ref="F452:Z452" si="87">F276+F371+F379+F427+F447+F450</f>
        <v>41</v>
      </c>
      <c r="G452" s="1">
        <f t="shared" si="87"/>
        <v>74</v>
      </c>
      <c r="H452" s="1">
        <f t="shared" si="87"/>
        <v>2</v>
      </c>
      <c r="I452" s="1">
        <f t="shared" si="87"/>
        <v>4</v>
      </c>
      <c r="J452" s="1">
        <f t="shared" si="87"/>
        <v>55</v>
      </c>
      <c r="K452" s="1">
        <f t="shared" si="87"/>
        <v>78</v>
      </c>
      <c r="L452" s="1">
        <f t="shared" si="87"/>
        <v>75</v>
      </c>
      <c r="M452" s="1">
        <f t="shared" si="87"/>
        <v>90</v>
      </c>
      <c r="N452" s="1">
        <f t="shared" si="87"/>
        <v>164</v>
      </c>
      <c r="O452" s="1">
        <f t="shared" si="87"/>
        <v>231</v>
      </c>
      <c r="P452" s="1">
        <f t="shared" si="87"/>
        <v>80</v>
      </c>
      <c r="Q452" s="1">
        <f t="shared" si="87"/>
        <v>63</v>
      </c>
      <c r="R452" s="1">
        <f t="shared" si="87"/>
        <v>51</v>
      </c>
      <c r="S452" s="1">
        <f t="shared" si="87"/>
        <v>72</v>
      </c>
      <c r="T452" s="1">
        <f t="shared" si="87"/>
        <v>0</v>
      </c>
      <c r="U452" s="1">
        <f t="shared" si="87"/>
        <v>1</v>
      </c>
      <c r="V452" s="1">
        <f t="shared" si="87"/>
        <v>1241</v>
      </c>
      <c r="W452" s="1">
        <f t="shared" si="87"/>
        <v>1587</v>
      </c>
      <c r="X452" s="1">
        <f t="shared" si="87"/>
        <v>1709</v>
      </c>
      <c r="Y452" s="1">
        <f t="shared" si="87"/>
        <v>2200</v>
      </c>
      <c r="Z452" s="1">
        <f t="shared" si="87"/>
        <v>3909</v>
      </c>
    </row>
    <row r="453" spans="1:26" x14ac:dyDescent="0.2">
      <c r="B453"/>
      <c r="F453"/>
    </row>
  </sheetData>
  <mergeCells count="30">
    <mergeCell ref="R268:S268"/>
    <mergeCell ref="T268:U268"/>
    <mergeCell ref="V268:W268"/>
    <mergeCell ref="X268:Y268"/>
    <mergeCell ref="R193:S193"/>
    <mergeCell ref="T193:U193"/>
    <mergeCell ref="V193:W193"/>
    <mergeCell ref="X193:Y193"/>
    <mergeCell ref="P193:Q193"/>
    <mergeCell ref="F268:G268"/>
    <mergeCell ref="H268:I268"/>
    <mergeCell ref="J268:K268"/>
    <mergeCell ref="L268:M268"/>
    <mergeCell ref="N268:O268"/>
    <mergeCell ref="P268:Q268"/>
    <mergeCell ref="F193:G193"/>
    <mergeCell ref="H193:I193"/>
    <mergeCell ref="J193:K193"/>
    <mergeCell ref="L193:M193"/>
    <mergeCell ref="N193:O193"/>
    <mergeCell ref="P5:Q5"/>
    <mergeCell ref="R5:S5"/>
    <mergeCell ref="T5:U5"/>
    <mergeCell ref="V5:W5"/>
    <mergeCell ref="X5:Y5"/>
    <mergeCell ref="F5:G5"/>
    <mergeCell ref="H5:I5"/>
    <mergeCell ref="J5:K5"/>
    <mergeCell ref="L5:M5"/>
    <mergeCell ref="N5:O5"/>
  </mergeCells>
  <pageMargins left="0.7" right="0.7" top="0.75" bottom="0.75" header="0.3" footer="0.3"/>
  <pageSetup scale="58" orientation="landscape" r:id="rId1"/>
  <rowBreaks count="2" manualBreakCount="2">
    <brk id="188" max="16383" man="1"/>
    <brk id="26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481"/>
  <sheetViews>
    <sheetView zoomScale="75" zoomScaleNormal="75" zoomScaleSheetLayoutView="50" workbookViewId="0"/>
  </sheetViews>
  <sheetFormatPr defaultRowHeight="12.75" x14ac:dyDescent="0.2"/>
  <cols>
    <col min="1" max="1" width="10.7109375" customWidth="1"/>
    <col min="2" max="2" width="8.7109375" style="3" bestFit="1" customWidth="1"/>
    <col min="4" max="4" width="14.42578125" customWidth="1"/>
    <col min="5" max="5" width="30.5703125" customWidth="1"/>
    <col min="6" max="6" width="5.7109375" customWidth="1"/>
    <col min="7" max="7" width="7.7109375" customWidth="1"/>
    <col min="8" max="8" width="5.7109375" customWidth="1"/>
    <col min="9" max="9" width="7.7109375" customWidth="1"/>
    <col min="10" max="10" width="5.7109375" customWidth="1"/>
    <col min="11" max="11" width="7.7109375" customWidth="1"/>
    <col min="12" max="12" width="5.7109375" customWidth="1"/>
    <col min="13" max="13" width="7.7109375" customWidth="1"/>
    <col min="14" max="14" width="5.7109375" customWidth="1"/>
    <col min="15" max="15" width="7.7109375" customWidth="1"/>
    <col min="16" max="16" width="5.7109375" customWidth="1"/>
    <col min="17" max="17" width="7.7109375" customWidth="1"/>
    <col min="18" max="18" width="5.7109375" customWidth="1"/>
    <col min="19" max="19" width="7.7109375" customWidth="1"/>
    <col min="20" max="20" width="6.7109375" customWidth="1"/>
    <col min="21" max="21" width="7.7109375" customWidth="1"/>
    <col min="22" max="22" width="5.7109375" customWidth="1"/>
    <col min="23" max="23" width="7.7109375" customWidth="1"/>
    <col min="24" max="24" width="5.7109375" customWidth="1"/>
    <col min="25" max="25" width="7.7109375" customWidth="1"/>
  </cols>
  <sheetData>
    <row r="1" spans="1:26" x14ac:dyDescent="0.2">
      <c r="A1" s="2" t="s">
        <v>3</v>
      </c>
      <c r="B1" s="11"/>
    </row>
    <row r="2" spans="1:26" x14ac:dyDescent="0.2">
      <c r="A2" s="2" t="s">
        <v>101</v>
      </c>
      <c r="B2" s="11"/>
      <c r="G2" s="68"/>
    </row>
    <row r="3" spans="1:26" x14ac:dyDescent="0.2">
      <c r="A3" s="2" t="s">
        <v>562</v>
      </c>
      <c r="B3" s="11"/>
    </row>
    <row r="4" spans="1:26" x14ac:dyDescent="0.2">
      <c r="B4" s="11"/>
    </row>
    <row r="5" spans="1:26" x14ac:dyDescent="0.2">
      <c r="B5" s="11"/>
      <c r="F5" s="174" t="s">
        <v>85</v>
      </c>
      <c r="G5" s="173"/>
      <c r="H5" s="174" t="s">
        <v>86</v>
      </c>
      <c r="I5" s="175"/>
      <c r="J5" s="172" t="s">
        <v>87</v>
      </c>
      <c r="K5" s="173"/>
      <c r="L5" s="174" t="s">
        <v>88</v>
      </c>
      <c r="M5" s="175"/>
      <c r="N5" s="172" t="s">
        <v>4</v>
      </c>
      <c r="O5" s="173"/>
      <c r="P5" s="174" t="s">
        <v>89</v>
      </c>
      <c r="Q5" s="175"/>
      <c r="R5" s="170" t="s">
        <v>90</v>
      </c>
      <c r="S5" s="171"/>
      <c r="T5" s="170" t="s">
        <v>91</v>
      </c>
      <c r="U5" s="171"/>
      <c r="V5" s="172" t="s">
        <v>92</v>
      </c>
      <c r="W5" s="173"/>
      <c r="X5" s="174" t="s">
        <v>9</v>
      </c>
      <c r="Y5" s="175"/>
    </row>
    <row r="6" spans="1:26" x14ac:dyDescent="0.2">
      <c r="A6" s="8" t="s">
        <v>6</v>
      </c>
      <c r="B6" s="12" t="s">
        <v>98</v>
      </c>
      <c r="C6" s="9" t="s">
        <v>8</v>
      </c>
      <c r="D6" s="9" t="s">
        <v>7</v>
      </c>
      <c r="E6" s="9" t="s">
        <v>12</v>
      </c>
      <c r="F6" s="4" t="s">
        <v>1</v>
      </c>
      <c r="G6" s="6" t="s">
        <v>2</v>
      </c>
      <c r="H6" s="4" t="s">
        <v>1</v>
      </c>
      <c r="I6" s="5" t="s">
        <v>2</v>
      </c>
      <c r="J6" s="7" t="s">
        <v>1</v>
      </c>
      <c r="K6" s="6" t="s">
        <v>2</v>
      </c>
      <c r="L6" s="4" t="s">
        <v>1</v>
      </c>
      <c r="M6" s="5" t="s">
        <v>2</v>
      </c>
      <c r="N6" s="7" t="s">
        <v>1</v>
      </c>
      <c r="O6" s="6" t="s">
        <v>2</v>
      </c>
      <c r="P6" s="4" t="s">
        <v>1</v>
      </c>
      <c r="Q6" s="5" t="s">
        <v>2</v>
      </c>
      <c r="R6" s="4" t="s">
        <v>1</v>
      </c>
      <c r="S6" s="5" t="s">
        <v>2</v>
      </c>
      <c r="T6" s="4" t="s">
        <v>1</v>
      </c>
      <c r="U6" s="5" t="s">
        <v>2</v>
      </c>
      <c r="V6" s="7" t="s">
        <v>1</v>
      </c>
      <c r="W6" s="6" t="s">
        <v>2</v>
      </c>
      <c r="X6" s="4" t="s">
        <v>1</v>
      </c>
      <c r="Y6" s="5" t="s">
        <v>2</v>
      </c>
      <c r="Z6" s="10" t="s">
        <v>0</v>
      </c>
    </row>
    <row r="7" spans="1:26" x14ac:dyDescent="0.2">
      <c r="A7" s="49" t="s">
        <v>55</v>
      </c>
      <c r="B7" s="14"/>
      <c r="C7" s="13" t="s">
        <v>96</v>
      </c>
      <c r="D7" s="13" t="s">
        <v>134</v>
      </c>
      <c r="E7" s="50" t="s">
        <v>135</v>
      </c>
      <c r="F7" s="21">
        <v>1</v>
      </c>
      <c r="G7" s="13">
        <v>7</v>
      </c>
      <c r="H7" s="13">
        <v>2</v>
      </c>
      <c r="I7" s="13">
        <v>3</v>
      </c>
      <c r="J7" s="13">
        <v>15</v>
      </c>
      <c r="K7" s="13">
        <v>19</v>
      </c>
      <c r="L7" s="13">
        <v>27</v>
      </c>
      <c r="M7" s="13">
        <v>63</v>
      </c>
      <c r="N7" s="13">
        <v>30</v>
      </c>
      <c r="O7" s="13">
        <v>62</v>
      </c>
      <c r="P7" s="13">
        <v>4</v>
      </c>
      <c r="Q7" s="13">
        <v>11</v>
      </c>
      <c r="R7" s="13">
        <v>62</v>
      </c>
      <c r="S7" s="13">
        <v>72</v>
      </c>
      <c r="T7" s="13"/>
      <c r="U7" s="13">
        <v>1</v>
      </c>
      <c r="V7" s="13">
        <v>236</v>
      </c>
      <c r="W7" s="15">
        <v>288</v>
      </c>
      <c r="X7" s="19">
        <f t="shared" ref="X7:Y9" si="0">F7+H7+J7+L7+N7+P7+R7+T7+V7</f>
        <v>377</v>
      </c>
      <c r="Y7" s="50">
        <f t="shared" si="0"/>
        <v>526</v>
      </c>
      <c r="Z7">
        <f t="shared" ref="Z7:Z9" si="1">SUM(X7:Y7)</f>
        <v>903</v>
      </c>
    </row>
    <row r="8" spans="1:26" x14ac:dyDescent="0.2">
      <c r="A8" s="125" t="s">
        <v>55</v>
      </c>
      <c r="B8" s="99"/>
      <c r="C8" s="100" t="s">
        <v>95</v>
      </c>
      <c r="D8" s="100" t="s">
        <v>128</v>
      </c>
      <c r="E8" s="101" t="s">
        <v>129</v>
      </c>
      <c r="F8" s="102"/>
      <c r="G8" s="100">
        <v>1</v>
      </c>
      <c r="H8" s="100"/>
      <c r="I8" s="100"/>
      <c r="J8" s="100">
        <v>4</v>
      </c>
      <c r="K8" s="100">
        <v>1</v>
      </c>
      <c r="L8" s="100">
        <v>4</v>
      </c>
      <c r="M8" s="100">
        <v>6</v>
      </c>
      <c r="N8" s="100">
        <v>3</v>
      </c>
      <c r="O8" s="100">
        <v>2</v>
      </c>
      <c r="P8" s="100"/>
      <c r="Q8" s="100"/>
      <c r="R8" s="100">
        <v>15</v>
      </c>
      <c r="S8" s="100">
        <v>17</v>
      </c>
      <c r="T8" s="100"/>
      <c r="U8" s="100"/>
      <c r="V8" s="100">
        <v>29</v>
      </c>
      <c r="W8" s="103">
        <v>37</v>
      </c>
      <c r="X8" s="61">
        <f t="shared" ref="X8" si="2">F8+H8+J8+L8+N8+P8+R8+T8+V8</f>
        <v>55</v>
      </c>
      <c r="Y8" s="52">
        <f>G8+I8+K8+M8+O8+Q8+S8+U8+W8</f>
        <v>64</v>
      </c>
      <c r="Z8">
        <f t="shared" ref="Z8" si="3">SUM(X8:Y8)</f>
        <v>119</v>
      </c>
    </row>
    <row r="9" spans="1:26" x14ac:dyDescent="0.2">
      <c r="A9" s="53" t="s">
        <v>55</v>
      </c>
      <c r="B9" s="17"/>
      <c r="C9" s="54" t="s">
        <v>96</v>
      </c>
      <c r="D9" s="54" t="s">
        <v>96</v>
      </c>
      <c r="E9" s="55" t="s">
        <v>97</v>
      </c>
      <c r="F9" s="57">
        <v>2</v>
      </c>
      <c r="G9" s="54">
        <v>1</v>
      </c>
      <c r="H9" s="54"/>
      <c r="I9" s="54"/>
      <c r="J9" s="54">
        <v>5</v>
      </c>
      <c r="K9" s="54"/>
      <c r="L9" s="54">
        <v>4</v>
      </c>
      <c r="M9" s="54">
        <v>3</v>
      </c>
      <c r="N9" s="54">
        <v>5</v>
      </c>
      <c r="O9" s="54">
        <v>5</v>
      </c>
      <c r="P9" s="54">
        <v>1</v>
      </c>
      <c r="Q9" s="54">
        <v>2</v>
      </c>
      <c r="R9" s="54">
        <v>10</v>
      </c>
      <c r="S9" s="54">
        <v>5</v>
      </c>
      <c r="T9" s="54"/>
      <c r="U9" s="54"/>
      <c r="V9" s="54">
        <v>87</v>
      </c>
      <c r="W9" s="60">
        <v>72</v>
      </c>
      <c r="X9" s="62">
        <f t="shared" si="0"/>
        <v>114</v>
      </c>
      <c r="Y9" s="55">
        <f t="shared" si="0"/>
        <v>88</v>
      </c>
      <c r="Z9">
        <f t="shared" si="1"/>
        <v>202</v>
      </c>
    </row>
    <row r="10" spans="1:26" x14ac:dyDescent="0.2">
      <c r="B10"/>
      <c r="D10" s="69"/>
      <c r="E10" s="70" t="s">
        <v>51</v>
      </c>
      <c r="F10">
        <f t="shared" ref="F10:Z10" si="4">SUM(F7:F9)</f>
        <v>3</v>
      </c>
      <c r="G10">
        <f t="shared" si="4"/>
        <v>9</v>
      </c>
      <c r="H10">
        <f t="shared" si="4"/>
        <v>2</v>
      </c>
      <c r="I10">
        <f t="shared" si="4"/>
        <v>3</v>
      </c>
      <c r="J10">
        <f t="shared" si="4"/>
        <v>24</v>
      </c>
      <c r="K10">
        <f t="shared" si="4"/>
        <v>20</v>
      </c>
      <c r="L10">
        <f t="shared" si="4"/>
        <v>35</v>
      </c>
      <c r="M10">
        <f t="shared" si="4"/>
        <v>72</v>
      </c>
      <c r="N10">
        <f t="shared" si="4"/>
        <v>38</v>
      </c>
      <c r="O10">
        <f t="shared" si="4"/>
        <v>69</v>
      </c>
      <c r="P10">
        <f t="shared" si="4"/>
        <v>5</v>
      </c>
      <c r="Q10">
        <f t="shared" si="4"/>
        <v>13</v>
      </c>
      <c r="R10">
        <f t="shared" si="4"/>
        <v>87</v>
      </c>
      <c r="S10">
        <f t="shared" si="4"/>
        <v>94</v>
      </c>
      <c r="T10">
        <f t="shared" si="4"/>
        <v>0</v>
      </c>
      <c r="U10">
        <f t="shared" si="4"/>
        <v>1</v>
      </c>
      <c r="V10">
        <f t="shared" si="4"/>
        <v>352</v>
      </c>
      <c r="W10">
        <f t="shared" si="4"/>
        <v>397</v>
      </c>
      <c r="X10">
        <f t="shared" si="4"/>
        <v>546</v>
      </c>
      <c r="Y10">
        <f t="shared" si="4"/>
        <v>678</v>
      </c>
      <c r="Z10">
        <f t="shared" si="4"/>
        <v>1224</v>
      </c>
    </row>
    <row r="11" spans="1:26" x14ac:dyDescent="0.2">
      <c r="B11"/>
    </row>
    <row r="12" spans="1:26" x14ac:dyDescent="0.2">
      <c r="A12" s="49" t="s">
        <v>16</v>
      </c>
      <c r="B12" s="112" t="s">
        <v>525</v>
      </c>
      <c r="C12" s="13" t="s">
        <v>138</v>
      </c>
      <c r="D12" s="13" t="s">
        <v>136</v>
      </c>
      <c r="E12" s="50" t="s">
        <v>137</v>
      </c>
      <c r="F12" s="21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>
        <v>1</v>
      </c>
      <c r="W12" s="15"/>
      <c r="X12" s="19">
        <f t="shared" ref="X12:X43" si="5">F12+H12+J12+L12+N12+P12+R12+T12+V12</f>
        <v>1</v>
      </c>
      <c r="Y12" s="50">
        <f t="shared" ref="Y12:Y75" si="6">G12+I12+K12+M12+O12+Q12+S12+U12+W12</f>
        <v>0</v>
      </c>
      <c r="Z12">
        <f t="shared" ref="Z12:Z75" si="7">SUM(X12:Y12)</f>
        <v>1</v>
      </c>
    </row>
    <row r="13" spans="1:26" x14ac:dyDescent="0.2">
      <c r="A13" s="51" t="s">
        <v>16</v>
      </c>
      <c r="B13" s="113" t="s">
        <v>526</v>
      </c>
      <c r="C13" s="47" t="s">
        <v>138</v>
      </c>
      <c r="D13" s="47" t="s">
        <v>139</v>
      </c>
      <c r="E13" s="52" t="s">
        <v>140</v>
      </c>
      <c r="F13" s="56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>
        <v>3</v>
      </c>
      <c r="W13" s="48">
        <v>1</v>
      </c>
      <c r="X13" s="61">
        <f t="shared" si="5"/>
        <v>3</v>
      </c>
      <c r="Y13" s="52">
        <f t="shared" si="6"/>
        <v>1</v>
      </c>
      <c r="Z13">
        <f t="shared" si="7"/>
        <v>4</v>
      </c>
    </row>
    <row r="14" spans="1:26" x14ac:dyDescent="0.2">
      <c r="A14" s="51" t="s">
        <v>16</v>
      </c>
      <c r="B14" s="113" t="s">
        <v>527</v>
      </c>
      <c r="C14" s="47" t="s">
        <v>138</v>
      </c>
      <c r="D14" s="47" t="s">
        <v>141</v>
      </c>
      <c r="E14" s="52" t="s">
        <v>142</v>
      </c>
      <c r="F14" s="56"/>
      <c r="G14" s="47"/>
      <c r="H14" s="47"/>
      <c r="I14" s="47"/>
      <c r="J14" s="47"/>
      <c r="K14" s="47"/>
      <c r="L14" s="47"/>
      <c r="M14" s="47"/>
      <c r="N14" s="47"/>
      <c r="O14" s="47">
        <v>2</v>
      </c>
      <c r="P14" s="47"/>
      <c r="Q14" s="47"/>
      <c r="R14" s="47">
        <v>1</v>
      </c>
      <c r="S14" s="47">
        <v>2</v>
      </c>
      <c r="T14" s="47"/>
      <c r="U14" s="47"/>
      <c r="V14" s="47">
        <v>1</v>
      </c>
      <c r="W14" s="48">
        <v>19</v>
      </c>
      <c r="X14" s="61">
        <f t="shared" si="5"/>
        <v>2</v>
      </c>
      <c r="Y14" s="52">
        <f t="shared" si="6"/>
        <v>23</v>
      </c>
      <c r="Z14">
        <f t="shared" si="7"/>
        <v>25</v>
      </c>
    </row>
    <row r="15" spans="1:26" x14ac:dyDescent="0.2">
      <c r="A15" s="51" t="s">
        <v>16</v>
      </c>
      <c r="B15" s="113" t="s">
        <v>528</v>
      </c>
      <c r="C15" s="47" t="s">
        <v>138</v>
      </c>
      <c r="D15" s="47" t="s">
        <v>143</v>
      </c>
      <c r="E15" s="52" t="s">
        <v>144</v>
      </c>
      <c r="F15" s="56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>
        <v>1</v>
      </c>
      <c r="T15" s="47"/>
      <c r="U15" s="47"/>
      <c r="V15" s="47">
        <v>3</v>
      </c>
      <c r="W15" s="48">
        <v>4</v>
      </c>
      <c r="X15" s="61">
        <f t="shared" si="5"/>
        <v>3</v>
      </c>
      <c r="Y15" s="52">
        <f t="shared" si="6"/>
        <v>5</v>
      </c>
      <c r="Z15">
        <f t="shared" si="7"/>
        <v>8</v>
      </c>
    </row>
    <row r="16" spans="1:26" x14ac:dyDescent="0.2">
      <c r="A16" s="51" t="s">
        <v>16</v>
      </c>
      <c r="B16" s="113" t="s">
        <v>529</v>
      </c>
      <c r="C16" s="47" t="s">
        <v>138</v>
      </c>
      <c r="D16" s="47" t="s">
        <v>145</v>
      </c>
      <c r="E16" s="52" t="s">
        <v>146</v>
      </c>
      <c r="F16" s="56"/>
      <c r="G16" s="47"/>
      <c r="H16" s="47"/>
      <c r="I16" s="47"/>
      <c r="J16" s="47"/>
      <c r="K16" s="47"/>
      <c r="L16" s="47"/>
      <c r="M16" s="47"/>
      <c r="N16" s="47"/>
      <c r="O16" s="47">
        <v>1</v>
      </c>
      <c r="P16" s="47"/>
      <c r="Q16" s="47"/>
      <c r="R16" s="47"/>
      <c r="S16" s="47"/>
      <c r="T16" s="47"/>
      <c r="U16" s="47"/>
      <c r="V16" s="47">
        <v>5</v>
      </c>
      <c r="W16" s="48">
        <v>1</v>
      </c>
      <c r="X16" s="61">
        <f t="shared" si="5"/>
        <v>5</v>
      </c>
      <c r="Y16" s="52">
        <f t="shared" si="6"/>
        <v>2</v>
      </c>
      <c r="Z16">
        <f t="shared" si="7"/>
        <v>7</v>
      </c>
    </row>
    <row r="17" spans="1:26" x14ac:dyDescent="0.2">
      <c r="A17" s="51" t="s">
        <v>16</v>
      </c>
      <c r="B17" s="113" t="s">
        <v>530</v>
      </c>
      <c r="C17" s="47" t="s">
        <v>138</v>
      </c>
      <c r="D17" s="47" t="s">
        <v>147</v>
      </c>
      <c r="E17" s="52" t="s">
        <v>148</v>
      </c>
      <c r="F17" s="56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>
        <v>1</v>
      </c>
      <c r="W17" s="48">
        <v>1</v>
      </c>
      <c r="X17" s="61">
        <f t="shared" si="5"/>
        <v>1</v>
      </c>
      <c r="Y17" s="52">
        <f t="shared" si="6"/>
        <v>1</v>
      </c>
      <c r="Z17">
        <f t="shared" si="7"/>
        <v>2</v>
      </c>
    </row>
    <row r="18" spans="1:26" x14ac:dyDescent="0.2">
      <c r="A18" s="51" t="s">
        <v>16</v>
      </c>
      <c r="B18" s="113" t="s">
        <v>531</v>
      </c>
      <c r="C18" s="47" t="s">
        <v>138</v>
      </c>
      <c r="D18" s="47" t="s">
        <v>149</v>
      </c>
      <c r="E18" s="52" t="s">
        <v>150</v>
      </c>
      <c r="F18" s="56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>
        <v>1</v>
      </c>
      <c r="U18" s="47"/>
      <c r="V18" s="47">
        <v>1</v>
      </c>
      <c r="W18" s="48">
        <v>8</v>
      </c>
      <c r="X18" s="61">
        <f t="shared" si="5"/>
        <v>2</v>
      </c>
      <c r="Y18" s="52">
        <f t="shared" si="6"/>
        <v>8</v>
      </c>
      <c r="Z18">
        <f t="shared" si="7"/>
        <v>10</v>
      </c>
    </row>
    <row r="19" spans="1:26" x14ac:dyDescent="0.2">
      <c r="A19" s="51" t="s">
        <v>16</v>
      </c>
      <c r="B19" s="113" t="s">
        <v>532</v>
      </c>
      <c r="C19" s="47" t="s">
        <v>151</v>
      </c>
      <c r="D19" s="47" t="s">
        <v>152</v>
      </c>
      <c r="E19" s="52" t="s">
        <v>153</v>
      </c>
      <c r="F19" s="56">
        <v>1</v>
      </c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>
        <v>1</v>
      </c>
      <c r="R19" s="47"/>
      <c r="S19" s="47"/>
      <c r="T19" s="47"/>
      <c r="U19" s="47"/>
      <c r="V19" s="47">
        <v>4</v>
      </c>
      <c r="W19" s="48">
        <v>3</v>
      </c>
      <c r="X19" s="61">
        <f t="shared" si="5"/>
        <v>5</v>
      </c>
      <c r="Y19" s="52">
        <f t="shared" si="6"/>
        <v>4</v>
      </c>
      <c r="Z19">
        <f t="shared" si="7"/>
        <v>9</v>
      </c>
    </row>
    <row r="20" spans="1:26" x14ac:dyDescent="0.2">
      <c r="A20" s="51" t="s">
        <v>16</v>
      </c>
      <c r="B20" s="113" t="s">
        <v>534</v>
      </c>
      <c r="C20" s="47" t="s">
        <v>151</v>
      </c>
      <c r="D20" s="47" t="s">
        <v>156</v>
      </c>
      <c r="E20" s="52" t="s">
        <v>157</v>
      </c>
      <c r="F20" s="56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8">
        <v>1</v>
      </c>
      <c r="X20" s="61">
        <f t="shared" si="5"/>
        <v>0</v>
      </c>
      <c r="Y20" s="52">
        <f t="shared" si="6"/>
        <v>1</v>
      </c>
      <c r="Z20">
        <f t="shared" si="7"/>
        <v>1</v>
      </c>
    </row>
    <row r="21" spans="1:26" x14ac:dyDescent="0.2">
      <c r="A21" s="51" t="s">
        <v>16</v>
      </c>
      <c r="B21" s="113" t="s">
        <v>535</v>
      </c>
      <c r="C21" s="47" t="s">
        <v>151</v>
      </c>
      <c r="D21" s="47" t="s">
        <v>158</v>
      </c>
      <c r="E21" s="52" t="s">
        <v>159</v>
      </c>
      <c r="F21" s="56">
        <v>2</v>
      </c>
      <c r="G21" s="47">
        <v>1</v>
      </c>
      <c r="H21" s="47"/>
      <c r="I21" s="47"/>
      <c r="J21" s="47">
        <v>1</v>
      </c>
      <c r="K21" s="47">
        <v>1</v>
      </c>
      <c r="L21" s="47">
        <v>1</v>
      </c>
      <c r="M21" s="47">
        <v>4</v>
      </c>
      <c r="N21" s="47">
        <v>2</v>
      </c>
      <c r="O21" s="47">
        <v>2</v>
      </c>
      <c r="P21" s="47"/>
      <c r="Q21" s="47"/>
      <c r="R21" s="47">
        <v>2</v>
      </c>
      <c r="S21" s="47">
        <v>1</v>
      </c>
      <c r="T21" s="47"/>
      <c r="U21" s="47"/>
      <c r="V21" s="47">
        <v>15</v>
      </c>
      <c r="W21" s="48">
        <v>16</v>
      </c>
      <c r="X21" s="61">
        <f t="shared" si="5"/>
        <v>23</v>
      </c>
      <c r="Y21" s="52">
        <f t="shared" si="6"/>
        <v>25</v>
      </c>
      <c r="Z21">
        <f t="shared" si="7"/>
        <v>48</v>
      </c>
    </row>
    <row r="22" spans="1:26" x14ac:dyDescent="0.2">
      <c r="A22" s="51" t="s">
        <v>16</v>
      </c>
      <c r="B22" s="113" t="s">
        <v>535</v>
      </c>
      <c r="C22" s="47" t="s">
        <v>160</v>
      </c>
      <c r="D22" s="47" t="s">
        <v>570</v>
      </c>
      <c r="E22" s="52" t="s">
        <v>571</v>
      </c>
      <c r="F22" s="56"/>
      <c r="G22" s="47"/>
      <c r="H22" s="47"/>
      <c r="I22" s="47"/>
      <c r="J22" s="47"/>
      <c r="K22" s="47">
        <v>1</v>
      </c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>
        <v>1</v>
      </c>
      <c r="W22" s="48"/>
      <c r="X22" s="61">
        <f t="shared" si="5"/>
        <v>1</v>
      </c>
      <c r="Y22" s="52">
        <f t="shared" si="6"/>
        <v>1</v>
      </c>
      <c r="Z22">
        <f t="shared" si="7"/>
        <v>2</v>
      </c>
    </row>
    <row r="23" spans="1:26" x14ac:dyDescent="0.2">
      <c r="A23" s="51" t="s">
        <v>16</v>
      </c>
      <c r="B23" s="113" t="s">
        <v>536</v>
      </c>
      <c r="C23" s="47" t="s">
        <v>151</v>
      </c>
      <c r="D23" s="47" t="s">
        <v>161</v>
      </c>
      <c r="E23" s="52" t="s">
        <v>162</v>
      </c>
      <c r="F23" s="56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8">
        <v>3</v>
      </c>
      <c r="X23" s="61">
        <f t="shared" si="5"/>
        <v>0</v>
      </c>
      <c r="Y23" s="52">
        <f t="shared" si="6"/>
        <v>3</v>
      </c>
      <c r="Z23">
        <f t="shared" si="7"/>
        <v>3</v>
      </c>
    </row>
    <row r="24" spans="1:26" x14ac:dyDescent="0.2">
      <c r="A24" s="51" t="s">
        <v>16</v>
      </c>
      <c r="B24" s="113" t="s">
        <v>537</v>
      </c>
      <c r="C24" s="47" t="s">
        <v>151</v>
      </c>
      <c r="D24" s="47" t="s">
        <v>163</v>
      </c>
      <c r="E24" s="52" t="s">
        <v>164</v>
      </c>
      <c r="F24" s="56"/>
      <c r="G24" s="47"/>
      <c r="H24" s="47"/>
      <c r="I24" s="47"/>
      <c r="J24" s="47"/>
      <c r="K24" s="47"/>
      <c r="L24" s="47"/>
      <c r="M24" s="47"/>
      <c r="N24" s="47"/>
      <c r="O24" s="47">
        <v>2</v>
      </c>
      <c r="P24" s="47"/>
      <c r="Q24" s="47"/>
      <c r="R24" s="47"/>
      <c r="S24" s="47"/>
      <c r="T24" s="47"/>
      <c r="U24" s="47"/>
      <c r="V24" s="47">
        <v>1</v>
      </c>
      <c r="W24" s="48">
        <v>5</v>
      </c>
      <c r="X24" s="61">
        <f t="shared" si="5"/>
        <v>1</v>
      </c>
      <c r="Y24" s="52">
        <f t="shared" si="6"/>
        <v>7</v>
      </c>
      <c r="Z24">
        <f t="shared" si="7"/>
        <v>8</v>
      </c>
    </row>
    <row r="25" spans="1:26" x14ac:dyDescent="0.2">
      <c r="A25" s="51" t="s">
        <v>16</v>
      </c>
      <c r="B25" s="113" t="s">
        <v>595</v>
      </c>
      <c r="C25" s="47" t="s">
        <v>151</v>
      </c>
      <c r="D25" s="47" t="s">
        <v>165</v>
      </c>
      <c r="E25" s="52" t="s">
        <v>166</v>
      </c>
      <c r="F25" s="56"/>
      <c r="G25" s="47">
        <v>1</v>
      </c>
      <c r="H25" s="47"/>
      <c r="I25" s="47"/>
      <c r="J25" s="47">
        <v>2</v>
      </c>
      <c r="K25" s="47"/>
      <c r="L25" s="47">
        <v>1</v>
      </c>
      <c r="M25" s="47"/>
      <c r="N25" s="47">
        <v>1</v>
      </c>
      <c r="O25" s="47"/>
      <c r="P25" s="47"/>
      <c r="Q25" s="47"/>
      <c r="R25" s="47">
        <v>4</v>
      </c>
      <c r="S25" s="47"/>
      <c r="T25" s="47"/>
      <c r="U25" s="47"/>
      <c r="V25" s="47">
        <v>18</v>
      </c>
      <c r="W25" s="48">
        <v>3</v>
      </c>
      <c r="X25" s="61">
        <f t="shared" si="5"/>
        <v>26</v>
      </c>
      <c r="Y25" s="52">
        <f t="shared" si="6"/>
        <v>4</v>
      </c>
      <c r="Z25">
        <f t="shared" si="7"/>
        <v>30</v>
      </c>
    </row>
    <row r="26" spans="1:26" x14ac:dyDescent="0.2">
      <c r="A26" s="51" t="s">
        <v>16</v>
      </c>
      <c r="B26" s="58">
        <v>110101</v>
      </c>
      <c r="C26" s="47" t="s">
        <v>151</v>
      </c>
      <c r="D26" s="47" t="s">
        <v>167</v>
      </c>
      <c r="E26" s="52" t="s">
        <v>168</v>
      </c>
      <c r="F26" s="56">
        <v>1</v>
      </c>
      <c r="G26" s="47">
        <v>1</v>
      </c>
      <c r="H26" s="47"/>
      <c r="I26" s="47"/>
      <c r="J26" s="47">
        <v>1</v>
      </c>
      <c r="K26" s="47"/>
      <c r="L26" s="47">
        <v>2</v>
      </c>
      <c r="M26" s="47"/>
      <c r="N26" s="47">
        <v>1</v>
      </c>
      <c r="O26" s="47"/>
      <c r="P26" s="47"/>
      <c r="Q26" s="47"/>
      <c r="R26" s="47">
        <v>1</v>
      </c>
      <c r="S26" s="47"/>
      <c r="T26" s="47"/>
      <c r="U26" s="47"/>
      <c r="V26" s="47">
        <v>12</v>
      </c>
      <c r="W26" s="48">
        <v>2</v>
      </c>
      <c r="X26" s="61">
        <f t="shared" si="5"/>
        <v>18</v>
      </c>
      <c r="Y26" s="52">
        <f t="shared" si="6"/>
        <v>3</v>
      </c>
      <c r="Z26">
        <f t="shared" si="7"/>
        <v>21</v>
      </c>
    </row>
    <row r="27" spans="1:26" x14ac:dyDescent="0.2">
      <c r="A27" s="51" t="s">
        <v>16</v>
      </c>
      <c r="B27" s="58">
        <v>131202</v>
      </c>
      <c r="C27" s="47" t="s">
        <v>169</v>
      </c>
      <c r="D27" s="47" t="s">
        <v>170</v>
      </c>
      <c r="E27" s="52" t="s">
        <v>171</v>
      </c>
      <c r="F27" s="56"/>
      <c r="G27" s="47"/>
      <c r="H27" s="47"/>
      <c r="I27" s="47"/>
      <c r="J27" s="47"/>
      <c r="K27" s="47">
        <v>1</v>
      </c>
      <c r="L27" s="47"/>
      <c r="M27" s="47"/>
      <c r="N27" s="47"/>
      <c r="O27" s="47">
        <v>2</v>
      </c>
      <c r="P27" s="47"/>
      <c r="Q27" s="47"/>
      <c r="R27" s="47"/>
      <c r="S27" s="47"/>
      <c r="T27" s="47"/>
      <c r="U27" s="47"/>
      <c r="V27" s="47">
        <v>1</v>
      </c>
      <c r="W27" s="48">
        <v>3</v>
      </c>
      <c r="X27" s="61">
        <f t="shared" si="5"/>
        <v>1</v>
      </c>
      <c r="Y27" s="52">
        <f t="shared" si="6"/>
        <v>6</v>
      </c>
      <c r="Z27">
        <f t="shared" si="7"/>
        <v>7</v>
      </c>
    </row>
    <row r="28" spans="1:26" x14ac:dyDescent="0.2">
      <c r="A28" s="51" t="s">
        <v>16</v>
      </c>
      <c r="B28" s="58">
        <v>131205</v>
      </c>
      <c r="C28" s="47" t="s">
        <v>169</v>
      </c>
      <c r="D28" s="47" t="s">
        <v>174</v>
      </c>
      <c r="E28" s="52" t="s">
        <v>175</v>
      </c>
      <c r="F28" s="56"/>
      <c r="G28" s="47"/>
      <c r="H28" s="47"/>
      <c r="I28" s="47"/>
      <c r="J28" s="47"/>
      <c r="K28" s="47"/>
      <c r="L28" s="47"/>
      <c r="M28" s="47"/>
      <c r="N28" s="47">
        <v>1</v>
      </c>
      <c r="O28" s="47"/>
      <c r="P28" s="47"/>
      <c r="Q28" s="47"/>
      <c r="R28" s="47"/>
      <c r="S28" s="47">
        <v>2</v>
      </c>
      <c r="T28" s="47"/>
      <c r="U28" s="47"/>
      <c r="V28" s="47">
        <v>4</v>
      </c>
      <c r="W28" s="48">
        <v>2</v>
      </c>
      <c r="X28" s="61">
        <f t="shared" si="5"/>
        <v>5</v>
      </c>
      <c r="Y28" s="52">
        <f t="shared" si="6"/>
        <v>4</v>
      </c>
      <c r="Z28">
        <f t="shared" si="7"/>
        <v>9</v>
      </c>
    </row>
    <row r="29" spans="1:26" x14ac:dyDescent="0.2">
      <c r="A29" s="51" t="s">
        <v>16</v>
      </c>
      <c r="B29" s="58">
        <v>140501</v>
      </c>
      <c r="C29" s="47" t="s">
        <v>178</v>
      </c>
      <c r="D29" s="47" t="s">
        <v>179</v>
      </c>
      <c r="E29" s="52" t="s">
        <v>180</v>
      </c>
      <c r="F29" s="56"/>
      <c r="G29" s="47"/>
      <c r="H29" s="47"/>
      <c r="I29" s="47"/>
      <c r="J29" s="47"/>
      <c r="K29" s="47"/>
      <c r="L29" s="47"/>
      <c r="M29" s="47"/>
      <c r="N29" s="47">
        <v>1</v>
      </c>
      <c r="O29" s="47"/>
      <c r="P29" s="47"/>
      <c r="Q29" s="47">
        <v>1</v>
      </c>
      <c r="R29" s="47"/>
      <c r="S29" s="47"/>
      <c r="T29" s="47"/>
      <c r="U29" s="47"/>
      <c r="V29" s="47">
        <v>5</v>
      </c>
      <c r="W29" s="48">
        <v>3</v>
      </c>
      <c r="X29" s="61">
        <f t="shared" si="5"/>
        <v>6</v>
      </c>
      <c r="Y29" s="52">
        <f t="shared" si="6"/>
        <v>4</v>
      </c>
      <c r="Z29">
        <f t="shared" si="7"/>
        <v>10</v>
      </c>
    </row>
    <row r="30" spans="1:26" x14ac:dyDescent="0.2">
      <c r="A30" s="51" t="s">
        <v>16</v>
      </c>
      <c r="B30" s="58">
        <v>140701</v>
      </c>
      <c r="C30" s="47" t="s">
        <v>178</v>
      </c>
      <c r="D30" s="47" t="s">
        <v>181</v>
      </c>
      <c r="E30" s="52" t="s">
        <v>182</v>
      </c>
      <c r="F30" s="56"/>
      <c r="G30" s="47"/>
      <c r="H30" s="47"/>
      <c r="I30" s="47"/>
      <c r="J30" s="47"/>
      <c r="K30" s="47"/>
      <c r="L30" s="47"/>
      <c r="M30" s="47"/>
      <c r="N30" s="47">
        <v>3</v>
      </c>
      <c r="O30" s="47">
        <v>2</v>
      </c>
      <c r="P30" s="47">
        <v>2</v>
      </c>
      <c r="Q30" s="47">
        <v>2</v>
      </c>
      <c r="R30" s="47">
        <v>1</v>
      </c>
      <c r="S30" s="47"/>
      <c r="T30" s="47"/>
      <c r="U30" s="47"/>
      <c r="V30" s="47">
        <v>9</v>
      </c>
      <c r="W30" s="48">
        <v>3</v>
      </c>
      <c r="X30" s="61">
        <f t="shared" si="5"/>
        <v>15</v>
      </c>
      <c r="Y30" s="52">
        <f t="shared" si="6"/>
        <v>7</v>
      </c>
      <c r="Z30">
        <f t="shared" si="7"/>
        <v>22</v>
      </c>
    </row>
    <row r="31" spans="1:26" x14ac:dyDescent="0.2">
      <c r="A31" s="51" t="s">
        <v>16</v>
      </c>
      <c r="B31" s="16">
        <v>140801</v>
      </c>
      <c r="C31" s="47" t="s">
        <v>178</v>
      </c>
      <c r="D31" s="47" t="s">
        <v>183</v>
      </c>
      <c r="E31" s="52" t="s">
        <v>184</v>
      </c>
      <c r="F31" s="56"/>
      <c r="G31" s="47">
        <v>1</v>
      </c>
      <c r="H31" s="47"/>
      <c r="I31" s="47"/>
      <c r="J31" s="47"/>
      <c r="K31" s="47"/>
      <c r="L31" s="47"/>
      <c r="M31" s="47"/>
      <c r="N31" s="47">
        <v>1</v>
      </c>
      <c r="O31" s="47">
        <v>1</v>
      </c>
      <c r="P31" s="47">
        <v>1</v>
      </c>
      <c r="Q31" s="47"/>
      <c r="R31" s="47"/>
      <c r="S31" s="47">
        <v>1</v>
      </c>
      <c r="T31" s="47"/>
      <c r="U31" s="47"/>
      <c r="V31" s="47">
        <v>15</v>
      </c>
      <c r="W31" s="48">
        <v>4</v>
      </c>
      <c r="X31" s="61">
        <f t="shared" si="5"/>
        <v>17</v>
      </c>
      <c r="Y31" s="52">
        <f t="shared" si="6"/>
        <v>7</v>
      </c>
      <c r="Z31">
        <f t="shared" si="7"/>
        <v>24</v>
      </c>
    </row>
    <row r="32" spans="1:26" x14ac:dyDescent="0.2">
      <c r="A32" s="51" t="s">
        <v>16</v>
      </c>
      <c r="B32" s="16">
        <v>140901</v>
      </c>
      <c r="C32" s="47" t="s">
        <v>178</v>
      </c>
      <c r="D32" s="47" t="s">
        <v>185</v>
      </c>
      <c r="E32" s="52" t="s">
        <v>186</v>
      </c>
      <c r="F32" s="56"/>
      <c r="G32" s="47"/>
      <c r="H32" s="47"/>
      <c r="I32" s="47"/>
      <c r="J32" s="47"/>
      <c r="K32" s="47"/>
      <c r="L32" s="47"/>
      <c r="M32" s="47"/>
      <c r="N32" s="47">
        <v>4</v>
      </c>
      <c r="O32" s="47">
        <v>1</v>
      </c>
      <c r="P32" s="47"/>
      <c r="Q32" s="47"/>
      <c r="R32" s="47"/>
      <c r="S32" s="47"/>
      <c r="T32" s="47"/>
      <c r="U32" s="47"/>
      <c r="V32" s="47">
        <v>4</v>
      </c>
      <c r="W32" s="48"/>
      <c r="X32" s="61">
        <f t="shared" si="5"/>
        <v>8</v>
      </c>
      <c r="Y32" s="52">
        <f t="shared" si="6"/>
        <v>1</v>
      </c>
      <c r="Z32">
        <f t="shared" si="7"/>
        <v>9</v>
      </c>
    </row>
    <row r="33" spans="1:26" x14ac:dyDescent="0.2">
      <c r="A33" s="51" t="s">
        <v>16</v>
      </c>
      <c r="B33" s="16">
        <v>141001</v>
      </c>
      <c r="C33" s="47" t="s">
        <v>178</v>
      </c>
      <c r="D33" s="47" t="s">
        <v>187</v>
      </c>
      <c r="E33" s="52" t="s">
        <v>188</v>
      </c>
      <c r="F33" s="56"/>
      <c r="G33" s="47"/>
      <c r="H33" s="47"/>
      <c r="I33" s="47"/>
      <c r="J33" s="47">
        <v>1</v>
      </c>
      <c r="K33" s="47"/>
      <c r="L33" s="47">
        <v>2</v>
      </c>
      <c r="M33" s="47"/>
      <c r="N33" s="47"/>
      <c r="O33" s="47"/>
      <c r="P33" s="47"/>
      <c r="Q33" s="47"/>
      <c r="R33" s="47"/>
      <c r="S33" s="47"/>
      <c r="T33" s="47"/>
      <c r="U33" s="47"/>
      <c r="V33" s="47">
        <v>10</v>
      </c>
      <c r="W33" s="48"/>
      <c r="X33" s="61">
        <f t="shared" si="5"/>
        <v>13</v>
      </c>
      <c r="Y33" s="52">
        <f t="shared" si="6"/>
        <v>0</v>
      </c>
      <c r="Z33">
        <f t="shared" si="7"/>
        <v>13</v>
      </c>
    </row>
    <row r="34" spans="1:26" x14ac:dyDescent="0.2">
      <c r="A34" s="51" t="s">
        <v>16</v>
      </c>
      <c r="B34" s="16">
        <v>141901</v>
      </c>
      <c r="C34" s="47" t="s">
        <v>178</v>
      </c>
      <c r="D34" s="47" t="s">
        <v>189</v>
      </c>
      <c r="E34" s="52" t="s">
        <v>190</v>
      </c>
      <c r="F34" s="56">
        <v>1</v>
      </c>
      <c r="G34" s="47">
        <v>1</v>
      </c>
      <c r="H34" s="47"/>
      <c r="I34" s="47"/>
      <c r="J34" s="47">
        <v>1</v>
      </c>
      <c r="K34" s="47"/>
      <c r="L34" s="47">
        <v>1</v>
      </c>
      <c r="M34" s="47"/>
      <c r="N34" s="47">
        <v>4</v>
      </c>
      <c r="O34" s="47"/>
      <c r="P34" s="47"/>
      <c r="Q34" s="47"/>
      <c r="R34" s="47">
        <v>4</v>
      </c>
      <c r="S34" s="47"/>
      <c r="T34" s="47"/>
      <c r="U34" s="47"/>
      <c r="V34" s="47">
        <v>20</v>
      </c>
      <c r="W34" s="48"/>
      <c r="X34" s="61">
        <f t="shared" si="5"/>
        <v>31</v>
      </c>
      <c r="Y34" s="52">
        <f t="shared" si="6"/>
        <v>1</v>
      </c>
      <c r="Z34">
        <f t="shared" si="7"/>
        <v>32</v>
      </c>
    </row>
    <row r="35" spans="1:26" x14ac:dyDescent="0.2">
      <c r="A35" s="51" t="s">
        <v>16</v>
      </c>
      <c r="B35" s="16">
        <v>142401</v>
      </c>
      <c r="C35" s="47" t="s">
        <v>178</v>
      </c>
      <c r="D35" s="47" t="s">
        <v>191</v>
      </c>
      <c r="E35" s="52" t="s">
        <v>192</v>
      </c>
      <c r="F35" s="56"/>
      <c r="G35" s="47"/>
      <c r="H35" s="47"/>
      <c r="I35" s="47"/>
      <c r="J35" s="47"/>
      <c r="K35" s="47"/>
      <c r="L35" s="47">
        <v>1</v>
      </c>
      <c r="M35" s="47"/>
      <c r="N35" s="47">
        <v>1</v>
      </c>
      <c r="O35" s="47"/>
      <c r="P35" s="47"/>
      <c r="Q35" s="47"/>
      <c r="R35" s="47"/>
      <c r="S35" s="47"/>
      <c r="T35" s="47"/>
      <c r="U35" s="47"/>
      <c r="V35" s="47">
        <v>5</v>
      </c>
      <c r="W35" s="48">
        <v>5</v>
      </c>
      <c r="X35" s="61">
        <f t="shared" si="5"/>
        <v>7</v>
      </c>
      <c r="Y35" s="52">
        <f t="shared" si="6"/>
        <v>5</v>
      </c>
      <c r="Z35">
        <f t="shared" si="7"/>
        <v>12</v>
      </c>
    </row>
    <row r="36" spans="1:26" x14ac:dyDescent="0.2">
      <c r="A36" s="51" t="s">
        <v>16</v>
      </c>
      <c r="B36" s="16">
        <v>143501</v>
      </c>
      <c r="C36" s="47" t="s">
        <v>178</v>
      </c>
      <c r="D36" s="47" t="s">
        <v>193</v>
      </c>
      <c r="E36" s="52" t="s">
        <v>194</v>
      </c>
      <c r="F36" s="56"/>
      <c r="G36" s="47"/>
      <c r="H36" s="47"/>
      <c r="I36" s="47"/>
      <c r="J36" s="47"/>
      <c r="K36" s="47"/>
      <c r="L36" s="47"/>
      <c r="M36" s="47"/>
      <c r="N36" s="47">
        <v>1</v>
      </c>
      <c r="O36" s="47"/>
      <c r="P36" s="47"/>
      <c r="Q36" s="47"/>
      <c r="R36" s="47"/>
      <c r="S36" s="47"/>
      <c r="T36" s="47"/>
      <c r="U36" s="47"/>
      <c r="V36" s="47">
        <v>1</v>
      </c>
      <c r="W36" s="48">
        <v>3</v>
      </c>
      <c r="X36" s="61">
        <f t="shared" si="5"/>
        <v>2</v>
      </c>
      <c r="Y36" s="52">
        <f t="shared" si="6"/>
        <v>3</v>
      </c>
      <c r="Z36">
        <f t="shared" si="7"/>
        <v>5</v>
      </c>
    </row>
    <row r="37" spans="1:26" x14ac:dyDescent="0.2">
      <c r="A37" s="51" t="s">
        <v>16</v>
      </c>
      <c r="B37" s="16">
        <v>160301</v>
      </c>
      <c r="C37" s="47" t="s">
        <v>151</v>
      </c>
      <c r="D37" s="47" t="s">
        <v>195</v>
      </c>
      <c r="E37" s="52" t="s">
        <v>196</v>
      </c>
      <c r="F37" s="56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>
        <v>1</v>
      </c>
      <c r="T37" s="47"/>
      <c r="U37" s="47"/>
      <c r="V37" s="47">
        <v>3</v>
      </c>
      <c r="W37" s="48">
        <v>1</v>
      </c>
      <c r="X37" s="61">
        <f t="shared" si="5"/>
        <v>3</v>
      </c>
      <c r="Y37" s="52">
        <f t="shared" si="6"/>
        <v>2</v>
      </c>
      <c r="Z37">
        <f t="shared" si="7"/>
        <v>5</v>
      </c>
    </row>
    <row r="38" spans="1:26" x14ac:dyDescent="0.2">
      <c r="A38" s="51" t="s">
        <v>16</v>
      </c>
      <c r="B38" s="16">
        <v>160501</v>
      </c>
      <c r="C38" s="47" t="s">
        <v>151</v>
      </c>
      <c r="D38" s="47" t="s">
        <v>197</v>
      </c>
      <c r="E38" s="52" t="s">
        <v>198</v>
      </c>
      <c r="F38" s="56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>
        <v>1</v>
      </c>
      <c r="S38" s="47"/>
      <c r="T38" s="47"/>
      <c r="U38" s="47"/>
      <c r="V38" s="47">
        <v>1</v>
      </c>
      <c r="W38" s="48"/>
      <c r="X38" s="61">
        <f t="shared" si="5"/>
        <v>2</v>
      </c>
      <c r="Y38" s="52">
        <f t="shared" si="6"/>
        <v>0</v>
      </c>
      <c r="Z38">
        <f t="shared" si="7"/>
        <v>2</v>
      </c>
    </row>
    <row r="39" spans="1:26" x14ac:dyDescent="0.2">
      <c r="A39" s="51" t="s">
        <v>16</v>
      </c>
      <c r="B39" s="16">
        <v>160901</v>
      </c>
      <c r="C39" s="47" t="s">
        <v>151</v>
      </c>
      <c r="D39" s="47" t="s">
        <v>199</v>
      </c>
      <c r="E39" s="52" t="s">
        <v>200</v>
      </c>
      <c r="F39" s="56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>
        <v>1</v>
      </c>
      <c r="W39" s="48"/>
      <c r="X39" s="61">
        <f t="shared" si="5"/>
        <v>1</v>
      </c>
      <c r="Y39" s="52">
        <f t="shared" si="6"/>
        <v>0</v>
      </c>
      <c r="Z39">
        <f t="shared" si="7"/>
        <v>1</v>
      </c>
    </row>
    <row r="40" spans="1:26" x14ac:dyDescent="0.2">
      <c r="A40" s="51" t="s">
        <v>16</v>
      </c>
      <c r="B40" s="16">
        <v>160905</v>
      </c>
      <c r="C40" s="47" t="s">
        <v>151</v>
      </c>
      <c r="D40" s="47" t="s">
        <v>203</v>
      </c>
      <c r="E40" s="52" t="s">
        <v>204</v>
      </c>
      <c r="F40" s="56"/>
      <c r="G40" s="47"/>
      <c r="H40" s="47"/>
      <c r="I40" s="47"/>
      <c r="J40" s="47"/>
      <c r="K40" s="47"/>
      <c r="L40" s="47"/>
      <c r="M40" s="47"/>
      <c r="N40" s="47">
        <v>1</v>
      </c>
      <c r="O40" s="47">
        <v>1</v>
      </c>
      <c r="P40" s="47"/>
      <c r="Q40" s="47"/>
      <c r="R40" s="47"/>
      <c r="S40" s="47"/>
      <c r="T40" s="47"/>
      <c r="U40" s="47"/>
      <c r="V40" s="47"/>
      <c r="W40" s="48"/>
      <c r="X40" s="61">
        <f t="shared" si="5"/>
        <v>1</v>
      </c>
      <c r="Y40" s="52">
        <f t="shared" si="6"/>
        <v>1</v>
      </c>
      <c r="Z40">
        <f t="shared" si="7"/>
        <v>2</v>
      </c>
    </row>
    <row r="41" spans="1:26" x14ac:dyDescent="0.2">
      <c r="A41" s="51" t="s">
        <v>16</v>
      </c>
      <c r="B41" s="16">
        <v>161200</v>
      </c>
      <c r="C41" s="47" t="s">
        <v>151</v>
      </c>
      <c r="D41" s="47" t="s">
        <v>205</v>
      </c>
      <c r="E41" s="52" t="s">
        <v>206</v>
      </c>
      <c r="F41" s="56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>
        <v>1</v>
      </c>
      <c r="W41" s="48">
        <v>2</v>
      </c>
      <c r="X41" s="61">
        <f t="shared" si="5"/>
        <v>1</v>
      </c>
      <c r="Y41" s="52">
        <f t="shared" si="6"/>
        <v>2</v>
      </c>
      <c r="Z41">
        <f t="shared" si="7"/>
        <v>3</v>
      </c>
    </row>
    <row r="42" spans="1:26" x14ac:dyDescent="0.2">
      <c r="A42" s="51" t="s">
        <v>16</v>
      </c>
      <c r="B42" s="16">
        <v>190701</v>
      </c>
      <c r="C42" s="47" t="s">
        <v>230</v>
      </c>
      <c r="D42" s="47" t="s">
        <v>207</v>
      </c>
      <c r="E42" s="52" t="s">
        <v>208</v>
      </c>
      <c r="F42" s="56"/>
      <c r="G42" s="47">
        <v>1</v>
      </c>
      <c r="H42" s="47"/>
      <c r="I42" s="47">
        <v>1</v>
      </c>
      <c r="J42" s="47">
        <v>1</v>
      </c>
      <c r="K42" s="47"/>
      <c r="L42" s="47">
        <v>2</v>
      </c>
      <c r="M42" s="47">
        <v>1</v>
      </c>
      <c r="N42" s="47"/>
      <c r="O42" s="47">
        <v>9</v>
      </c>
      <c r="P42" s="47"/>
      <c r="Q42" s="47"/>
      <c r="R42" s="47"/>
      <c r="S42" s="47">
        <v>2</v>
      </c>
      <c r="T42" s="47"/>
      <c r="U42" s="47"/>
      <c r="V42" s="47">
        <v>2</v>
      </c>
      <c r="W42" s="48">
        <v>24</v>
      </c>
      <c r="X42" s="61">
        <f t="shared" si="5"/>
        <v>5</v>
      </c>
      <c r="Y42" s="52">
        <f t="shared" si="6"/>
        <v>38</v>
      </c>
      <c r="Z42">
        <f t="shared" si="7"/>
        <v>43</v>
      </c>
    </row>
    <row r="43" spans="1:26" x14ac:dyDescent="0.2">
      <c r="A43" s="51" t="s">
        <v>16</v>
      </c>
      <c r="B43" s="16">
        <v>190901</v>
      </c>
      <c r="C43" s="47" t="s">
        <v>209</v>
      </c>
      <c r="D43" s="47" t="s">
        <v>210</v>
      </c>
      <c r="E43" s="52" t="s">
        <v>211</v>
      </c>
      <c r="F43" s="56"/>
      <c r="G43" s="47"/>
      <c r="H43" s="47"/>
      <c r="I43" s="47"/>
      <c r="J43" s="47"/>
      <c r="K43" s="47"/>
      <c r="L43" s="47"/>
      <c r="M43" s="47">
        <v>1</v>
      </c>
      <c r="N43" s="47"/>
      <c r="O43" s="47">
        <v>2</v>
      </c>
      <c r="P43" s="47"/>
      <c r="Q43" s="47"/>
      <c r="R43" s="47"/>
      <c r="S43" s="47">
        <v>1</v>
      </c>
      <c r="T43" s="47"/>
      <c r="U43" s="47"/>
      <c r="V43" s="47">
        <v>2</v>
      </c>
      <c r="W43" s="48">
        <v>18</v>
      </c>
      <c r="X43" s="61">
        <f t="shared" si="5"/>
        <v>2</v>
      </c>
      <c r="Y43" s="52">
        <f t="shared" si="6"/>
        <v>22</v>
      </c>
      <c r="Z43">
        <f t="shared" si="7"/>
        <v>24</v>
      </c>
    </row>
    <row r="44" spans="1:26" x14ac:dyDescent="0.2">
      <c r="A44" s="51" t="s">
        <v>16</v>
      </c>
      <c r="B44" s="16">
        <v>230101</v>
      </c>
      <c r="C44" s="47" t="s">
        <v>151</v>
      </c>
      <c r="D44" s="47" t="s">
        <v>212</v>
      </c>
      <c r="E44" s="52" t="s">
        <v>213</v>
      </c>
      <c r="F44" s="56"/>
      <c r="G44" s="47"/>
      <c r="H44" s="47"/>
      <c r="I44" s="47">
        <v>1</v>
      </c>
      <c r="J44" s="47"/>
      <c r="K44" s="47"/>
      <c r="L44" s="47">
        <v>2</v>
      </c>
      <c r="M44" s="47">
        <v>2</v>
      </c>
      <c r="N44" s="47"/>
      <c r="O44" s="47"/>
      <c r="P44" s="47"/>
      <c r="Q44" s="47"/>
      <c r="R44" s="47"/>
      <c r="S44" s="47">
        <v>2</v>
      </c>
      <c r="T44" s="47"/>
      <c r="U44" s="47"/>
      <c r="V44" s="47">
        <v>5</v>
      </c>
      <c r="W44" s="48">
        <v>9</v>
      </c>
      <c r="X44" s="61">
        <f t="shared" ref="X44:X76" si="8">F44+H44+J44+L44+N44+P44+R44+T44+V44</f>
        <v>7</v>
      </c>
      <c r="Y44" s="52">
        <f t="shared" si="6"/>
        <v>14</v>
      </c>
      <c r="Z44">
        <f t="shared" si="7"/>
        <v>21</v>
      </c>
    </row>
    <row r="45" spans="1:26" x14ac:dyDescent="0.2">
      <c r="A45" s="51" t="s">
        <v>16</v>
      </c>
      <c r="B45" s="16">
        <v>231304</v>
      </c>
      <c r="C45" s="47" t="s">
        <v>151</v>
      </c>
      <c r="D45" s="47" t="s">
        <v>214</v>
      </c>
      <c r="E45" s="52" t="s">
        <v>215</v>
      </c>
      <c r="F45" s="56"/>
      <c r="G45" s="47"/>
      <c r="H45" s="47"/>
      <c r="I45" s="47"/>
      <c r="J45" s="47"/>
      <c r="K45" s="47"/>
      <c r="L45" s="47"/>
      <c r="M45" s="47"/>
      <c r="N45" s="47"/>
      <c r="O45" s="47">
        <v>1</v>
      </c>
      <c r="P45" s="47"/>
      <c r="Q45" s="47"/>
      <c r="R45" s="47"/>
      <c r="S45" s="47"/>
      <c r="T45" s="47"/>
      <c r="U45" s="47"/>
      <c r="V45" s="47">
        <v>1</v>
      </c>
      <c r="W45" s="48">
        <v>1</v>
      </c>
      <c r="X45" s="61">
        <f t="shared" si="8"/>
        <v>1</v>
      </c>
      <c r="Y45" s="52">
        <f t="shared" si="6"/>
        <v>2</v>
      </c>
      <c r="Z45">
        <f t="shared" si="7"/>
        <v>3</v>
      </c>
    </row>
    <row r="46" spans="1:26" x14ac:dyDescent="0.2">
      <c r="A46" s="51" t="s">
        <v>16</v>
      </c>
      <c r="B46" s="16">
        <v>240199</v>
      </c>
      <c r="C46" s="47" t="s">
        <v>160</v>
      </c>
      <c r="D46" s="47" t="s">
        <v>216</v>
      </c>
      <c r="E46" s="52" t="s">
        <v>217</v>
      </c>
      <c r="F46" s="56"/>
      <c r="G46" s="47"/>
      <c r="H46" s="47"/>
      <c r="I46" s="47"/>
      <c r="J46" s="47"/>
      <c r="K46" s="47"/>
      <c r="L46" s="47"/>
      <c r="M46" s="47">
        <v>1</v>
      </c>
      <c r="N46" s="47"/>
      <c r="O46" s="47"/>
      <c r="P46" s="47"/>
      <c r="Q46" s="47"/>
      <c r="R46" s="47"/>
      <c r="S46" s="47">
        <v>4</v>
      </c>
      <c r="T46" s="47"/>
      <c r="U46" s="47"/>
      <c r="V46" s="47">
        <v>2</v>
      </c>
      <c r="W46" s="48">
        <v>3</v>
      </c>
      <c r="X46" s="61">
        <f t="shared" si="8"/>
        <v>2</v>
      </c>
      <c r="Y46" s="52">
        <f t="shared" si="6"/>
        <v>8</v>
      </c>
      <c r="Z46">
        <f t="shared" si="7"/>
        <v>10</v>
      </c>
    </row>
    <row r="47" spans="1:26" x14ac:dyDescent="0.2">
      <c r="A47" s="51" t="s">
        <v>16</v>
      </c>
      <c r="B47" s="16">
        <v>260101</v>
      </c>
      <c r="C47" s="47" t="s">
        <v>138</v>
      </c>
      <c r="D47" s="47" t="s">
        <v>218</v>
      </c>
      <c r="E47" s="52" t="s">
        <v>219</v>
      </c>
      <c r="F47" s="56"/>
      <c r="G47" s="47"/>
      <c r="H47" s="47"/>
      <c r="I47" s="47"/>
      <c r="J47" s="47">
        <v>1</v>
      </c>
      <c r="K47" s="47">
        <v>1</v>
      </c>
      <c r="L47" s="47"/>
      <c r="M47" s="47"/>
      <c r="N47" s="47">
        <v>1</v>
      </c>
      <c r="O47" s="47">
        <v>2</v>
      </c>
      <c r="P47" s="47"/>
      <c r="Q47" s="47"/>
      <c r="R47" s="47"/>
      <c r="S47" s="47"/>
      <c r="T47" s="47"/>
      <c r="U47" s="47"/>
      <c r="V47" s="47">
        <v>5</v>
      </c>
      <c r="W47" s="48">
        <v>3</v>
      </c>
      <c r="X47" s="61">
        <f t="shared" si="8"/>
        <v>7</v>
      </c>
      <c r="Y47" s="52">
        <f t="shared" si="6"/>
        <v>6</v>
      </c>
      <c r="Z47">
        <f t="shared" si="7"/>
        <v>13</v>
      </c>
    </row>
    <row r="48" spans="1:26" x14ac:dyDescent="0.2">
      <c r="A48" s="51" t="s">
        <v>16</v>
      </c>
      <c r="B48" s="16">
        <v>260101</v>
      </c>
      <c r="C48" s="47" t="s">
        <v>138</v>
      </c>
      <c r="D48" s="47" t="s">
        <v>220</v>
      </c>
      <c r="E48" s="52" t="s">
        <v>221</v>
      </c>
      <c r="F48" s="56"/>
      <c r="G48" s="47">
        <v>1</v>
      </c>
      <c r="H48" s="47"/>
      <c r="I48" s="47"/>
      <c r="J48" s="47"/>
      <c r="K48" s="47">
        <v>2</v>
      </c>
      <c r="L48" s="47"/>
      <c r="M48" s="47">
        <v>2</v>
      </c>
      <c r="N48" s="47">
        <v>4</v>
      </c>
      <c r="O48" s="47">
        <v>2</v>
      </c>
      <c r="P48" s="47"/>
      <c r="Q48" s="47"/>
      <c r="R48" s="47"/>
      <c r="S48" s="47"/>
      <c r="T48" s="47"/>
      <c r="U48" s="47"/>
      <c r="V48" s="47">
        <v>11</v>
      </c>
      <c r="W48" s="48">
        <v>7</v>
      </c>
      <c r="X48" s="61">
        <f t="shared" si="8"/>
        <v>15</v>
      </c>
      <c r="Y48" s="52">
        <f t="shared" si="6"/>
        <v>14</v>
      </c>
      <c r="Z48">
        <f t="shared" si="7"/>
        <v>29</v>
      </c>
    </row>
    <row r="49" spans="1:26" x14ac:dyDescent="0.2">
      <c r="A49" s="51" t="s">
        <v>16</v>
      </c>
      <c r="B49" s="16">
        <v>260406</v>
      </c>
      <c r="C49" s="47" t="s">
        <v>138</v>
      </c>
      <c r="D49" s="47" t="s">
        <v>222</v>
      </c>
      <c r="E49" s="52" t="s">
        <v>223</v>
      </c>
      <c r="F49" s="56"/>
      <c r="G49" s="47">
        <v>1</v>
      </c>
      <c r="H49" s="47"/>
      <c r="I49" s="47"/>
      <c r="J49" s="47">
        <v>1</v>
      </c>
      <c r="K49" s="47">
        <v>1</v>
      </c>
      <c r="L49" s="47"/>
      <c r="M49" s="47">
        <v>2</v>
      </c>
      <c r="N49" s="47">
        <v>2</v>
      </c>
      <c r="O49" s="47"/>
      <c r="P49" s="47"/>
      <c r="Q49" s="47"/>
      <c r="R49" s="47">
        <v>2</v>
      </c>
      <c r="S49" s="47"/>
      <c r="T49" s="47"/>
      <c r="U49" s="47"/>
      <c r="V49" s="47">
        <v>7</v>
      </c>
      <c r="W49" s="48">
        <v>5</v>
      </c>
      <c r="X49" s="61">
        <f t="shared" si="8"/>
        <v>12</v>
      </c>
      <c r="Y49" s="52">
        <f t="shared" si="6"/>
        <v>9</v>
      </c>
      <c r="Z49">
        <f t="shared" si="7"/>
        <v>21</v>
      </c>
    </row>
    <row r="50" spans="1:26" x14ac:dyDescent="0.2">
      <c r="A50" s="51" t="s">
        <v>16</v>
      </c>
      <c r="B50" s="16">
        <v>261302</v>
      </c>
      <c r="C50" s="47" t="s">
        <v>138</v>
      </c>
      <c r="D50" s="47" t="s">
        <v>224</v>
      </c>
      <c r="E50" s="52" t="s">
        <v>225</v>
      </c>
      <c r="F50" s="56"/>
      <c r="G50" s="47">
        <v>3</v>
      </c>
      <c r="H50" s="47"/>
      <c r="I50" s="47"/>
      <c r="J50" s="47"/>
      <c r="K50" s="47"/>
      <c r="L50" s="47"/>
      <c r="M50" s="47"/>
      <c r="N50" s="47"/>
      <c r="O50" s="47">
        <v>2</v>
      </c>
      <c r="P50" s="47"/>
      <c r="Q50" s="47"/>
      <c r="R50" s="47"/>
      <c r="S50" s="47">
        <v>1</v>
      </c>
      <c r="T50" s="47"/>
      <c r="U50" s="47"/>
      <c r="V50" s="47">
        <v>1</v>
      </c>
      <c r="W50" s="48">
        <v>5</v>
      </c>
      <c r="X50" s="61">
        <f t="shared" si="8"/>
        <v>1</v>
      </c>
      <c r="Y50" s="52">
        <f t="shared" si="6"/>
        <v>11</v>
      </c>
      <c r="Z50">
        <f t="shared" si="7"/>
        <v>12</v>
      </c>
    </row>
    <row r="51" spans="1:26" x14ac:dyDescent="0.2">
      <c r="A51" s="51" t="s">
        <v>16</v>
      </c>
      <c r="B51" s="16">
        <v>270101</v>
      </c>
      <c r="C51" s="47" t="s">
        <v>151</v>
      </c>
      <c r="D51" s="47" t="s">
        <v>226</v>
      </c>
      <c r="E51" s="52" t="s">
        <v>227</v>
      </c>
      <c r="F51" s="56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8">
        <v>1</v>
      </c>
      <c r="X51" s="61">
        <f t="shared" si="8"/>
        <v>0</v>
      </c>
      <c r="Y51" s="52">
        <f t="shared" si="6"/>
        <v>1</v>
      </c>
      <c r="Z51">
        <f t="shared" si="7"/>
        <v>1</v>
      </c>
    </row>
    <row r="52" spans="1:26" x14ac:dyDescent="0.2">
      <c r="A52" s="51" t="s">
        <v>16</v>
      </c>
      <c r="B52" s="16">
        <v>270101</v>
      </c>
      <c r="C52" s="47" t="s">
        <v>151</v>
      </c>
      <c r="D52" s="47" t="s">
        <v>228</v>
      </c>
      <c r="E52" s="52" t="s">
        <v>229</v>
      </c>
      <c r="F52" s="56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>
        <v>3</v>
      </c>
      <c r="W52" s="48"/>
      <c r="X52" s="61">
        <f t="shared" si="8"/>
        <v>3</v>
      </c>
      <c r="Y52" s="52">
        <f t="shared" si="6"/>
        <v>0</v>
      </c>
      <c r="Z52">
        <f t="shared" si="7"/>
        <v>3</v>
      </c>
    </row>
    <row r="53" spans="1:26" x14ac:dyDescent="0.2">
      <c r="A53" s="51" t="s">
        <v>16</v>
      </c>
      <c r="B53" s="16">
        <v>309999</v>
      </c>
      <c r="C53" s="47" t="s">
        <v>151</v>
      </c>
      <c r="D53" s="47" t="s">
        <v>546</v>
      </c>
      <c r="E53" s="52" t="s">
        <v>547</v>
      </c>
      <c r="F53" s="56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>
        <v>1</v>
      </c>
      <c r="W53" s="48"/>
      <c r="X53" s="61">
        <f t="shared" si="8"/>
        <v>1</v>
      </c>
      <c r="Y53" s="52">
        <f t="shared" si="6"/>
        <v>0</v>
      </c>
      <c r="Z53">
        <f t="shared" si="7"/>
        <v>1</v>
      </c>
    </row>
    <row r="54" spans="1:26" x14ac:dyDescent="0.2">
      <c r="A54" s="51" t="s">
        <v>16</v>
      </c>
      <c r="B54" s="16">
        <v>310505</v>
      </c>
      <c r="C54" s="47" t="s">
        <v>230</v>
      </c>
      <c r="D54" s="47" t="s">
        <v>231</v>
      </c>
      <c r="E54" s="52" t="s">
        <v>232</v>
      </c>
      <c r="F54" s="56">
        <v>1</v>
      </c>
      <c r="G54" s="47"/>
      <c r="H54" s="47"/>
      <c r="I54" s="47"/>
      <c r="J54" s="47"/>
      <c r="K54" s="47">
        <v>1</v>
      </c>
      <c r="L54" s="47"/>
      <c r="M54" s="47">
        <v>1</v>
      </c>
      <c r="N54" s="47">
        <v>3</v>
      </c>
      <c r="O54" s="47"/>
      <c r="P54" s="47"/>
      <c r="Q54" s="47"/>
      <c r="R54" s="47">
        <v>1</v>
      </c>
      <c r="S54" s="47">
        <v>1</v>
      </c>
      <c r="T54" s="47"/>
      <c r="U54" s="47"/>
      <c r="V54" s="47">
        <v>11</v>
      </c>
      <c r="W54" s="48">
        <v>9</v>
      </c>
      <c r="X54" s="61">
        <f t="shared" si="8"/>
        <v>16</v>
      </c>
      <c r="Y54" s="52">
        <f t="shared" si="6"/>
        <v>12</v>
      </c>
      <c r="Z54">
        <f t="shared" si="7"/>
        <v>28</v>
      </c>
    </row>
    <row r="55" spans="1:26" x14ac:dyDescent="0.2">
      <c r="A55" s="51" t="s">
        <v>16</v>
      </c>
      <c r="B55" s="16">
        <v>340199</v>
      </c>
      <c r="C55" s="47" t="s">
        <v>230</v>
      </c>
      <c r="D55" s="47" t="s">
        <v>233</v>
      </c>
      <c r="E55" s="52" t="s">
        <v>234</v>
      </c>
      <c r="F55" s="56">
        <v>1</v>
      </c>
      <c r="G55" s="47"/>
      <c r="H55" s="47"/>
      <c r="I55" s="47"/>
      <c r="J55" s="47"/>
      <c r="K55" s="47">
        <v>1</v>
      </c>
      <c r="L55" s="47">
        <v>1</v>
      </c>
      <c r="M55" s="47">
        <v>1</v>
      </c>
      <c r="N55" s="47"/>
      <c r="O55" s="47">
        <v>9</v>
      </c>
      <c r="P55" s="47"/>
      <c r="Q55" s="47"/>
      <c r="R55" s="47">
        <v>1</v>
      </c>
      <c r="S55" s="47"/>
      <c r="T55" s="47"/>
      <c r="U55" s="47"/>
      <c r="V55" s="47">
        <v>2</v>
      </c>
      <c r="W55" s="48">
        <v>22</v>
      </c>
      <c r="X55" s="61">
        <f t="shared" si="8"/>
        <v>5</v>
      </c>
      <c r="Y55" s="52">
        <f t="shared" si="6"/>
        <v>33</v>
      </c>
      <c r="Z55">
        <f t="shared" si="7"/>
        <v>38</v>
      </c>
    </row>
    <row r="56" spans="1:26" x14ac:dyDescent="0.2">
      <c r="A56" s="51" t="s">
        <v>16</v>
      </c>
      <c r="B56" s="16">
        <v>380101</v>
      </c>
      <c r="C56" s="47" t="s">
        <v>151</v>
      </c>
      <c r="D56" s="47" t="s">
        <v>235</v>
      </c>
      <c r="E56" s="52" t="s">
        <v>236</v>
      </c>
      <c r="F56" s="56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>
        <v>1</v>
      </c>
      <c r="R56" s="47"/>
      <c r="S56" s="47"/>
      <c r="T56" s="47"/>
      <c r="U56" s="47"/>
      <c r="V56" s="47">
        <v>2</v>
      </c>
      <c r="W56" s="48"/>
      <c r="X56" s="61">
        <f t="shared" si="8"/>
        <v>2</v>
      </c>
      <c r="Y56" s="52">
        <f t="shared" si="6"/>
        <v>1</v>
      </c>
      <c r="Z56">
        <f t="shared" si="7"/>
        <v>3</v>
      </c>
    </row>
    <row r="57" spans="1:26" x14ac:dyDescent="0.2">
      <c r="A57" s="51" t="s">
        <v>16</v>
      </c>
      <c r="B57" s="16">
        <v>400501</v>
      </c>
      <c r="C57" s="47" t="s">
        <v>151</v>
      </c>
      <c r="D57" s="47" t="s">
        <v>239</v>
      </c>
      <c r="E57" s="52" t="s">
        <v>240</v>
      </c>
      <c r="F57" s="56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>
        <v>3</v>
      </c>
      <c r="W57" s="48">
        <v>4</v>
      </c>
      <c r="X57" s="61">
        <f t="shared" si="8"/>
        <v>3</v>
      </c>
      <c r="Y57" s="52">
        <f t="shared" si="6"/>
        <v>4</v>
      </c>
      <c r="Z57">
        <f t="shared" si="7"/>
        <v>7</v>
      </c>
    </row>
    <row r="58" spans="1:26" x14ac:dyDescent="0.2">
      <c r="A58" s="51" t="s">
        <v>16</v>
      </c>
      <c r="B58" s="16">
        <v>400510</v>
      </c>
      <c r="C58" s="47" t="s">
        <v>151</v>
      </c>
      <c r="D58" s="47" t="s">
        <v>241</v>
      </c>
      <c r="E58" s="52" t="s">
        <v>242</v>
      </c>
      <c r="F58" s="56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8">
        <v>1</v>
      </c>
      <c r="X58" s="61">
        <f t="shared" si="8"/>
        <v>0</v>
      </c>
      <c r="Y58" s="52">
        <f t="shared" si="6"/>
        <v>1</v>
      </c>
      <c r="Z58">
        <f t="shared" si="7"/>
        <v>1</v>
      </c>
    </row>
    <row r="59" spans="1:26" x14ac:dyDescent="0.2">
      <c r="A59" s="51" t="s">
        <v>16</v>
      </c>
      <c r="B59" s="16">
        <v>400699</v>
      </c>
      <c r="C59" s="47" t="s">
        <v>138</v>
      </c>
      <c r="D59" s="47" t="s">
        <v>243</v>
      </c>
      <c r="E59" s="52" t="s">
        <v>244</v>
      </c>
      <c r="F59" s="56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>
        <v>3</v>
      </c>
      <c r="W59" s="48">
        <v>3</v>
      </c>
      <c r="X59" s="61">
        <f t="shared" si="8"/>
        <v>3</v>
      </c>
      <c r="Y59" s="52">
        <f t="shared" si="6"/>
        <v>3</v>
      </c>
      <c r="Z59">
        <f t="shared" si="7"/>
        <v>6</v>
      </c>
    </row>
    <row r="60" spans="1:26" x14ac:dyDescent="0.2">
      <c r="A60" s="51" t="s">
        <v>16</v>
      </c>
      <c r="B60" s="16">
        <v>400801</v>
      </c>
      <c r="C60" s="47" t="s">
        <v>151</v>
      </c>
      <c r="D60" s="47" t="s">
        <v>245</v>
      </c>
      <c r="E60" s="52" t="s">
        <v>246</v>
      </c>
      <c r="F60" s="56">
        <v>1</v>
      </c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>
        <v>3</v>
      </c>
      <c r="W60" s="48">
        <v>1</v>
      </c>
      <c r="X60" s="61">
        <f t="shared" si="8"/>
        <v>4</v>
      </c>
      <c r="Y60" s="52">
        <f t="shared" si="6"/>
        <v>1</v>
      </c>
      <c r="Z60">
        <f t="shared" si="7"/>
        <v>5</v>
      </c>
    </row>
    <row r="61" spans="1:26" x14ac:dyDescent="0.2">
      <c r="A61" s="51" t="s">
        <v>16</v>
      </c>
      <c r="B61" s="16">
        <v>420101</v>
      </c>
      <c r="C61" s="47" t="s">
        <v>230</v>
      </c>
      <c r="D61" s="47" t="s">
        <v>249</v>
      </c>
      <c r="E61" s="52" t="s">
        <v>250</v>
      </c>
      <c r="F61" s="56"/>
      <c r="G61" s="47">
        <v>2</v>
      </c>
      <c r="H61" s="47"/>
      <c r="I61" s="47"/>
      <c r="J61" s="47"/>
      <c r="K61" s="47">
        <v>1</v>
      </c>
      <c r="L61" s="47">
        <v>3</v>
      </c>
      <c r="M61" s="47">
        <v>1</v>
      </c>
      <c r="N61" s="47">
        <v>2</v>
      </c>
      <c r="O61" s="47">
        <v>3</v>
      </c>
      <c r="P61" s="47"/>
      <c r="Q61" s="47"/>
      <c r="R61" s="47">
        <v>1</v>
      </c>
      <c r="S61" s="47">
        <v>5</v>
      </c>
      <c r="T61" s="47"/>
      <c r="U61" s="47"/>
      <c r="V61" s="47">
        <v>8</v>
      </c>
      <c r="W61" s="48">
        <v>29</v>
      </c>
      <c r="X61" s="61">
        <f t="shared" si="8"/>
        <v>14</v>
      </c>
      <c r="Y61" s="52">
        <f t="shared" si="6"/>
        <v>41</v>
      </c>
      <c r="Z61">
        <f t="shared" si="7"/>
        <v>55</v>
      </c>
    </row>
    <row r="62" spans="1:26" x14ac:dyDescent="0.2">
      <c r="A62" s="51" t="s">
        <v>16</v>
      </c>
      <c r="B62" s="16">
        <v>420101</v>
      </c>
      <c r="C62" s="47" t="s">
        <v>230</v>
      </c>
      <c r="D62" s="47" t="s">
        <v>251</v>
      </c>
      <c r="E62" s="52" t="s">
        <v>252</v>
      </c>
      <c r="F62" s="56"/>
      <c r="G62" s="47">
        <v>1</v>
      </c>
      <c r="H62" s="47"/>
      <c r="I62" s="47"/>
      <c r="J62" s="47"/>
      <c r="K62" s="47"/>
      <c r="L62" s="47"/>
      <c r="M62" s="47">
        <v>1</v>
      </c>
      <c r="N62" s="47"/>
      <c r="O62" s="47">
        <v>3</v>
      </c>
      <c r="P62" s="47"/>
      <c r="Q62" s="47"/>
      <c r="R62" s="47"/>
      <c r="S62" s="47"/>
      <c r="T62" s="47"/>
      <c r="U62" s="47"/>
      <c r="V62" s="47">
        <v>1</v>
      </c>
      <c r="W62" s="48">
        <v>6</v>
      </c>
      <c r="X62" s="61">
        <f t="shared" si="8"/>
        <v>1</v>
      </c>
      <c r="Y62" s="52">
        <f t="shared" si="6"/>
        <v>11</v>
      </c>
      <c r="Z62">
        <f t="shared" si="7"/>
        <v>12</v>
      </c>
    </row>
    <row r="63" spans="1:26" x14ac:dyDescent="0.2">
      <c r="A63" s="51" t="s">
        <v>16</v>
      </c>
      <c r="B63" s="16">
        <v>440501</v>
      </c>
      <c r="C63" s="47" t="s">
        <v>138</v>
      </c>
      <c r="D63" s="47" t="s">
        <v>253</v>
      </c>
      <c r="E63" s="52" t="s">
        <v>254</v>
      </c>
      <c r="F63" s="56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>
        <v>2</v>
      </c>
      <c r="W63" s="48">
        <v>3</v>
      </c>
      <c r="X63" s="61">
        <f t="shared" si="8"/>
        <v>2</v>
      </c>
      <c r="Y63" s="52">
        <f t="shared" si="6"/>
        <v>3</v>
      </c>
      <c r="Z63">
        <f t="shared" si="7"/>
        <v>5</v>
      </c>
    </row>
    <row r="64" spans="1:26" x14ac:dyDescent="0.2">
      <c r="A64" s="51" t="s">
        <v>16</v>
      </c>
      <c r="B64" s="16">
        <v>450201</v>
      </c>
      <c r="C64" s="47" t="s">
        <v>151</v>
      </c>
      <c r="D64" s="47" t="s">
        <v>257</v>
      </c>
      <c r="E64" s="52" t="s">
        <v>258</v>
      </c>
      <c r="F64" s="56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>
        <v>1</v>
      </c>
      <c r="T64" s="47"/>
      <c r="U64" s="47"/>
      <c r="V64" s="47"/>
      <c r="W64" s="48">
        <v>2</v>
      </c>
      <c r="X64" s="61">
        <f t="shared" si="8"/>
        <v>0</v>
      </c>
      <c r="Y64" s="52">
        <f t="shared" si="6"/>
        <v>3</v>
      </c>
      <c r="Z64">
        <f t="shared" si="7"/>
        <v>3</v>
      </c>
    </row>
    <row r="65" spans="1:26" x14ac:dyDescent="0.2">
      <c r="A65" s="51" t="s">
        <v>16</v>
      </c>
      <c r="B65" s="16">
        <v>450401</v>
      </c>
      <c r="C65" s="47" t="s">
        <v>151</v>
      </c>
      <c r="D65" s="47" t="s">
        <v>548</v>
      </c>
      <c r="E65" s="52" t="s">
        <v>549</v>
      </c>
      <c r="F65" s="56"/>
      <c r="G65" s="47">
        <v>1</v>
      </c>
      <c r="H65" s="47"/>
      <c r="I65" s="47"/>
      <c r="J65" s="47"/>
      <c r="K65" s="47"/>
      <c r="L65" s="47"/>
      <c r="M65" s="47">
        <v>1</v>
      </c>
      <c r="N65" s="47">
        <v>1</v>
      </c>
      <c r="O65" s="47">
        <v>1</v>
      </c>
      <c r="P65" s="47"/>
      <c r="Q65" s="47"/>
      <c r="R65" s="47">
        <v>1</v>
      </c>
      <c r="S65" s="47"/>
      <c r="T65" s="47"/>
      <c r="U65" s="47"/>
      <c r="V65" s="47">
        <v>4</v>
      </c>
      <c r="W65" s="48">
        <v>4</v>
      </c>
      <c r="X65" s="61">
        <f t="shared" si="8"/>
        <v>6</v>
      </c>
      <c r="Y65" s="52">
        <f t="shared" si="6"/>
        <v>7</v>
      </c>
      <c r="Z65">
        <f t="shared" si="7"/>
        <v>13</v>
      </c>
    </row>
    <row r="66" spans="1:26" x14ac:dyDescent="0.2">
      <c r="A66" s="51" t="s">
        <v>16</v>
      </c>
      <c r="B66" s="16">
        <v>450601</v>
      </c>
      <c r="C66" s="47" t="s">
        <v>151</v>
      </c>
      <c r="D66" s="47" t="s">
        <v>259</v>
      </c>
      <c r="E66" s="52" t="s">
        <v>260</v>
      </c>
      <c r="F66" s="56">
        <v>1</v>
      </c>
      <c r="G66" s="47"/>
      <c r="H66" s="47"/>
      <c r="I66" s="47"/>
      <c r="J66" s="47"/>
      <c r="K66" s="47"/>
      <c r="L66" s="47">
        <v>2</v>
      </c>
      <c r="M66" s="47">
        <v>1</v>
      </c>
      <c r="N66" s="47">
        <v>2</v>
      </c>
      <c r="O66" s="47"/>
      <c r="P66" s="47">
        <v>1</v>
      </c>
      <c r="Q66" s="47"/>
      <c r="R66" s="47"/>
      <c r="S66" s="47"/>
      <c r="T66" s="47"/>
      <c r="U66" s="47"/>
      <c r="V66" s="47">
        <v>19</v>
      </c>
      <c r="W66" s="48">
        <v>1</v>
      </c>
      <c r="X66" s="61">
        <f t="shared" si="8"/>
        <v>25</v>
      </c>
      <c r="Y66" s="52">
        <f t="shared" si="6"/>
        <v>2</v>
      </c>
      <c r="Z66">
        <f t="shared" si="7"/>
        <v>27</v>
      </c>
    </row>
    <row r="67" spans="1:26" x14ac:dyDescent="0.2">
      <c r="A67" s="51" t="s">
        <v>16</v>
      </c>
      <c r="B67" s="16">
        <v>450603</v>
      </c>
      <c r="C67" s="47" t="s">
        <v>151</v>
      </c>
      <c r="D67" s="47" t="s">
        <v>261</v>
      </c>
      <c r="E67" s="52" t="s">
        <v>262</v>
      </c>
      <c r="F67" s="56"/>
      <c r="G67" s="47"/>
      <c r="H67" s="47"/>
      <c r="I67" s="47"/>
      <c r="J67" s="47"/>
      <c r="K67" s="47">
        <v>1</v>
      </c>
      <c r="L67" s="47">
        <v>1</v>
      </c>
      <c r="M67" s="47"/>
      <c r="N67" s="47">
        <v>2</v>
      </c>
      <c r="O67" s="47"/>
      <c r="P67" s="47"/>
      <c r="Q67" s="47"/>
      <c r="R67" s="47"/>
      <c r="S67" s="47"/>
      <c r="T67" s="47"/>
      <c r="U67" s="47"/>
      <c r="V67" s="47">
        <v>3</v>
      </c>
      <c r="W67" s="48"/>
      <c r="X67" s="61">
        <f t="shared" si="8"/>
        <v>6</v>
      </c>
      <c r="Y67" s="52">
        <f t="shared" si="6"/>
        <v>1</v>
      </c>
      <c r="Z67">
        <f t="shared" si="7"/>
        <v>7</v>
      </c>
    </row>
    <row r="68" spans="1:26" x14ac:dyDescent="0.2">
      <c r="A68" s="51" t="s">
        <v>16</v>
      </c>
      <c r="B68" s="16">
        <v>451001</v>
      </c>
      <c r="C68" s="47" t="s">
        <v>151</v>
      </c>
      <c r="D68" s="47" t="s">
        <v>263</v>
      </c>
      <c r="E68" s="52" t="s">
        <v>264</v>
      </c>
      <c r="F68" s="56">
        <v>1</v>
      </c>
      <c r="G68" s="47">
        <v>1</v>
      </c>
      <c r="H68" s="47"/>
      <c r="I68" s="47"/>
      <c r="J68" s="47"/>
      <c r="K68" s="47"/>
      <c r="L68" s="47"/>
      <c r="M68" s="47"/>
      <c r="N68" s="47">
        <v>1</v>
      </c>
      <c r="O68" s="47">
        <v>1</v>
      </c>
      <c r="P68" s="47"/>
      <c r="Q68" s="47"/>
      <c r="R68" s="47"/>
      <c r="S68" s="47">
        <v>2</v>
      </c>
      <c r="T68" s="47"/>
      <c r="U68" s="47"/>
      <c r="V68" s="47">
        <v>8</v>
      </c>
      <c r="W68" s="48">
        <v>3</v>
      </c>
      <c r="X68" s="61">
        <f t="shared" si="8"/>
        <v>10</v>
      </c>
      <c r="Y68" s="52">
        <f t="shared" si="6"/>
        <v>7</v>
      </c>
      <c r="Z68">
        <f t="shared" si="7"/>
        <v>17</v>
      </c>
    </row>
    <row r="69" spans="1:26" x14ac:dyDescent="0.2">
      <c r="A69" s="51" t="s">
        <v>16</v>
      </c>
      <c r="B69" s="16">
        <v>451101</v>
      </c>
      <c r="C69" s="47" t="s">
        <v>151</v>
      </c>
      <c r="D69" s="47" t="s">
        <v>265</v>
      </c>
      <c r="E69" s="52" t="s">
        <v>266</v>
      </c>
      <c r="F69" s="56"/>
      <c r="G69" s="47">
        <v>1</v>
      </c>
      <c r="H69" s="47"/>
      <c r="I69" s="47"/>
      <c r="J69" s="47"/>
      <c r="K69" s="47"/>
      <c r="L69" s="47">
        <v>1</v>
      </c>
      <c r="M69" s="47"/>
      <c r="N69" s="47"/>
      <c r="O69" s="47"/>
      <c r="P69" s="47"/>
      <c r="Q69" s="47"/>
      <c r="R69" s="47">
        <v>1</v>
      </c>
      <c r="S69" s="47"/>
      <c r="T69" s="47"/>
      <c r="U69" s="47"/>
      <c r="V69" s="47">
        <v>4</v>
      </c>
      <c r="W69" s="48">
        <v>3</v>
      </c>
      <c r="X69" s="61">
        <f t="shared" si="8"/>
        <v>6</v>
      </c>
      <c r="Y69" s="52">
        <f t="shared" si="6"/>
        <v>4</v>
      </c>
      <c r="Z69">
        <f t="shared" si="7"/>
        <v>10</v>
      </c>
    </row>
    <row r="70" spans="1:26" x14ac:dyDescent="0.2">
      <c r="A70" s="51" t="s">
        <v>16</v>
      </c>
      <c r="B70" s="16">
        <v>459999</v>
      </c>
      <c r="C70" s="47" t="s">
        <v>151</v>
      </c>
      <c r="D70" s="47" t="s">
        <v>267</v>
      </c>
      <c r="E70" s="52" t="s">
        <v>268</v>
      </c>
      <c r="F70" s="56"/>
      <c r="G70" s="47"/>
      <c r="H70" s="47"/>
      <c r="I70" s="47"/>
      <c r="J70" s="47"/>
      <c r="K70" s="47"/>
      <c r="L70" s="47"/>
      <c r="M70" s="47"/>
      <c r="N70" s="47"/>
      <c r="O70" s="47">
        <v>4</v>
      </c>
      <c r="P70" s="47"/>
      <c r="Q70" s="47"/>
      <c r="R70" s="47">
        <v>2</v>
      </c>
      <c r="S70" s="47"/>
      <c r="T70" s="47"/>
      <c r="U70" s="47"/>
      <c r="V70" s="47">
        <v>6</v>
      </c>
      <c r="W70" s="48">
        <v>2</v>
      </c>
      <c r="X70" s="61">
        <f t="shared" si="8"/>
        <v>8</v>
      </c>
      <c r="Y70" s="52">
        <f t="shared" si="6"/>
        <v>6</v>
      </c>
      <c r="Z70">
        <f t="shared" si="7"/>
        <v>14</v>
      </c>
    </row>
    <row r="71" spans="1:26" x14ac:dyDescent="0.2">
      <c r="A71" s="51" t="s">
        <v>16</v>
      </c>
      <c r="B71" s="16">
        <v>500501</v>
      </c>
      <c r="C71" s="47" t="s">
        <v>151</v>
      </c>
      <c r="D71" s="47" t="s">
        <v>269</v>
      </c>
      <c r="E71" s="52" t="s">
        <v>270</v>
      </c>
      <c r="F71" s="56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>
        <v>2</v>
      </c>
      <c r="W71" s="48"/>
      <c r="X71" s="61">
        <f t="shared" si="8"/>
        <v>2</v>
      </c>
      <c r="Y71" s="52">
        <f t="shared" si="6"/>
        <v>0</v>
      </c>
      <c r="Z71">
        <f t="shared" si="7"/>
        <v>2</v>
      </c>
    </row>
    <row r="72" spans="1:26" x14ac:dyDescent="0.2">
      <c r="A72" s="51" t="s">
        <v>16</v>
      </c>
      <c r="B72" s="16">
        <v>500602</v>
      </c>
      <c r="C72" s="47" t="s">
        <v>151</v>
      </c>
      <c r="D72" s="47" t="s">
        <v>271</v>
      </c>
      <c r="E72" s="52" t="s">
        <v>272</v>
      </c>
      <c r="F72" s="56">
        <v>1</v>
      </c>
      <c r="G72" s="47"/>
      <c r="H72" s="47"/>
      <c r="I72" s="47"/>
      <c r="J72" s="47"/>
      <c r="K72" s="47"/>
      <c r="L72" s="47">
        <v>1</v>
      </c>
      <c r="M72" s="47"/>
      <c r="N72" s="47">
        <v>1</v>
      </c>
      <c r="O72" s="47"/>
      <c r="P72" s="47"/>
      <c r="Q72" s="47"/>
      <c r="R72" s="47">
        <v>2</v>
      </c>
      <c r="S72" s="47"/>
      <c r="T72" s="47"/>
      <c r="U72" s="47"/>
      <c r="V72" s="47">
        <v>6</v>
      </c>
      <c r="W72" s="48">
        <v>3</v>
      </c>
      <c r="X72" s="61">
        <f t="shared" si="8"/>
        <v>11</v>
      </c>
      <c r="Y72" s="52">
        <f t="shared" si="6"/>
        <v>3</v>
      </c>
      <c r="Z72">
        <f t="shared" si="7"/>
        <v>14</v>
      </c>
    </row>
    <row r="73" spans="1:26" x14ac:dyDescent="0.2">
      <c r="A73" s="51" t="s">
        <v>16</v>
      </c>
      <c r="B73" s="16">
        <v>500702</v>
      </c>
      <c r="C73" s="47" t="s">
        <v>151</v>
      </c>
      <c r="D73" s="47" t="s">
        <v>273</v>
      </c>
      <c r="E73" s="52" t="s">
        <v>274</v>
      </c>
      <c r="F73" s="56"/>
      <c r="G73" s="47"/>
      <c r="H73" s="47"/>
      <c r="I73" s="47"/>
      <c r="J73" s="47"/>
      <c r="K73" s="47"/>
      <c r="L73" s="47">
        <v>1</v>
      </c>
      <c r="M73" s="47">
        <v>1</v>
      </c>
      <c r="N73" s="47"/>
      <c r="O73" s="47">
        <v>1</v>
      </c>
      <c r="P73" s="47"/>
      <c r="Q73" s="47"/>
      <c r="R73" s="47">
        <v>1</v>
      </c>
      <c r="S73" s="47">
        <v>1</v>
      </c>
      <c r="T73" s="47"/>
      <c r="U73" s="47"/>
      <c r="V73" s="47"/>
      <c r="W73" s="48">
        <v>5</v>
      </c>
      <c r="X73" s="61">
        <f t="shared" si="8"/>
        <v>2</v>
      </c>
      <c r="Y73" s="52">
        <f t="shared" si="6"/>
        <v>8</v>
      </c>
      <c r="Z73">
        <f t="shared" si="7"/>
        <v>10</v>
      </c>
    </row>
    <row r="74" spans="1:26" x14ac:dyDescent="0.2">
      <c r="A74" s="51" t="s">
        <v>16</v>
      </c>
      <c r="B74" s="16">
        <v>500702</v>
      </c>
      <c r="C74" s="47" t="s">
        <v>151</v>
      </c>
      <c r="D74" s="47" t="s">
        <v>275</v>
      </c>
      <c r="E74" s="52" t="s">
        <v>276</v>
      </c>
      <c r="F74" s="56"/>
      <c r="G74" s="47"/>
      <c r="H74" s="47"/>
      <c r="I74" s="47"/>
      <c r="J74" s="47"/>
      <c r="K74" s="47"/>
      <c r="L74" s="47"/>
      <c r="M74" s="47"/>
      <c r="N74" s="47">
        <v>1</v>
      </c>
      <c r="O74" s="47"/>
      <c r="P74" s="47"/>
      <c r="Q74" s="47"/>
      <c r="R74" s="47"/>
      <c r="S74" s="47"/>
      <c r="T74" s="47"/>
      <c r="U74" s="47"/>
      <c r="V74" s="47">
        <v>4</v>
      </c>
      <c r="W74" s="48">
        <v>2</v>
      </c>
      <c r="X74" s="61">
        <f t="shared" si="8"/>
        <v>5</v>
      </c>
      <c r="Y74" s="52">
        <f t="shared" si="6"/>
        <v>2</v>
      </c>
      <c r="Z74">
        <f t="shared" si="7"/>
        <v>7</v>
      </c>
    </row>
    <row r="75" spans="1:26" x14ac:dyDescent="0.2">
      <c r="A75" s="51" t="s">
        <v>16</v>
      </c>
      <c r="B75" s="16">
        <v>500703</v>
      </c>
      <c r="C75" s="47" t="s">
        <v>151</v>
      </c>
      <c r="D75" s="47" t="s">
        <v>277</v>
      </c>
      <c r="E75" s="52" t="s">
        <v>278</v>
      </c>
      <c r="F75" s="56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8">
        <v>1</v>
      </c>
      <c r="X75" s="61">
        <f t="shared" si="8"/>
        <v>0</v>
      </c>
      <c r="Y75" s="52">
        <f t="shared" si="6"/>
        <v>1</v>
      </c>
      <c r="Z75">
        <f t="shared" si="7"/>
        <v>1</v>
      </c>
    </row>
    <row r="76" spans="1:26" x14ac:dyDescent="0.2">
      <c r="A76" s="51" t="s">
        <v>16</v>
      </c>
      <c r="B76" s="16">
        <v>500901</v>
      </c>
      <c r="C76" s="47" t="s">
        <v>151</v>
      </c>
      <c r="D76" s="47" t="s">
        <v>279</v>
      </c>
      <c r="E76" s="52" t="s">
        <v>280</v>
      </c>
      <c r="F76" s="56"/>
      <c r="G76" s="47"/>
      <c r="H76" s="47"/>
      <c r="I76" s="47">
        <v>1</v>
      </c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8">
        <v>1</v>
      </c>
      <c r="X76" s="61">
        <f t="shared" si="8"/>
        <v>0</v>
      </c>
      <c r="Y76" s="52">
        <f>G76+I76+K76+M76+O76+Q76+S76+U76+W76</f>
        <v>2</v>
      </c>
      <c r="Z76">
        <f t="shared" ref="Z76:Z103" si="9">SUM(X76:Y76)</f>
        <v>2</v>
      </c>
    </row>
    <row r="77" spans="1:26" x14ac:dyDescent="0.2">
      <c r="A77" s="51" t="s">
        <v>16</v>
      </c>
      <c r="B77" s="16">
        <v>500901</v>
      </c>
      <c r="C77" s="47" t="s">
        <v>151</v>
      </c>
      <c r="D77" s="47" t="s">
        <v>281</v>
      </c>
      <c r="E77" s="52" t="s">
        <v>558</v>
      </c>
      <c r="F77" s="56"/>
      <c r="G77" s="47"/>
      <c r="H77" s="47"/>
      <c r="I77" s="47"/>
      <c r="J77" s="47"/>
      <c r="K77" s="47"/>
      <c r="L77" s="47"/>
      <c r="M77" s="47"/>
      <c r="N77" s="47"/>
      <c r="O77" s="47">
        <v>1</v>
      </c>
      <c r="P77" s="47"/>
      <c r="Q77" s="47"/>
      <c r="R77" s="47">
        <v>1</v>
      </c>
      <c r="S77" s="47"/>
      <c r="T77" s="47"/>
      <c r="U77" s="47"/>
      <c r="V77" s="47"/>
      <c r="W77" s="48"/>
      <c r="X77" s="61">
        <f t="shared" ref="X77:Y103" si="10">F77+H77+J77+L77+N77+P77+R77+T77+V77</f>
        <v>1</v>
      </c>
      <c r="Y77" s="52">
        <f t="shared" si="10"/>
        <v>1</v>
      </c>
      <c r="Z77">
        <f t="shared" si="9"/>
        <v>2</v>
      </c>
    </row>
    <row r="78" spans="1:26" x14ac:dyDescent="0.2">
      <c r="A78" s="51" t="s">
        <v>16</v>
      </c>
      <c r="B78" s="16">
        <v>510201</v>
      </c>
      <c r="C78" s="47" t="s">
        <v>230</v>
      </c>
      <c r="D78" s="47" t="s">
        <v>282</v>
      </c>
      <c r="E78" s="52" t="s">
        <v>283</v>
      </c>
      <c r="F78" s="56"/>
      <c r="G78" s="47"/>
      <c r="H78" s="47"/>
      <c r="I78" s="47"/>
      <c r="J78" s="47"/>
      <c r="K78" s="47"/>
      <c r="L78" s="47"/>
      <c r="M78" s="47"/>
      <c r="N78" s="47"/>
      <c r="O78" s="47">
        <v>1</v>
      </c>
      <c r="P78" s="47"/>
      <c r="Q78" s="47"/>
      <c r="R78" s="47"/>
      <c r="S78" s="47"/>
      <c r="T78" s="47"/>
      <c r="U78" s="47"/>
      <c r="V78" s="47"/>
      <c r="W78" s="48">
        <v>7</v>
      </c>
      <c r="X78" s="61">
        <f t="shared" si="10"/>
        <v>0</v>
      </c>
      <c r="Y78" s="52">
        <f t="shared" si="10"/>
        <v>8</v>
      </c>
      <c r="Z78">
        <f t="shared" si="9"/>
        <v>8</v>
      </c>
    </row>
    <row r="79" spans="1:26" x14ac:dyDescent="0.2">
      <c r="A79" s="51" t="s">
        <v>16</v>
      </c>
      <c r="B79" s="16">
        <v>510701</v>
      </c>
      <c r="C79" s="47" t="s">
        <v>160</v>
      </c>
      <c r="D79" s="47" t="s">
        <v>284</v>
      </c>
      <c r="E79" s="52" t="s">
        <v>285</v>
      </c>
      <c r="F79" s="56"/>
      <c r="G79" s="47"/>
      <c r="H79" s="47"/>
      <c r="I79" s="47">
        <v>1</v>
      </c>
      <c r="J79" s="47"/>
      <c r="K79" s="47"/>
      <c r="L79" s="47">
        <v>1</v>
      </c>
      <c r="M79" s="47"/>
      <c r="N79" s="47"/>
      <c r="O79" s="47"/>
      <c r="P79" s="47"/>
      <c r="Q79" s="47"/>
      <c r="R79" s="47">
        <v>1</v>
      </c>
      <c r="S79" s="47">
        <v>4</v>
      </c>
      <c r="T79" s="47"/>
      <c r="U79" s="47"/>
      <c r="V79" s="47"/>
      <c r="W79" s="48">
        <v>2</v>
      </c>
      <c r="X79" s="61">
        <f t="shared" si="10"/>
        <v>2</v>
      </c>
      <c r="Y79" s="52">
        <f t="shared" si="10"/>
        <v>7</v>
      </c>
      <c r="Z79">
        <f t="shared" si="9"/>
        <v>9</v>
      </c>
    </row>
    <row r="80" spans="1:26" x14ac:dyDescent="0.2">
      <c r="A80" s="51" t="s">
        <v>16</v>
      </c>
      <c r="B80" s="16">
        <v>511005</v>
      </c>
      <c r="C80" s="47" t="s">
        <v>138</v>
      </c>
      <c r="D80" s="47" t="s">
        <v>286</v>
      </c>
      <c r="E80" s="52" t="s">
        <v>287</v>
      </c>
      <c r="F80" s="56">
        <v>1</v>
      </c>
      <c r="G80" s="47">
        <v>1</v>
      </c>
      <c r="H80" s="47"/>
      <c r="I80" s="47"/>
      <c r="J80" s="47">
        <v>1</v>
      </c>
      <c r="K80" s="47"/>
      <c r="L80" s="47">
        <v>1</v>
      </c>
      <c r="M80" s="47">
        <v>2</v>
      </c>
      <c r="N80" s="47">
        <v>1</v>
      </c>
      <c r="O80" s="47">
        <v>3</v>
      </c>
      <c r="P80" s="47">
        <v>1</v>
      </c>
      <c r="Q80" s="47"/>
      <c r="R80" s="47"/>
      <c r="S80" s="47">
        <v>2</v>
      </c>
      <c r="T80" s="47"/>
      <c r="U80" s="47"/>
      <c r="V80" s="47">
        <v>1</v>
      </c>
      <c r="W80" s="48">
        <v>2</v>
      </c>
      <c r="X80" s="61">
        <f t="shared" si="10"/>
        <v>6</v>
      </c>
      <c r="Y80" s="52">
        <f t="shared" si="10"/>
        <v>10</v>
      </c>
      <c r="Z80">
        <f t="shared" si="9"/>
        <v>16</v>
      </c>
    </row>
    <row r="81" spans="1:26" x14ac:dyDescent="0.2">
      <c r="A81" s="51" t="s">
        <v>16</v>
      </c>
      <c r="B81" s="16">
        <v>512003</v>
      </c>
      <c r="C81" s="47" t="s">
        <v>10</v>
      </c>
      <c r="D81" s="47" t="s">
        <v>288</v>
      </c>
      <c r="E81" s="52" t="s">
        <v>289</v>
      </c>
      <c r="F81" s="56"/>
      <c r="G81" s="47">
        <v>1</v>
      </c>
      <c r="H81" s="47"/>
      <c r="I81" s="47"/>
      <c r="J81" s="47"/>
      <c r="K81" s="47"/>
      <c r="L81" s="47"/>
      <c r="M81" s="47">
        <v>1</v>
      </c>
      <c r="N81" s="47"/>
      <c r="O81" s="47">
        <v>1</v>
      </c>
      <c r="P81" s="47"/>
      <c r="Q81" s="47"/>
      <c r="R81" s="47"/>
      <c r="S81" s="47"/>
      <c r="T81" s="47"/>
      <c r="U81" s="47"/>
      <c r="V81" s="47"/>
      <c r="W81" s="48"/>
      <c r="X81" s="61">
        <f t="shared" si="10"/>
        <v>0</v>
      </c>
      <c r="Y81" s="52">
        <f t="shared" si="10"/>
        <v>3</v>
      </c>
      <c r="Z81">
        <f t="shared" si="9"/>
        <v>3</v>
      </c>
    </row>
    <row r="82" spans="1:26" x14ac:dyDescent="0.2">
      <c r="A82" s="51" t="s">
        <v>16</v>
      </c>
      <c r="B82" s="16">
        <v>513101</v>
      </c>
      <c r="C82" s="47" t="s">
        <v>230</v>
      </c>
      <c r="D82" s="47" t="s">
        <v>290</v>
      </c>
      <c r="E82" s="52" t="s">
        <v>291</v>
      </c>
      <c r="F82" s="56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>
        <v>1</v>
      </c>
      <c r="T82" s="47"/>
      <c r="U82" s="47"/>
      <c r="V82" s="47">
        <v>3</v>
      </c>
      <c r="W82" s="48">
        <v>4</v>
      </c>
      <c r="X82" s="61">
        <f t="shared" si="10"/>
        <v>3</v>
      </c>
      <c r="Y82" s="52">
        <f t="shared" si="10"/>
        <v>5</v>
      </c>
      <c r="Z82">
        <f t="shared" si="9"/>
        <v>8</v>
      </c>
    </row>
    <row r="83" spans="1:26" x14ac:dyDescent="0.2">
      <c r="A83" s="51" t="s">
        <v>16</v>
      </c>
      <c r="B83" s="16">
        <v>513801</v>
      </c>
      <c r="C83" s="47" t="s">
        <v>292</v>
      </c>
      <c r="D83" s="47" t="s">
        <v>293</v>
      </c>
      <c r="E83" s="52" t="s">
        <v>294</v>
      </c>
      <c r="F83" s="56"/>
      <c r="G83" s="47">
        <v>1</v>
      </c>
      <c r="H83" s="47"/>
      <c r="I83" s="47">
        <v>2</v>
      </c>
      <c r="J83" s="47">
        <v>1</v>
      </c>
      <c r="K83" s="47">
        <v>7</v>
      </c>
      <c r="L83" s="47">
        <v>3</v>
      </c>
      <c r="M83" s="47">
        <v>24</v>
      </c>
      <c r="N83" s="47">
        <v>3</v>
      </c>
      <c r="O83" s="47">
        <v>18</v>
      </c>
      <c r="P83" s="47"/>
      <c r="Q83" s="47">
        <v>2</v>
      </c>
      <c r="R83" s="47">
        <v>5</v>
      </c>
      <c r="S83" s="47">
        <v>21</v>
      </c>
      <c r="T83" s="47"/>
      <c r="U83" s="47">
        <v>1</v>
      </c>
      <c r="V83" s="47">
        <v>36</v>
      </c>
      <c r="W83" s="48">
        <v>263</v>
      </c>
      <c r="X83" s="61">
        <f t="shared" si="10"/>
        <v>48</v>
      </c>
      <c r="Y83" s="52">
        <f t="shared" si="10"/>
        <v>339</v>
      </c>
      <c r="Z83">
        <f t="shared" si="9"/>
        <v>387</v>
      </c>
    </row>
    <row r="84" spans="1:26" x14ac:dyDescent="0.2">
      <c r="A84" s="51" t="s">
        <v>16</v>
      </c>
      <c r="B84" s="16">
        <v>513801</v>
      </c>
      <c r="C84" s="47" t="s">
        <v>295</v>
      </c>
      <c r="D84" s="47" t="s">
        <v>296</v>
      </c>
      <c r="E84" s="52" t="s">
        <v>297</v>
      </c>
      <c r="F84" s="56"/>
      <c r="G84" s="47">
        <v>3</v>
      </c>
      <c r="H84" s="47"/>
      <c r="I84" s="47"/>
      <c r="J84" s="47"/>
      <c r="K84" s="47">
        <v>3</v>
      </c>
      <c r="L84" s="47">
        <v>1</v>
      </c>
      <c r="M84" s="47">
        <v>11</v>
      </c>
      <c r="N84" s="47"/>
      <c r="O84" s="47">
        <v>3</v>
      </c>
      <c r="P84" s="47"/>
      <c r="Q84" s="47">
        <v>1</v>
      </c>
      <c r="R84" s="47"/>
      <c r="S84" s="47">
        <v>5</v>
      </c>
      <c r="T84" s="47"/>
      <c r="U84" s="47">
        <v>1</v>
      </c>
      <c r="V84" s="47">
        <v>3</v>
      </c>
      <c r="W84" s="48">
        <v>49</v>
      </c>
      <c r="X84" s="61">
        <f t="shared" si="10"/>
        <v>4</v>
      </c>
      <c r="Y84" s="52">
        <f t="shared" si="10"/>
        <v>76</v>
      </c>
      <c r="Z84">
        <f t="shared" si="9"/>
        <v>80</v>
      </c>
    </row>
    <row r="85" spans="1:26" x14ac:dyDescent="0.2">
      <c r="A85" s="51" t="s">
        <v>16</v>
      </c>
      <c r="B85" s="16">
        <v>520101</v>
      </c>
      <c r="C85" s="47" t="s">
        <v>160</v>
      </c>
      <c r="D85" s="47" t="s">
        <v>298</v>
      </c>
      <c r="E85" s="52" t="s">
        <v>299</v>
      </c>
      <c r="F85" s="56"/>
      <c r="G85" s="47"/>
      <c r="H85" s="47"/>
      <c r="I85" s="47"/>
      <c r="J85" s="47"/>
      <c r="K85" s="47"/>
      <c r="L85" s="47">
        <v>1</v>
      </c>
      <c r="M85" s="47"/>
      <c r="N85" s="47"/>
      <c r="O85" s="47">
        <v>1</v>
      </c>
      <c r="P85" s="47"/>
      <c r="Q85" s="47"/>
      <c r="R85" s="47">
        <v>4</v>
      </c>
      <c r="S85" s="47">
        <v>4</v>
      </c>
      <c r="T85" s="47"/>
      <c r="U85" s="47"/>
      <c r="V85" s="47">
        <v>2</v>
      </c>
      <c r="W85" s="48">
        <v>9</v>
      </c>
      <c r="X85" s="61">
        <f t="shared" si="10"/>
        <v>7</v>
      </c>
      <c r="Y85" s="52">
        <f t="shared" si="10"/>
        <v>14</v>
      </c>
      <c r="Z85">
        <f t="shared" si="9"/>
        <v>21</v>
      </c>
    </row>
    <row r="86" spans="1:26" x14ac:dyDescent="0.2">
      <c r="A86" s="51" t="s">
        <v>16</v>
      </c>
      <c r="B86" s="16">
        <v>520201</v>
      </c>
      <c r="C86" s="47" t="s">
        <v>209</v>
      </c>
      <c r="D86" s="47" t="s">
        <v>300</v>
      </c>
      <c r="E86" s="52" t="s">
        <v>301</v>
      </c>
      <c r="F86" s="56"/>
      <c r="G86" s="47"/>
      <c r="H86" s="47"/>
      <c r="I86" s="47"/>
      <c r="J86" s="47"/>
      <c r="K86" s="47"/>
      <c r="L86" s="47"/>
      <c r="M86" s="47">
        <v>1</v>
      </c>
      <c r="N86" s="47"/>
      <c r="O86" s="47">
        <v>1</v>
      </c>
      <c r="P86" s="47"/>
      <c r="Q86" s="47"/>
      <c r="R86" s="47"/>
      <c r="S86" s="47"/>
      <c r="T86" s="47"/>
      <c r="U86" s="47"/>
      <c r="V86" s="47">
        <v>5</v>
      </c>
      <c r="W86" s="48">
        <v>2</v>
      </c>
      <c r="X86" s="61">
        <f t="shared" si="10"/>
        <v>5</v>
      </c>
      <c r="Y86" s="52">
        <f t="shared" si="10"/>
        <v>4</v>
      </c>
      <c r="Z86">
        <f t="shared" si="9"/>
        <v>9</v>
      </c>
    </row>
    <row r="87" spans="1:26" x14ac:dyDescent="0.2">
      <c r="A87" s="51" t="s">
        <v>16</v>
      </c>
      <c r="B87" s="16">
        <v>520201</v>
      </c>
      <c r="C87" s="47" t="s">
        <v>209</v>
      </c>
      <c r="D87" s="47" t="s">
        <v>302</v>
      </c>
      <c r="E87" s="52" t="s">
        <v>303</v>
      </c>
      <c r="F87" s="56"/>
      <c r="G87" s="47">
        <v>1</v>
      </c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>
        <v>2</v>
      </c>
      <c r="W87" s="48"/>
      <c r="X87" s="61">
        <f t="shared" si="10"/>
        <v>2</v>
      </c>
      <c r="Y87" s="52">
        <f t="shared" si="10"/>
        <v>1</v>
      </c>
      <c r="Z87">
        <f t="shared" si="9"/>
        <v>3</v>
      </c>
    </row>
    <row r="88" spans="1:26" x14ac:dyDescent="0.2">
      <c r="A88" s="51" t="s">
        <v>16</v>
      </c>
      <c r="B88" s="16">
        <v>520203</v>
      </c>
      <c r="C88" s="47" t="s">
        <v>209</v>
      </c>
      <c r="D88" s="47" t="s">
        <v>304</v>
      </c>
      <c r="E88" s="52" t="s">
        <v>305</v>
      </c>
      <c r="F88" s="56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>
        <v>5</v>
      </c>
      <c r="W88" s="48">
        <v>2</v>
      </c>
      <c r="X88" s="61">
        <f t="shared" si="10"/>
        <v>5</v>
      </c>
      <c r="Y88" s="52">
        <f t="shared" si="10"/>
        <v>2</v>
      </c>
      <c r="Z88">
        <f t="shared" si="9"/>
        <v>7</v>
      </c>
    </row>
    <row r="89" spans="1:26" x14ac:dyDescent="0.2">
      <c r="A89" s="51" t="s">
        <v>16</v>
      </c>
      <c r="B89" s="16">
        <v>520301</v>
      </c>
      <c r="C89" s="47" t="s">
        <v>209</v>
      </c>
      <c r="D89" s="47" t="s">
        <v>306</v>
      </c>
      <c r="E89" s="52" t="s">
        <v>307</v>
      </c>
      <c r="F89" s="56"/>
      <c r="G89" s="47"/>
      <c r="H89" s="47"/>
      <c r="I89" s="47"/>
      <c r="J89" s="47"/>
      <c r="K89" s="47"/>
      <c r="L89" s="47"/>
      <c r="M89" s="47">
        <v>2</v>
      </c>
      <c r="N89" s="47"/>
      <c r="O89" s="47"/>
      <c r="P89" s="47"/>
      <c r="Q89" s="47"/>
      <c r="R89" s="47"/>
      <c r="S89" s="47"/>
      <c r="T89" s="47"/>
      <c r="U89" s="47"/>
      <c r="V89" s="47">
        <v>2</v>
      </c>
      <c r="W89" s="48">
        <v>4</v>
      </c>
      <c r="X89" s="61">
        <f t="shared" si="10"/>
        <v>2</v>
      </c>
      <c r="Y89" s="52">
        <f t="shared" si="10"/>
        <v>6</v>
      </c>
      <c r="Z89">
        <f t="shared" si="9"/>
        <v>8</v>
      </c>
    </row>
    <row r="90" spans="1:26" x14ac:dyDescent="0.2">
      <c r="A90" s="51" t="s">
        <v>16</v>
      </c>
      <c r="B90" s="16">
        <v>520801</v>
      </c>
      <c r="C90" s="47" t="s">
        <v>209</v>
      </c>
      <c r="D90" s="47" t="s">
        <v>308</v>
      </c>
      <c r="E90" s="52" t="s">
        <v>309</v>
      </c>
      <c r="F90" s="56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>
        <v>7</v>
      </c>
      <c r="W90" s="48">
        <v>1</v>
      </c>
      <c r="X90" s="61">
        <f t="shared" si="10"/>
        <v>7</v>
      </c>
      <c r="Y90" s="52">
        <f t="shared" si="10"/>
        <v>1</v>
      </c>
      <c r="Z90">
        <f t="shared" si="9"/>
        <v>8</v>
      </c>
    </row>
    <row r="91" spans="1:26" x14ac:dyDescent="0.2">
      <c r="A91" s="51" t="s">
        <v>16</v>
      </c>
      <c r="B91" s="16">
        <v>521101</v>
      </c>
      <c r="C91" s="47" t="s">
        <v>209</v>
      </c>
      <c r="D91" s="47" t="s">
        <v>310</v>
      </c>
      <c r="E91" s="52" t="s">
        <v>311</v>
      </c>
      <c r="F91" s="56"/>
      <c r="G91" s="47"/>
      <c r="H91" s="47"/>
      <c r="I91" s="47"/>
      <c r="J91" s="47"/>
      <c r="K91" s="47">
        <v>1</v>
      </c>
      <c r="L91" s="47"/>
      <c r="M91" s="47">
        <v>1</v>
      </c>
      <c r="N91" s="47"/>
      <c r="O91" s="47">
        <v>1</v>
      </c>
      <c r="P91" s="47">
        <v>1</v>
      </c>
      <c r="Q91" s="47">
        <v>1</v>
      </c>
      <c r="R91" s="47">
        <v>1</v>
      </c>
      <c r="S91" s="47"/>
      <c r="T91" s="47"/>
      <c r="U91" s="47"/>
      <c r="V91" s="47">
        <v>3</v>
      </c>
      <c r="W91" s="48"/>
      <c r="X91" s="61">
        <f t="shared" si="10"/>
        <v>5</v>
      </c>
      <c r="Y91" s="52">
        <f t="shared" si="10"/>
        <v>4</v>
      </c>
      <c r="Z91">
        <f t="shared" si="9"/>
        <v>9</v>
      </c>
    </row>
    <row r="92" spans="1:26" x14ac:dyDescent="0.2">
      <c r="A92" s="51" t="s">
        <v>16</v>
      </c>
      <c r="B92" s="16">
        <v>521401</v>
      </c>
      <c r="C92" s="47" t="s">
        <v>209</v>
      </c>
      <c r="D92" s="47" t="s">
        <v>312</v>
      </c>
      <c r="E92" s="52" t="s">
        <v>313</v>
      </c>
      <c r="F92" s="56"/>
      <c r="G92" s="47">
        <v>1</v>
      </c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>
        <v>2</v>
      </c>
      <c r="W92" s="48">
        <v>5</v>
      </c>
      <c r="X92" s="61">
        <f t="shared" si="10"/>
        <v>2</v>
      </c>
      <c r="Y92" s="52">
        <f t="shared" si="10"/>
        <v>6</v>
      </c>
      <c r="Z92">
        <f t="shared" si="9"/>
        <v>8</v>
      </c>
    </row>
    <row r="93" spans="1:26" x14ac:dyDescent="0.2">
      <c r="A93" s="51" t="s">
        <v>16</v>
      </c>
      <c r="B93" s="16">
        <v>521904</v>
      </c>
      <c r="C93" s="47" t="s">
        <v>209</v>
      </c>
      <c r="D93" s="47" t="s">
        <v>314</v>
      </c>
      <c r="E93" s="52" t="s">
        <v>315</v>
      </c>
      <c r="F93" s="56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>
        <v>1</v>
      </c>
      <c r="W93" s="48"/>
      <c r="X93" s="61">
        <f t="shared" si="10"/>
        <v>1</v>
      </c>
      <c r="Y93" s="52">
        <f t="shared" si="10"/>
        <v>0</v>
      </c>
      <c r="Z93">
        <f t="shared" si="9"/>
        <v>1</v>
      </c>
    </row>
    <row r="94" spans="1:26" x14ac:dyDescent="0.2">
      <c r="A94" s="51" t="s">
        <v>16</v>
      </c>
      <c r="B94" s="16">
        <v>540101</v>
      </c>
      <c r="C94" s="47" t="s">
        <v>151</v>
      </c>
      <c r="D94" s="47" t="s">
        <v>316</v>
      </c>
      <c r="E94" s="52" t="s">
        <v>317</v>
      </c>
      <c r="F94" s="56">
        <v>1</v>
      </c>
      <c r="G94" s="47"/>
      <c r="H94" s="47"/>
      <c r="I94" s="47"/>
      <c r="J94" s="47"/>
      <c r="K94" s="47"/>
      <c r="L94" s="47"/>
      <c r="M94" s="47"/>
      <c r="N94" s="47">
        <v>1</v>
      </c>
      <c r="O94" s="47"/>
      <c r="P94" s="47"/>
      <c r="Q94" s="47"/>
      <c r="R94" s="47">
        <v>2</v>
      </c>
      <c r="S94" s="47"/>
      <c r="T94" s="47"/>
      <c r="U94" s="47"/>
      <c r="V94" s="47">
        <v>9</v>
      </c>
      <c r="W94" s="48">
        <v>3</v>
      </c>
      <c r="X94" s="61">
        <f t="shared" si="10"/>
        <v>13</v>
      </c>
      <c r="Y94" s="52">
        <f t="shared" si="10"/>
        <v>3</v>
      </c>
      <c r="Z94">
        <f t="shared" si="9"/>
        <v>16</v>
      </c>
    </row>
    <row r="95" spans="1:26" x14ac:dyDescent="0.2">
      <c r="A95" s="51" t="s">
        <v>16</v>
      </c>
      <c r="B95" s="16"/>
      <c r="C95" s="47" t="s">
        <v>138</v>
      </c>
      <c r="D95" s="47" t="s">
        <v>320</v>
      </c>
      <c r="E95" s="52" t="s">
        <v>321</v>
      </c>
      <c r="F95" s="56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8">
        <v>1</v>
      </c>
      <c r="X95" s="61">
        <f t="shared" si="10"/>
        <v>0</v>
      </c>
      <c r="Y95" s="52">
        <f t="shared" si="10"/>
        <v>1</v>
      </c>
      <c r="Z95">
        <f t="shared" si="9"/>
        <v>1</v>
      </c>
    </row>
    <row r="96" spans="1:26" x14ac:dyDescent="0.2">
      <c r="A96" s="51" t="s">
        <v>16</v>
      </c>
      <c r="B96" s="16"/>
      <c r="C96" s="47" t="s">
        <v>138</v>
      </c>
      <c r="D96" s="47" t="s">
        <v>322</v>
      </c>
      <c r="E96" s="52" t="s">
        <v>323</v>
      </c>
      <c r="F96" s="56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8">
        <v>1</v>
      </c>
      <c r="X96" s="61">
        <f t="shared" si="10"/>
        <v>0</v>
      </c>
      <c r="Y96" s="52">
        <f t="shared" si="10"/>
        <v>1</v>
      </c>
      <c r="Z96">
        <f t="shared" si="9"/>
        <v>1</v>
      </c>
    </row>
    <row r="97" spans="1:26" x14ac:dyDescent="0.2">
      <c r="A97" s="51" t="s">
        <v>16</v>
      </c>
      <c r="B97" s="16"/>
      <c r="C97" s="47" t="s">
        <v>209</v>
      </c>
      <c r="D97" s="47" t="s">
        <v>324</v>
      </c>
      <c r="E97" s="52" t="s">
        <v>325</v>
      </c>
      <c r="F97" s="56"/>
      <c r="G97" s="47"/>
      <c r="H97" s="47"/>
      <c r="I97" s="47"/>
      <c r="J97" s="47"/>
      <c r="K97" s="47"/>
      <c r="L97" s="47"/>
      <c r="M97" s="47"/>
      <c r="N97" s="47">
        <v>1</v>
      </c>
      <c r="O97" s="47"/>
      <c r="P97" s="47"/>
      <c r="Q97" s="47"/>
      <c r="R97" s="47"/>
      <c r="S97" s="47"/>
      <c r="T97" s="47"/>
      <c r="U97" s="47"/>
      <c r="V97" s="47">
        <v>2</v>
      </c>
      <c r="W97" s="48">
        <v>1</v>
      </c>
      <c r="X97" s="61">
        <f t="shared" si="10"/>
        <v>3</v>
      </c>
      <c r="Y97" s="52">
        <f t="shared" si="10"/>
        <v>1</v>
      </c>
      <c r="Z97">
        <f t="shared" si="9"/>
        <v>4</v>
      </c>
    </row>
    <row r="98" spans="1:26" x14ac:dyDescent="0.2">
      <c r="A98" s="51" t="s">
        <v>16</v>
      </c>
      <c r="B98" s="16"/>
      <c r="C98" s="47" t="s">
        <v>178</v>
      </c>
      <c r="D98" s="47" t="s">
        <v>326</v>
      </c>
      <c r="E98" s="52" t="s">
        <v>327</v>
      </c>
      <c r="F98" s="56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>
        <v>1</v>
      </c>
      <c r="W98" s="48"/>
      <c r="X98" s="61">
        <f t="shared" si="10"/>
        <v>1</v>
      </c>
      <c r="Y98" s="52">
        <f t="shared" si="10"/>
        <v>0</v>
      </c>
      <c r="Z98">
        <f t="shared" si="9"/>
        <v>1</v>
      </c>
    </row>
    <row r="99" spans="1:26" x14ac:dyDescent="0.2">
      <c r="A99" s="51" t="s">
        <v>16</v>
      </c>
      <c r="B99" s="16"/>
      <c r="C99" s="47" t="s">
        <v>160</v>
      </c>
      <c r="D99" s="47" t="s">
        <v>330</v>
      </c>
      <c r="E99" s="52" t="s">
        <v>331</v>
      </c>
      <c r="F99" s="56"/>
      <c r="G99" s="47"/>
      <c r="H99" s="47"/>
      <c r="I99" s="47"/>
      <c r="J99" s="47"/>
      <c r="K99" s="47"/>
      <c r="L99" s="47">
        <v>1</v>
      </c>
      <c r="M99" s="47">
        <v>1</v>
      </c>
      <c r="N99" s="47">
        <v>1</v>
      </c>
      <c r="O99" s="47"/>
      <c r="P99" s="47"/>
      <c r="Q99" s="47"/>
      <c r="R99" s="47">
        <v>2</v>
      </c>
      <c r="S99" s="47"/>
      <c r="T99" s="47"/>
      <c r="U99" s="47"/>
      <c r="V99" s="47"/>
      <c r="W99" s="48">
        <v>1</v>
      </c>
      <c r="X99" s="61">
        <f t="shared" si="10"/>
        <v>4</v>
      </c>
      <c r="Y99" s="52">
        <f t="shared" si="10"/>
        <v>2</v>
      </c>
      <c r="Z99">
        <f t="shared" si="9"/>
        <v>6</v>
      </c>
    </row>
    <row r="100" spans="1:26" x14ac:dyDescent="0.2">
      <c r="A100" s="51" t="s">
        <v>16</v>
      </c>
      <c r="B100" s="16"/>
      <c r="C100" s="47" t="s">
        <v>178</v>
      </c>
      <c r="D100" s="47" t="s">
        <v>332</v>
      </c>
      <c r="E100" s="52" t="s">
        <v>333</v>
      </c>
      <c r="F100" s="56"/>
      <c r="G100" s="47"/>
      <c r="H100" s="47"/>
      <c r="I100" s="47"/>
      <c r="J100" s="47">
        <v>1</v>
      </c>
      <c r="K100" s="47"/>
      <c r="L100" s="47"/>
      <c r="M100" s="47"/>
      <c r="N100" s="47"/>
      <c r="O100" s="47">
        <v>1</v>
      </c>
      <c r="P100" s="47"/>
      <c r="Q100" s="47"/>
      <c r="R100" s="47"/>
      <c r="S100" s="47"/>
      <c r="T100" s="47"/>
      <c r="U100" s="47"/>
      <c r="V100" s="47">
        <v>1</v>
      </c>
      <c r="W100" s="48"/>
      <c r="X100" s="61">
        <f t="shared" si="10"/>
        <v>2</v>
      </c>
      <c r="Y100" s="52">
        <f t="shared" si="10"/>
        <v>1</v>
      </c>
      <c r="Z100">
        <f t="shared" si="9"/>
        <v>3</v>
      </c>
    </row>
    <row r="101" spans="1:26" x14ac:dyDescent="0.2">
      <c r="A101" s="51" t="s">
        <v>16</v>
      </c>
      <c r="B101" s="16"/>
      <c r="C101" s="47" t="s">
        <v>230</v>
      </c>
      <c r="D101" s="47" t="s">
        <v>334</v>
      </c>
      <c r="E101" s="52" t="s">
        <v>335</v>
      </c>
      <c r="F101" s="56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>
        <v>1</v>
      </c>
      <c r="T101" s="47"/>
      <c r="U101" s="47"/>
      <c r="V101" s="47">
        <v>1</v>
      </c>
      <c r="W101" s="48">
        <v>1</v>
      </c>
      <c r="X101" s="61">
        <f t="shared" ref="X101" si="11">F101+H101+J101+L101+N101+P101+R101+T101+V101</f>
        <v>1</v>
      </c>
      <c r="Y101" s="52">
        <f t="shared" ref="Y101" si="12">G101+I101+K101+M101+O101+Q101+S101+U101+W101</f>
        <v>2</v>
      </c>
      <c r="Z101">
        <f t="shared" ref="Z101" si="13">SUM(X101:Y101)</f>
        <v>3</v>
      </c>
    </row>
    <row r="102" spans="1:26" x14ac:dyDescent="0.2">
      <c r="A102" s="51" t="s">
        <v>16</v>
      </c>
      <c r="B102" s="16"/>
      <c r="C102" s="47" t="s">
        <v>336</v>
      </c>
      <c r="D102" s="47" t="s">
        <v>337</v>
      </c>
      <c r="E102" s="52" t="s">
        <v>338</v>
      </c>
      <c r="F102" s="56"/>
      <c r="G102" s="47">
        <v>1</v>
      </c>
      <c r="H102" s="47"/>
      <c r="I102" s="47">
        <v>1</v>
      </c>
      <c r="J102" s="47">
        <v>2</v>
      </c>
      <c r="K102" s="47"/>
      <c r="L102" s="47">
        <v>1</v>
      </c>
      <c r="M102" s="47"/>
      <c r="N102" s="47">
        <v>2</v>
      </c>
      <c r="O102" s="47">
        <v>2</v>
      </c>
      <c r="P102" s="47"/>
      <c r="Q102" s="47"/>
      <c r="R102" s="47">
        <v>1</v>
      </c>
      <c r="S102" s="47"/>
      <c r="T102" s="47"/>
      <c r="U102" s="47"/>
      <c r="V102" s="47">
        <v>6</v>
      </c>
      <c r="W102" s="48">
        <v>6</v>
      </c>
      <c r="X102" s="61">
        <f t="shared" si="10"/>
        <v>12</v>
      </c>
      <c r="Y102" s="52">
        <f t="shared" si="10"/>
        <v>10</v>
      </c>
      <c r="Z102">
        <f t="shared" si="9"/>
        <v>22</v>
      </c>
    </row>
    <row r="103" spans="1:26" x14ac:dyDescent="0.2">
      <c r="A103" s="53" t="s">
        <v>16</v>
      </c>
      <c r="B103" s="17"/>
      <c r="C103" s="54" t="s">
        <v>336</v>
      </c>
      <c r="D103" s="54" t="s">
        <v>339</v>
      </c>
      <c r="E103" s="55" t="s">
        <v>340</v>
      </c>
      <c r="F103" s="57"/>
      <c r="G103" s="54"/>
      <c r="H103" s="54"/>
      <c r="I103" s="54"/>
      <c r="J103" s="54"/>
      <c r="K103" s="54"/>
      <c r="L103" s="54">
        <v>1</v>
      </c>
      <c r="M103" s="54"/>
      <c r="N103" s="54"/>
      <c r="O103" s="54"/>
      <c r="P103" s="54"/>
      <c r="Q103" s="54"/>
      <c r="R103" s="54"/>
      <c r="S103" s="54"/>
      <c r="T103" s="54"/>
      <c r="U103" s="54"/>
      <c r="V103" s="54">
        <v>2</v>
      </c>
      <c r="W103" s="60"/>
      <c r="X103" s="62">
        <f t="shared" si="10"/>
        <v>3</v>
      </c>
      <c r="Y103" s="55">
        <f t="shared" si="10"/>
        <v>0</v>
      </c>
      <c r="Z103">
        <f t="shared" si="9"/>
        <v>3</v>
      </c>
    </row>
    <row r="104" spans="1:26" x14ac:dyDescent="0.2">
      <c r="B104"/>
      <c r="E104" s="3" t="s">
        <v>50</v>
      </c>
      <c r="F104">
        <f t="shared" ref="F104:Z104" si="14">SUM(F12:F103)</f>
        <v>13</v>
      </c>
      <c r="G104">
        <f t="shared" si="14"/>
        <v>26</v>
      </c>
      <c r="H104">
        <f t="shared" si="14"/>
        <v>0</v>
      </c>
      <c r="I104">
        <f t="shared" si="14"/>
        <v>7</v>
      </c>
      <c r="J104">
        <f t="shared" si="14"/>
        <v>14</v>
      </c>
      <c r="K104">
        <f t="shared" si="14"/>
        <v>22</v>
      </c>
      <c r="L104">
        <f t="shared" si="14"/>
        <v>32</v>
      </c>
      <c r="M104">
        <f t="shared" si="14"/>
        <v>63</v>
      </c>
      <c r="N104">
        <f t="shared" si="14"/>
        <v>50</v>
      </c>
      <c r="O104">
        <f t="shared" si="14"/>
        <v>87</v>
      </c>
      <c r="P104">
        <f t="shared" si="14"/>
        <v>6</v>
      </c>
      <c r="Q104">
        <f t="shared" si="14"/>
        <v>9</v>
      </c>
      <c r="R104">
        <f t="shared" si="14"/>
        <v>43</v>
      </c>
      <c r="S104">
        <f t="shared" si="14"/>
        <v>66</v>
      </c>
      <c r="T104">
        <f t="shared" si="14"/>
        <v>1</v>
      </c>
      <c r="U104">
        <f t="shared" si="14"/>
        <v>2</v>
      </c>
      <c r="V104">
        <f t="shared" si="14"/>
        <v>371</v>
      </c>
      <c r="W104">
        <f t="shared" si="14"/>
        <v>638</v>
      </c>
      <c r="X104">
        <f t="shared" si="14"/>
        <v>530</v>
      </c>
      <c r="Y104">
        <f t="shared" si="14"/>
        <v>920</v>
      </c>
      <c r="Z104">
        <f t="shared" si="14"/>
        <v>1450</v>
      </c>
    </row>
    <row r="105" spans="1:26" x14ac:dyDescent="0.2">
      <c r="B105"/>
    </row>
    <row r="106" spans="1:26" x14ac:dyDescent="0.2">
      <c r="A106" s="49" t="s">
        <v>56</v>
      </c>
      <c r="B106" s="112" t="s">
        <v>538</v>
      </c>
      <c r="C106" s="13" t="s">
        <v>347</v>
      </c>
      <c r="D106" s="13" t="s">
        <v>348</v>
      </c>
      <c r="E106" s="50" t="s">
        <v>349</v>
      </c>
      <c r="F106" s="21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>
        <v>2</v>
      </c>
      <c r="W106" s="15"/>
      <c r="X106" s="19">
        <f t="shared" ref="X106:Y117" si="15">F106+H106+J106+L106+N106+P106+R106+T106+V106</f>
        <v>2</v>
      </c>
      <c r="Y106" s="50">
        <f t="shared" si="15"/>
        <v>0</v>
      </c>
      <c r="Z106">
        <f t="shared" ref="Z106:Z117" si="16">SUM(X106:Y106)</f>
        <v>2</v>
      </c>
    </row>
    <row r="107" spans="1:26" x14ac:dyDescent="0.2">
      <c r="A107" s="51" t="s">
        <v>56</v>
      </c>
      <c r="B107" s="113" t="s">
        <v>539</v>
      </c>
      <c r="C107" s="47" t="s">
        <v>383</v>
      </c>
      <c r="D107" s="47" t="s">
        <v>350</v>
      </c>
      <c r="E107" s="52" t="s">
        <v>351</v>
      </c>
      <c r="F107" s="56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8">
        <v>2</v>
      </c>
      <c r="X107" s="61">
        <f t="shared" si="15"/>
        <v>0</v>
      </c>
      <c r="Y107" s="52">
        <f t="shared" si="15"/>
        <v>2</v>
      </c>
      <c r="Z107">
        <f t="shared" si="16"/>
        <v>2</v>
      </c>
    </row>
    <row r="108" spans="1:26" x14ac:dyDescent="0.2">
      <c r="A108" s="51" t="s">
        <v>56</v>
      </c>
      <c r="B108" s="16">
        <v>111003</v>
      </c>
      <c r="C108" s="47" t="s">
        <v>352</v>
      </c>
      <c r="D108" s="47" t="s">
        <v>353</v>
      </c>
      <c r="E108" s="52" t="s">
        <v>354</v>
      </c>
      <c r="F108" s="56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>
        <v>2</v>
      </c>
      <c r="W108" s="48"/>
      <c r="X108" s="61">
        <f t="shared" ref="X108:X109" si="17">F108+H108+J108+L108+N108+P108+R108+T108+V108</f>
        <v>2</v>
      </c>
      <c r="Y108" s="52">
        <f t="shared" ref="Y108:Y109" si="18">G108+I108+K108+M108+O108+Q108+S108+U108+W108</f>
        <v>0</v>
      </c>
      <c r="Z108">
        <f t="shared" ref="Z108:Z109" si="19">SUM(X108:Y108)</f>
        <v>2</v>
      </c>
    </row>
    <row r="109" spans="1:26" x14ac:dyDescent="0.2">
      <c r="A109" s="51" t="s">
        <v>56</v>
      </c>
      <c r="B109" s="16">
        <v>131315</v>
      </c>
      <c r="C109" s="47" t="s">
        <v>383</v>
      </c>
      <c r="D109" s="47" t="s">
        <v>582</v>
      </c>
      <c r="E109" s="52" t="s">
        <v>583</v>
      </c>
      <c r="F109" s="56"/>
      <c r="G109" s="47"/>
      <c r="H109" s="47"/>
      <c r="I109" s="47"/>
      <c r="J109" s="47"/>
      <c r="K109" s="47"/>
      <c r="L109" s="47"/>
      <c r="M109" s="47">
        <v>1</v>
      </c>
      <c r="N109" s="47"/>
      <c r="O109" s="47"/>
      <c r="P109" s="47"/>
      <c r="Q109" s="47"/>
      <c r="R109" s="47"/>
      <c r="S109" s="47">
        <v>2</v>
      </c>
      <c r="T109" s="47"/>
      <c r="U109" s="47"/>
      <c r="V109" s="47"/>
      <c r="W109" s="48">
        <v>12</v>
      </c>
      <c r="X109" s="61">
        <f t="shared" si="17"/>
        <v>0</v>
      </c>
      <c r="Y109" s="52">
        <f t="shared" si="18"/>
        <v>15</v>
      </c>
      <c r="Z109">
        <f t="shared" si="19"/>
        <v>15</v>
      </c>
    </row>
    <row r="110" spans="1:26" x14ac:dyDescent="0.2">
      <c r="A110" s="51" t="s">
        <v>56</v>
      </c>
      <c r="B110" s="16">
        <v>140999</v>
      </c>
      <c r="C110" s="47" t="s">
        <v>386</v>
      </c>
      <c r="D110" s="47" t="s">
        <v>584</v>
      </c>
      <c r="E110" s="52" t="s">
        <v>585</v>
      </c>
      <c r="F110" s="56"/>
      <c r="G110" s="47"/>
      <c r="H110" s="47"/>
      <c r="I110" s="47"/>
      <c r="J110" s="47"/>
      <c r="K110" s="47"/>
      <c r="L110" s="47"/>
      <c r="M110" s="47">
        <v>1</v>
      </c>
      <c r="N110" s="47"/>
      <c r="O110" s="47"/>
      <c r="P110" s="47"/>
      <c r="Q110" s="47"/>
      <c r="R110" s="47"/>
      <c r="S110" s="47"/>
      <c r="T110" s="47"/>
      <c r="U110" s="47"/>
      <c r="V110" s="47"/>
      <c r="W110" s="48"/>
      <c r="X110" s="61">
        <f t="shared" ref="X110:Y115" si="20">F110+H110+J110+L110+N110+P110+R110+T110+V110</f>
        <v>0</v>
      </c>
      <c r="Y110" s="52">
        <f t="shared" si="20"/>
        <v>1</v>
      </c>
      <c r="Z110">
        <f t="shared" si="16"/>
        <v>1</v>
      </c>
    </row>
    <row r="111" spans="1:26" x14ac:dyDescent="0.2">
      <c r="A111" s="51" t="s">
        <v>56</v>
      </c>
      <c r="B111" s="16">
        <v>190701</v>
      </c>
      <c r="C111" s="47" t="s">
        <v>541</v>
      </c>
      <c r="D111" s="47" t="s">
        <v>358</v>
      </c>
      <c r="E111" s="52" t="s">
        <v>359</v>
      </c>
      <c r="F111" s="56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8">
        <v>1</v>
      </c>
      <c r="X111" s="61">
        <f t="shared" si="20"/>
        <v>0</v>
      </c>
      <c r="Y111" s="52">
        <f t="shared" si="20"/>
        <v>1</v>
      </c>
      <c r="Z111">
        <f t="shared" si="16"/>
        <v>1</v>
      </c>
    </row>
    <row r="112" spans="1:26" x14ac:dyDescent="0.2">
      <c r="A112" s="51" t="s">
        <v>56</v>
      </c>
      <c r="B112" s="16">
        <v>302401</v>
      </c>
      <c r="C112" s="47" t="s">
        <v>352</v>
      </c>
      <c r="D112" s="47" t="s">
        <v>360</v>
      </c>
      <c r="E112" s="52" t="s">
        <v>361</v>
      </c>
      <c r="F112" s="56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8">
        <v>1</v>
      </c>
      <c r="X112" s="61">
        <f t="shared" si="20"/>
        <v>0</v>
      </c>
      <c r="Y112" s="52">
        <f t="shared" si="20"/>
        <v>1</v>
      </c>
      <c r="Z112">
        <f t="shared" si="16"/>
        <v>1</v>
      </c>
    </row>
    <row r="113" spans="1:26" x14ac:dyDescent="0.2">
      <c r="A113" s="51" t="s">
        <v>56</v>
      </c>
      <c r="B113" s="16">
        <v>400605</v>
      </c>
      <c r="C113" s="47" t="s">
        <v>347</v>
      </c>
      <c r="D113" s="47" t="s">
        <v>523</v>
      </c>
      <c r="E113" s="52" t="s">
        <v>524</v>
      </c>
      <c r="F113" s="56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>
        <v>1</v>
      </c>
      <c r="W113" s="48"/>
      <c r="X113" s="61">
        <f t="shared" si="20"/>
        <v>1</v>
      </c>
      <c r="Y113" s="52">
        <f t="shared" si="20"/>
        <v>0</v>
      </c>
      <c r="Z113">
        <f t="shared" si="16"/>
        <v>1</v>
      </c>
    </row>
    <row r="114" spans="1:26" x14ac:dyDescent="0.2">
      <c r="A114" s="51" t="s">
        <v>56</v>
      </c>
      <c r="B114" s="16">
        <v>430303</v>
      </c>
      <c r="C114" s="47" t="s">
        <v>352</v>
      </c>
      <c r="D114" s="47" t="s">
        <v>362</v>
      </c>
      <c r="E114" s="52" t="s">
        <v>363</v>
      </c>
      <c r="F114" s="56"/>
      <c r="G114" s="47"/>
      <c r="H114" s="47"/>
      <c r="I114" s="47"/>
      <c r="J114" s="47"/>
      <c r="K114" s="47">
        <v>1</v>
      </c>
      <c r="L114" s="47"/>
      <c r="M114" s="47"/>
      <c r="N114" s="47">
        <v>2</v>
      </c>
      <c r="O114" s="47">
        <v>1</v>
      </c>
      <c r="P114" s="47"/>
      <c r="Q114" s="47"/>
      <c r="R114" s="47">
        <v>1</v>
      </c>
      <c r="S114" s="47"/>
      <c r="T114" s="47"/>
      <c r="U114" s="47"/>
      <c r="V114" s="47">
        <v>7</v>
      </c>
      <c r="W114" s="48">
        <v>2</v>
      </c>
      <c r="X114" s="61">
        <f t="shared" si="20"/>
        <v>10</v>
      </c>
      <c r="Y114" s="52">
        <f t="shared" si="20"/>
        <v>4</v>
      </c>
      <c r="Z114">
        <f t="shared" si="16"/>
        <v>14</v>
      </c>
    </row>
    <row r="115" spans="1:26" x14ac:dyDescent="0.2">
      <c r="A115" s="51" t="s">
        <v>56</v>
      </c>
      <c r="B115" s="16">
        <v>513801</v>
      </c>
      <c r="C115" s="47" t="s">
        <v>366</v>
      </c>
      <c r="D115" s="47" t="s">
        <v>367</v>
      </c>
      <c r="E115" s="52" t="s">
        <v>368</v>
      </c>
      <c r="F115" s="56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>
        <v>1</v>
      </c>
      <c r="V115" s="47"/>
      <c r="W115" s="48">
        <v>1</v>
      </c>
      <c r="X115" s="61">
        <f t="shared" si="20"/>
        <v>0</v>
      </c>
      <c r="Y115" s="52">
        <f t="shared" si="20"/>
        <v>2</v>
      </c>
      <c r="Z115">
        <f t="shared" si="16"/>
        <v>2</v>
      </c>
    </row>
    <row r="116" spans="1:26" x14ac:dyDescent="0.2">
      <c r="A116" s="51" t="s">
        <v>56</v>
      </c>
      <c r="B116" s="16">
        <v>521001</v>
      </c>
      <c r="C116" s="47" t="s">
        <v>369</v>
      </c>
      <c r="D116" s="47" t="s">
        <v>370</v>
      </c>
      <c r="E116" s="52" t="s">
        <v>371</v>
      </c>
      <c r="F116" s="56"/>
      <c r="G116" s="47"/>
      <c r="H116" s="47"/>
      <c r="I116" s="47"/>
      <c r="J116" s="47"/>
      <c r="K116" s="47"/>
      <c r="L116" s="47"/>
      <c r="M116" s="47"/>
      <c r="N116" s="47"/>
      <c r="O116" s="47">
        <v>1</v>
      </c>
      <c r="P116" s="47"/>
      <c r="Q116" s="47"/>
      <c r="R116" s="47"/>
      <c r="S116" s="47"/>
      <c r="T116" s="47"/>
      <c r="U116" s="47"/>
      <c r="V116" s="47"/>
      <c r="W116" s="48">
        <v>2</v>
      </c>
      <c r="X116" s="61">
        <f>F116+H116+J116+L116+N116+P116+R116+T116+V116</f>
        <v>0</v>
      </c>
      <c r="Y116" s="52">
        <f t="shared" si="15"/>
        <v>3</v>
      </c>
      <c r="Z116">
        <f t="shared" si="16"/>
        <v>3</v>
      </c>
    </row>
    <row r="117" spans="1:26" x14ac:dyDescent="0.2">
      <c r="A117" s="53" t="s">
        <v>56</v>
      </c>
      <c r="B117" s="17">
        <v>521004</v>
      </c>
      <c r="C117" s="54" t="s">
        <v>369</v>
      </c>
      <c r="D117" s="54" t="s">
        <v>586</v>
      </c>
      <c r="E117" s="55" t="s">
        <v>587</v>
      </c>
      <c r="F117" s="57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60">
        <v>1</v>
      </c>
      <c r="X117" s="62">
        <f t="shared" si="15"/>
        <v>0</v>
      </c>
      <c r="Y117" s="55">
        <f t="shared" si="15"/>
        <v>1</v>
      </c>
      <c r="Z117">
        <f t="shared" si="16"/>
        <v>1</v>
      </c>
    </row>
    <row r="118" spans="1:26" x14ac:dyDescent="0.2">
      <c r="A118" s="3"/>
      <c r="E118" s="67" t="s">
        <v>49</v>
      </c>
      <c r="F118">
        <f>SUM(F106:F117)</f>
        <v>0</v>
      </c>
      <c r="G118">
        <f t="shared" ref="G118:Z118" si="21">SUM(G106:G117)</f>
        <v>0</v>
      </c>
      <c r="H118">
        <f t="shared" si="21"/>
        <v>0</v>
      </c>
      <c r="I118">
        <f t="shared" si="21"/>
        <v>0</v>
      </c>
      <c r="J118">
        <f t="shared" si="21"/>
        <v>0</v>
      </c>
      <c r="K118">
        <f t="shared" si="21"/>
        <v>1</v>
      </c>
      <c r="L118">
        <f t="shared" si="21"/>
        <v>0</v>
      </c>
      <c r="M118">
        <f t="shared" si="21"/>
        <v>2</v>
      </c>
      <c r="N118">
        <f t="shared" si="21"/>
        <v>2</v>
      </c>
      <c r="O118">
        <f t="shared" si="21"/>
        <v>2</v>
      </c>
      <c r="P118">
        <f t="shared" si="21"/>
        <v>0</v>
      </c>
      <c r="Q118">
        <f t="shared" si="21"/>
        <v>0</v>
      </c>
      <c r="R118">
        <f t="shared" si="21"/>
        <v>1</v>
      </c>
      <c r="S118">
        <f t="shared" si="21"/>
        <v>2</v>
      </c>
      <c r="T118">
        <f t="shared" si="21"/>
        <v>0</v>
      </c>
      <c r="U118">
        <f t="shared" si="21"/>
        <v>1</v>
      </c>
      <c r="V118">
        <f t="shared" si="21"/>
        <v>12</v>
      </c>
      <c r="W118">
        <f>SUM(W106:W117)</f>
        <v>22</v>
      </c>
      <c r="X118">
        <f t="shared" si="21"/>
        <v>15</v>
      </c>
      <c r="Y118">
        <f t="shared" si="21"/>
        <v>30</v>
      </c>
      <c r="Z118">
        <f t="shared" si="21"/>
        <v>45</v>
      </c>
    </row>
    <row r="119" spans="1:26" x14ac:dyDescent="0.2">
      <c r="A119" s="3"/>
    </row>
    <row r="120" spans="1:26" x14ac:dyDescent="0.2">
      <c r="A120" s="49" t="s">
        <v>17</v>
      </c>
      <c r="B120" s="112" t="s">
        <v>540</v>
      </c>
      <c r="C120" s="13" t="s">
        <v>347</v>
      </c>
      <c r="D120" s="13" t="s">
        <v>552</v>
      </c>
      <c r="E120" s="50" t="s">
        <v>372</v>
      </c>
      <c r="F120" s="21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>
        <v>3</v>
      </c>
      <c r="W120" s="15">
        <v>3</v>
      </c>
      <c r="X120" s="19">
        <f t="shared" ref="X120:Y165" si="22">F120+H120+J120+L120+N120+P120+R120+T120+V120</f>
        <v>3</v>
      </c>
      <c r="Y120" s="50">
        <f t="shared" si="22"/>
        <v>3</v>
      </c>
      <c r="Z120">
        <f t="shared" ref="Z120:Z165" si="23">SUM(X120:Y120)</f>
        <v>6</v>
      </c>
    </row>
    <row r="121" spans="1:26" x14ac:dyDescent="0.2">
      <c r="A121" s="51" t="s">
        <v>17</v>
      </c>
      <c r="B121" s="113" t="s">
        <v>535</v>
      </c>
      <c r="C121" s="47" t="s">
        <v>352</v>
      </c>
      <c r="D121" s="47" t="s">
        <v>373</v>
      </c>
      <c r="E121" s="52" t="s">
        <v>374</v>
      </c>
      <c r="F121" s="56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>
        <v>1</v>
      </c>
      <c r="T121" s="47"/>
      <c r="U121" s="47"/>
      <c r="V121" s="47">
        <v>4</v>
      </c>
      <c r="W121" s="48">
        <v>7</v>
      </c>
      <c r="X121" s="61">
        <f t="shared" si="22"/>
        <v>4</v>
      </c>
      <c r="Y121" s="52">
        <f t="shared" si="22"/>
        <v>8</v>
      </c>
      <c r="Z121">
        <f t="shared" si="23"/>
        <v>12</v>
      </c>
    </row>
    <row r="122" spans="1:26" x14ac:dyDescent="0.2">
      <c r="A122" s="51" t="s">
        <v>17</v>
      </c>
      <c r="B122" s="113">
        <v>110101</v>
      </c>
      <c r="C122" s="47" t="s">
        <v>352</v>
      </c>
      <c r="D122" s="47" t="s">
        <v>375</v>
      </c>
      <c r="E122" s="52" t="s">
        <v>376</v>
      </c>
      <c r="F122" s="56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>
        <v>3</v>
      </c>
      <c r="W122" s="48">
        <v>1</v>
      </c>
      <c r="X122" s="61">
        <f t="shared" si="22"/>
        <v>3</v>
      </c>
      <c r="Y122" s="52">
        <f t="shared" si="22"/>
        <v>1</v>
      </c>
      <c r="Z122">
        <f t="shared" si="23"/>
        <v>4</v>
      </c>
    </row>
    <row r="123" spans="1:26" x14ac:dyDescent="0.2">
      <c r="A123" s="51" t="s">
        <v>17</v>
      </c>
      <c r="B123" s="113">
        <v>111003</v>
      </c>
      <c r="C123" s="47" t="s">
        <v>352</v>
      </c>
      <c r="D123" s="47" t="s">
        <v>377</v>
      </c>
      <c r="E123" s="52" t="s">
        <v>378</v>
      </c>
      <c r="F123" s="56"/>
      <c r="G123" s="47"/>
      <c r="H123" s="47"/>
      <c r="I123" s="47"/>
      <c r="J123" s="47">
        <v>3</v>
      </c>
      <c r="K123" s="47"/>
      <c r="L123" s="47">
        <v>2</v>
      </c>
      <c r="M123" s="47"/>
      <c r="N123" s="47">
        <v>2</v>
      </c>
      <c r="O123" s="47">
        <v>2</v>
      </c>
      <c r="P123" s="47">
        <v>1</v>
      </c>
      <c r="Q123" s="47"/>
      <c r="R123" s="47">
        <v>4</v>
      </c>
      <c r="S123" s="47">
        <v>3</v>
      </c>
      <c r="T123" s="47"/>
      <c r="U123" s="47"/>
      <c r="V123" s="47">
        <v>37</v>
      </c>
      <c r="W123" s="48">
        <v>8</v>
      </c>
      <c r="X123" s="61">
        <f t="shared" si="22"/>
        <v>49</v>
      </c>
      <c r="Y123" s="52">
        <f t="shared" si="22"/>
        <v>13</v>
      </c>
      <c r="Z123">
        <f t="shared" si="23"/>
        <v>62</v>
      </c>
    </row>
    <row r="124" spans="1:26" x14ac:dyDescent="0.2">
      <c r="A124" s="51" t="s">
        <v>17</v>
      </c>
      <c r="B124" s="58">
        <v>130101</v>
      </c>
      <c r="C124" s="47" t="s">
        <v>383</v>
      </c>
      <c r="D124" s="47" t="s">
        <v>379</v>
      </c>
      <c r="E124" s="52" t="s">
        <v>380</v>
      </c>
      <c r="F124" s="56"/>
      <c r="G124" s="47"/>
      <c r="H124" s="47"/>
      <c r="I124" s="47">
        <v>2</v>
      </c>
      <c r="J124" s="47"/>
      <c r="K124" s="47"/>
      <c r="L124" s="47">
        <v>1</v>
      </c>
      <c r="M124" s="47">
        <v>2</v>
      </c>
      <c r="N124" s="47"/>
      <c r="O124" s="47">
        <v>2</v>
      </c>
      <c r="P124" s="47"/>
      <c r="Q124" s="47"/>
      <c r="R124" s="47"/>
      <c r="S124" s="47"/>
      <c r="T124" s="47"/>
      <c r="U124" s="47"/>
      <c r="V124" s="47">
        <v>5</v>
      </c>
      <c r="W124" s="48">
        <v>29</v>
      </c>
      <c r="X124" s="61">
        <f t="shared" si="22"/>
        <v>6</v>
      </c>
      <c r="Y124" s="52">
        <f t="shared" si="22"/>
        <v>35</v>
      </c>
      <c r="Z124">
        <f t="shared" si="23"/>
        <v>41</v>
      </c>
    </row>
    <row r="125" spans="1:26" x14ac:dyDescent="0.2">
      <c r="A125" s="51" t="s">
        <v>17</v>
      </c>
      <c r="B125" s="58">
        <v>130101</v>
      </c>
      <c r="C125" s="47" t="s">
        <v>383</v>
      </c>
      <c r="D125" s="47" t="s">
        <v>355</v>
      </c>
      <c r="E125" s="52" t="s">
        <v>559</v>
      </c>
      <c r="F125" s="56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>
        <v>1</v>
      </c>
      <c r="R125" s="47"/>
      <c r="S125" s="47"/>
      <c r="T125" s="47"/>
      <c r="U125" s="47"/>
      <c r="V125" s="47">
        <v>3</v>
      </c>
      <c r="W125" s="48">
        <v>6</v>
      </c>
      <c r="X125" s="61">
        <f t="shared" si="22"/>
        <v>3</v>
      </c>
      <c r="Y125" s="52">
        <f t="shared" si="22"/>
        <v>7</v>
      </c>
      <c r="Z125">
        <f t="shared" si="23"/>
        <v>10</v>
      </c>
    </row>
    <row r="126" spans="1:26" x14ac:dyDescent="0.2">
      <c r="A126" s="51" t="s">
        <v>17</v>
      </c>
      <c r="B126" s="58">
        <v>131001</v>
      </c>
      <c r="C126" s="47" t="s">
        <v>383</v>
      </c>
      <c r="D126" s="47" t="s">
        <v>381</v>
      </c>
      <c r="E126" s="52" t="s">
        <v>382</v>
      </c>
      <c r="F126" s="56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8">
        <v>2</v>
      </c>
      <c r="X126" s="61">
        <f t="shared" si="22"/>
        <v>0</v>
      </c>
      <c r="Y126" s="52">
        <f t="shared" si="22"/>
        <v>2</v>
      </c>
      <c r="Z126">
        <f t="shared" si="23"/>
        <v>2</v>
      </c>
    </row>
    <row r="127" spans="1:26" x14ac:dyDescent="0.2">
      <c r="A127" s="51" t="s">
        <v>17</v>
      </c>
      <c r="B127" s="58">
        <v>131401</v>
      </c>
      <c r="C127" s="47" t="s">
        <v>383</v>
      </c>
      <c r="D127" s="47" t="s">
        <v>384</v>
      </c>
      <c r="E127" s="52" t="s">
        <v>385</v>
      </c>
      <c r="F127" s="56"/>
      <c r="G127" s="47"/>
      <c r="H127" s="47"/>
      <c r="I127" s="47"/>
      <c r="J127" s="47"/>
      <c r="K127" s="47"/>
      <c r="L127" s="47"/>
      <c r="M127" s="47">
        <v>1</v>
      </c>
      <c r="N127" s="47"/>
      <c r="O127" s="47">
        <v>1</v>
      </c>
      <c r="P127" s="47"/>
      <c r="Q127" s="47"/>
      <c r="R127" s="47"/>
      <c r="S127" s="47">
        <v>4</v>
      </c>
      <c r="T127" s="47"/>
      <c r="U127" s="47"/>
      <c r="V127" s="47">
        <v>1</v>
      </c>
      <c r="W127" s="48">
        <v>25</v>
      </c>
      <c r="X127" s="61">
        <f t="shared" si="22"/>
        <v>1</v>
      </c>
      <c r="Y127" s="52">
        <f t="shared" si="22"/>
        <v>31</v>
      </c>
      <c r="Z127">
        <f t="shared" si="23"/>
        <v>32</v>
      </c>
    </row>
    <row r="128" spans="1:26" x14ac:dyDescent="0.2">
      <c r="A128" s="51" t="s">
        <v>17</v>
      </c>
      <c r="B128" s="58">
        <v>140701</v>
      </c>
      <c r="C128" s="47" t="s">
        <v>386</v>
      </c>
      <c r="D128" s="47" t="s">
        <v>387</v>
      </c>
      <c r="E128" s="52" t="s">
        <v>388</v>
      </c>
      <c r="F128" s="56"/>
      <c r="G128" s="47"/>
      <c r="H128" s="47"/>
      <c r="I128" s="47"/>
      <c r="J128" s="47"/>
      <c r="K128" s="47"/>
      <c r="L128" s="47">
        <v>1</v>
      </c>
      <c r="M128" s="47"/>
      <c r="N128" s="47"/>
      <c r="O128" s="47"/>
      <c r="P128" s="47"/>
      <c r="Q128" s="47"/>
      <c r="R128" s="47"/>
      <c r="S128" s="47"/>
      <c r="T128" s="47"/>
      <c r="U128" s="47"/>
      <c r="V128" s="47">
        <v>2</v>
      </c>
      <c r="W128" s="48">
        <v>1</v>
      </c>
      <c r="X128" s="61">
        <f t="shared" si="22"/>
        <v>3</v>
      </c>
      <c r="Y128" s="52">
        <f t="shared" si="22"/>
        <v>1</v>
      </c>
      <c r="Z128">
        <f t="shared" si="23"/>
        <v>4</v>
      </c>
    </row>
    <row r="129" spans="1:26" x14ac:dyDescent="0.2">
      <c r="A129" s="51" t="s">
        <v>17</v>
      </c>
      <c r="B129" s="58">
        <v>140801</v>
      </c>
      <c r="C129" s="47" t="s">
        <v>386</v>
      </c>
      <c r="D129" s="47" t="s">
        <v>389</v>
      </c>
      <c r="E129" s="52" t="s">
        <v>390</v>
      </c>
      <c r="F129" s="56"/>
      <c r="G129" s="47"/>
      <c r="H129" s="47"/>
      <c r="I129" s="47"/>
      <c r="J129" s="47"/>
      <c r="K129" s="47"/>
      <c r="L129" s="47"/>
      <c r="M129" s="47"/>
      <c r="N129" s="47"/>
      <c r="O129" s="47">
        <v>1</v>
      </c>
      <c r="P129" s="47">
        <v>2</v>
      </c>
      <c r="Q129" s="47"/>
      <c r="R129" s="47">
        <v>1</v>
      </c>
      <c r="S129" s="47"/>
      <c r="T129" s="47"/>
      <c r="U129" s="47"/>
      <c r="V129" s="47">
        <v>3</v>
      </c>
      <c r="W129" s="48">
        <v>1</v>
      </c>
      <c r="X129" s="61">
        <f t="shared" si="22"/>
        <v>6</v>
      </c>
      <c r="Y129" s="52">
        <f t="shared" si="22"/>
        <v>2</v>
      </c>
      <c r="Z129">
        <f t="shared" si="23"/>
        <v>8</v>
      </c>
    </row>
    <row r="130" spans="1:26" x14ac:dyDescent="0.2">
      <c r="A130" s="51" t="s">
        <v>17</v>
      </c>
      <c r="B130" s="58">
        <v>141001</v>
      </c>
      <c r="C130" s="47" t="s">
        <v>386</v>
      </c>
      <c r="D130" s="47" t="s">
        <v>391</v>
      </c>
      <c r="E130" s="52" t="s">
        <v>392</v>
      </c>
      <c r="F130" s="56"/>
      <c r="G130" s="47"/>
      <c r="H130" s="47">
        <v>1</v>
      </c>
      <c r="I130" s="47"/>
      <c r="J130" s="47">
        <v>2</v>
      </c>
      <c r="K130" s="47">
        <v>1</v>
      </c>
      <c r="L130" s="47"/>
      <c r="M130" s="47"/>
      <c r="N130" s="47">
        <v>1</v>
      </c>
      <c r="O130" s="47"/>
      <c r="P130" s="47"/>
      <c r="Q130" s="47">
        <v>1</v>
      </c>
      <c r="R130" s="47"/>
      <c r="S130" s="47"/>
      <c r="T130" s="47"/>
      <c r="U130" s="47"/>
      <c r="V130" s="47">
        <v>6</v>
      </c>
      <c r="W130" s="48"/>
      <c r="X130" s="61">
        <f t="shared" si="22"/>
        <v>10</v>
      </c>
      <c r="Y130" s="52">
        <f t="shared" si="22"/>
        <v>2</v>
      </c>
      <c r="Z130">
        <f t="shared" si="23"/>
        <v>12</v>
      </c>
    </row>
    <row r="131" spans="1:26" x14ac:dyDescent="0.2">
      <c r="A131" s="51" t="s">
        <v>17</v>
      </c>
      <c r="B131" s="16">
        <v>141901</v>
      </c>
      <c r="C131" s="47" t="s">
        <v>386</v>
      </c>
      <c r="D131" s="47" t="s">
        <v>393</v>
      </c>
      <c r="E131" s="52" t="s">
        <v>394</v>
      </c>
      <c r="F131" s="56"/>
      <c r="G131" s="47"/>
      <c r="H131" s="47"/>
      <c r="I131" s="47"/>
      <c r="J131" s="47">
        <v>1</v>
      </c>
      <c r="K131" s="47"/>
      <c r="L131" s="47">
        <v>1</v>
      </c>
      <c r="M131" s="47"/>
      <c r="N131" s="47">
        <v>2</v>
      </c>
      <c r="O131" s="47"/>
      <c r="P131" s="47"/>
      <c r="Q131" s="47"/>
      <c r="R131" s="47">
        <v>3</v>
      </c>
      <c r="S131" s="47"/>
      <c r="T131" s="47"/>
      <c r="U131" s="47"/>
      <c r="V131" s="47">
        <v>19</v>
      </c>
      <c r="W131" s="48"/>
      <c r="X131" s="61">
        <f t="shared" si="22"/>
        <v>26</v>
      </c>
      <c r="Y131" s="52">
        <f t="shared" si="22"/>
        <v>0</v>
      </c>
      <c r="Z131">
        <f t="shared" si="23"/>
        <v>26</v>
      </c>
    </row>
    <row r="132" spans="1:26" x14ac:dyDescent="0.2">
      <c r="A132" s="51" t="s">
        <v>17</v>
      </c>
      <c r="B132" s="16">
        <v>142401</v>
      </c>
      <c r="C132" s="47" t="s">
        <v>386</v>
      </c>
      <c r="D132" s="47" t="s">
        <v>395</v>
      </c>
      <c r="E132" s="52" t="s">
        <v>396</v>
      </c>
      <c r="F132" s="56"/>
      <c r="G132" s="47"/>
      <c r="H132" s="47"/>
      <c r="I132" s="47"/>
      <c r="J132" s="47">
        <v>1</v>
      </c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>
        <v>9</v>
      </c>
      <c r="W132" s="48">
        <v>1</v>
      </c>
      <c r="X132" s="61">
        <f t="shared" si="22"/>
        <v>10</v>
      </c>
      <c r="Y132" s="52">
        <f t="shared" si="22"/>
        <v>1</v>
      </c>
      <c r="Z132">
        <f t="shared" si="23"/>
        <v>11</v>
      </c>
    </row>
    <row r="133" spans="1:26" x14ac:dyDescent="0.2">
      <c r="A133" s="51" t="s">
        <v>17</v>
      </c>
      <c r="B133" s="16">
        <v>143501</v>
      </c>
      <c r="C133" s="47" t="s">
        <v>386</v>
      </c>
      <c r="D133" s="47" t="s">
        <v>553</v>
      </c>
      <c r="E133" s="52" t="s">
        <v>554</v>
      </c>
      <c r="F133" s="56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>
        <v>1</v>
      </c>
      <c r="W133" s="48"/>
      <c r="X133" s="61">
        <f t="shared" si="22"/>
        <v>1</v>
      </c>
      <c r="Y133" s="52">
        <f t="shared" si="22"/>
        <v>0</v>
      </c>
      <c r="Z133">
        <f t="shared" si="23"/>
        <v>1</v>
      </c>
    </row>
    <row r="134" spans="1:26" x14ac:dyDescent="0.2">
      <c r="A134" s="51" t="s">
        <v>17</v>
      </c>
      <c r="B134" s="16">
        <v>143501</v>
      </c>
      <c r="C134" s="47" t="s">
        <v>386</v>
      </c>
      <c r="D134" s="47" t="s">
        <v>397</v>
      </c>
      <c r="E134" s="52" t="s">
        <v>398</v>
      </c>
      <c r="F134" s="56"/>
      <c r="G134" s="47"/>
      <c r="H134" s="47"/>
      <c r="I134" s="47"/>
      <c r="J134" s="47"/>
      <c r="K134" s="47"/>
      <c r="L134" s="47"/>
      <c r="M134" s="47"/>
      <c r="N134" s="47">
        <v>1</v>
      </c>
      <c r="O134" s="47"/>
      <c r="P134" s="47"/>
      <c r="Q134" s="47"/>
      <c r="R134" s="47">
        <v>1</v>
      </c>
      <c r="S134" s="47"/>
      <c r="T134" s="47"/>
      <c r="U134" s="47"/>
      <c r="V134" s="47">
        <v>2</v>
      </c>
      <c r="W134" s="48"/>
      <c r="X134" s="61">
        <f t="shared" si="22"/>
        <v>4</v>
      </c>
      <c r="Y134" s="52">
        <f t="shared" si="22"/>
        <v>0</v>
      </c>
      <c r="Z134">
        <f t="shared" si="23"/>
        <v>4</v>
      </c>
    </row>
    <row r="135" spans="1:26" x14ac:dyDescent="0.2">
      <c r="A135" s="51" t="s">
        <v>17</v>
      </c>
      <c r="B135" s="16">
        <v>160905</v>
      </c>
      <c r="C135" s="47" t="s">
        <v>352</v>
      </c>
      <c r="D135" s="47" t="s">
        <v>399</v>
      </c>
      <c r="E135" s="52" t="s">
        <v>400</v>
      </c>
      <c r="F135" s="56"/>
      <c r="G135" s="47"/>
      <c r="H135" s="47"/>
      <c r="I135" s="47"/>
      <c r="J135" s="47"/>
      <c r="K135" s="47"/>
      <c r="L135" s="47"/>
      <c r="M135" s="47"/>
      <c r="N135" s="47">
        <v>2</v>
      </c>
      <c r="O135" s="47"/>
      <c r="P135" s="47"/>
      <c r="Q135" s="47"/>
      <c r="R135" s="47">
        <v>2</v>
      </c>
      <c r="S135" s="47"/>
      <c r="T135" s="47"/>
      <c r="U135" s="47"/>
      <c r="V135" s="47">
        <v>2</v>
      </c>
      <c r="W135" s="48">
        <v>2</v>
      </c>
      <c r="X135" s="61">
        <f t="shared" si="22"/>
        <v>6</v>
      </c>
      <c r="Y135" s="52">
        <f t="shared" si="22"/>
        <v>2</v>
      </c>
      <c r="Z135">
        <f t="shared" si="23"/>
        <v>8</v>
      </c>
    </row>
    <row r="136" spans="1:26" x14ac:dyDescent="0.2">
      <c r="A136" s="51" t="s">
        <v>17</v>
      </c>
      <c r="B136" s="16">
        <v>190501</v>
      </c>
      <c r="C136" s="47" t="s">
        <v>541</v>
      </c>
      <c r="D136" s="47" t="s">
        <v>401</v>
      </c>
      <c r="E136" s="52" t="s">
        <v>402</v>
      </c>
      <c r="F136" s="56"/>
      <c r="G136" s="47"/>
      <c r="H136" s="47"/>
      <c r="I136" s="47"/>
      <c r="J136" s="47"/>
      <c r="K136" s="47">
        <v>2</v>
      </c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8">
        <v>4</v>
      </c>
      <c r="X136" s="61">
        <f t="shared" si="22"/>
        <v>0</v>
      </c>
      <c r="Y136" s="52">
        <f t="shared" si="22"/>
        <v>6</v>
      </c>
      <c r="Z136">
        <f t="shared" si="23"/>
        <v>6</v>
      </c>
    </row>
    <row r="137" spans="1:26" x14ac:dyDescent="0.2">
      <c r="A137" s="51" t="s">
        <v>17</v>
      </c>
      <c r="B137" s="16">
        <v>190701</v>
      </c>
      <c r="C137" s="47" t="s">
        <v>541</v>
      </c>
      <c r="D137" s="47" t="s">
        <v>403</v>
      </c>
      <c r="E137" s="52" t="s">
        <v>404</v>
      </c>
      <c r="F137" s="56"/>
      <c r="G137" s="47">
        <v>1</v>
      </c>
      <c r="H137" s="47"/>
      <c r="I137" s="47"/>
      <c r="J137" s="47"/>
      <c r="K137" s="47"/>
      <c r="L137" s="47">
        <v>1</v>
      </c>
      <c r="M137" s="47">
        <v>1</v>
      </c>
      <c r="N137" s="47"/>
      <c r="O137" s="47"/>
      <c r="P137" s="47"/>
      <c r="Q137" s="47">
        <v>1</v>
      </c>
      <c r="R137" s="47"/>
      <c r="S137" s="47"/>
      <c r="T137" s="47"/>
      <c r="U137" s="47"/>
      <c r="V137" s="47"/>
      <c r="W137" s="48">
        <v>4</v>
      </c>
      <c r="X137" s="61">
        <f t="shared" si="22"/>
        <v>1</v>
      </c>
      <c r="Y137" s="52">
        <f t="shared" si="22"/>
        <v>7</v>
      </c>
      <c r="Z137">
        <f t="shared" si="23"/>
        <v>8</v>
      </c>
    </row>
    <row r="138" spans="1:26" x14ac:dyDescent="0.2">
      <c r="A138" s="51" t="s">
        <v>17</v>
      </c>
      <c r="B138" s="16">
        <v>190901</v>
      </c>
      <c r="C138" s="47" t="s">
        <v>458</v>
      </c>
      <c r="D138" s="47" t="s">
        <v>405</v>
      </c>
      <c r="E138" s="52" t="s">
        <v>406</v>
      </c>
      <c r="F138" s="56"/>
      <c r="G138" s="47"/>
      <c r="H138" s="47">
        <v>1</v>
      </c>
      <c r="I138" s="47"/>
      <c r="J138" s="47"/>
      <c r="K138" s="47"/>
      <c r="L138" s="47"/>
      <c r="M138" s="47"/>
      <c r="N138" s="47"/>
      <c r="O138" s="47"/>
      <c r="P138" s="47">
        <v>1</v>
      </c>
      <c r="Q138" s="47">
        <v>1</v>
      </c>
      <c r="R138" s="47">
        <v>1</v>
      </c>
      <c r="S138" s="47">
        <v>1</v>
      </c>
      <c r="T138" s="47"/>
      <c r="U138" s="47"/>
      <c r="V138" s="47"/>
      <c r="W138" s="48">
        <v>1</v>
      </c>
      <c r="X138" s="61">
        <f t="shared" si="22"/>
        <v>3</v>
      </c>
      <c r="Y138" s="52">
        <f t="shared" si="22"/>
        <v>3</v>
      </c>
      <c r="Z138">
        <f t="shared" si="23"/>
        <v>6</v>
      </c>
    </row>
    <row r="139" spans="1:26" x14ac:dyDescent="0.2">
      <c r="A139" s="51" t="s">
        <v>17</v>
      </c>
      <c r="B139" s="16">
        <v>230101</v>
      </c>
      <c r="C139" s="47" t="s">
        <v>352</v>
      </c>
      <c r="D139" s="47" t="s">
        <v>407</v>
      </c>
      <c r="E139" s="52" t="s">
        <v>408</v>
      </c>
      <c r="F139" s="56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>
        <v>1</v>
      </c>
      <c r="W139" s="48"/>
      <c r="X139" s="61">
        <f t="shared" si="22"/>
        <v>1</v>
      </c>
      <c r="Y139" s="52">
        <f t="shared" si="22"/>
        <v>0</v>
      </c>
      <c r="Z139">
        <f t="shared" si="23"/>
        <v>1</v>
      </c>
    </row>
    <row r="140" spans="1:26" x14ac:dyDescent="0.2">
      <c r="A140" s="51" t="s">
        <v>17</v>
      </c>
      <c r="B140" s="16">
        <v>250101</v>
      </c>
      <c r="C140" s="47" t="s">
        <v>352</v>
      </c>
      <c r="D140" s="47" t="s">
        <v>409</v>
      </c>
      <c r="E140" s="52" t="s">
        <v>410</v>
      </c>
      <c r="F140" s="56">
        <v>1</v>
      </c>
      <c r="G140" s="47">
        <v>1</v>
      </c>
      <c r="H140" s="47"/>
      <c r="I140" s="47"/>
      <c r="J140" s="47"/>
      <c r="K140" s="47">
        <v>2</v>
      </c>
      <c r="L140" s="47"/>
      <c r="M140" s="47"/>
      <c r="N140" s="47"/>
      <c r="O140" s="47">
        <v>1</v>
      </c>
      <c r="P140" s="47"/>
      <c r="Q140" s="47"/>
      <c r="R140" s="47">
        <v>2</v>
      </c>
      <c r="S140" s="47">
        <v>6</v>
      </c>
      <c r="T140" s="47"/>
      <c r="U140" s="47"/>
      <c r="V140" s="47">
        <v>8</v>
      </c>
      <c r="W140" s="48">
        <v>52</v>
      </c>
      <c r="X140" s="61">
        <f t="shared" si="22"/>
        <v>11</v>
      </c>
      <c r="Y140" s="52">
        <f t="shared" si="22"/>
        <v>62</v>
      </c>
      <c r="Z140">
        <f t="shared" si="23"/>
        <v>73</v>
      </c>
    </row>
    <row r="141" spans="1:26" x14ac:dyDescent="0.2">
      <c r="A141" s="51" t="s">
        <v>17</v>
      </c>
      <c r="B141" s="16">
        <v>261501</v>
      </c>
      <c r="C141" s="47" t="s">
        <v>352</v>
      </c>
      <c r="D141" s="47" t="s">
        <v>411</v>
      </c>
      <c r="E141" s="52" t="s">
        <v>412</v>
      </c>
      <c r="F141" s="56"/>
      <c r="G141" s="47"/>
      <c r="H141" s="47"/>
      <c r="I141" s="47"/>
      <c r="J141" s="47"/>
      <c r="K141" s="47"/>
      <c r="L141" s="47"/>
      <c r="M141" s="47"/>
      <c r="N141" s="47"/>
      <c r="O141" s="47">
        <v>2</v>
      </c>
      <c r="P141" s="47"/>
      <c r="Q141" s="47"/>
      <c r="R141" s="47"/>
      <c r="S141" s="47"/>
      <c r="T141" s="47"/>
      <c r="U141" s="47"/>
      <c r="V141" s="47"/>
      <c r="W141" s="48"/>
      <c r="X141" s="61">
        <f t="shared" si="22"/>
        <v>0</v>
      </c>
      <c r="Y141" s="52">
        <f t="shared" si="22"/>
        <v>2</v>
      </c>
      <c r="Z141">
        <f t="shared" si="23"/>
        <v>2</v>
      </c>
    </row>
    <row r="142" spans="1:26" x14ac:dyDescent="0.2">
      <c r="A142" s="51" t="s">
        <v>17</v>
      </c>
      <c r="B142" s="16">
        <v>270101</v>
      </c>
      <c r="C142" s="47" t="s">
        <v>352</v>
      </c>
      <c r="D142" s="47" t="s">
        <v>413</v>
      </c>
      <c r="E142" s="52" t="s">
        <v>414</v>
      </c>
      <c r="F142" s="56"/>
      <c r="G142" s="47"/>
      <c r="H142" s="47"/>
      <c r="I142" s="47"/>
      <c r="J142" s="47"/>
      <c r="K142" s="47"/>
      <c r="L142" s="47">
        <v>1</v>
      </c>
      <c r="M142" s="47"/>
      <c r="N142" s="47"/>
      <c r="O142" s="47"/>
      <c r="P142" s="47"/>
      <c r="Q142" s="47"/>
      <c r="R142" s="47"/>
      <c r="S142" s="47"/>
      <c r="T142" s="47"/>
      <c r="U142" s="47"/>
      <c r="V142" s="47">
        <v>2</v>
      </c>
      <c r="W142" s="48"/>
      <c r="X142" s="61">
        <f t="shared" si="22"/>
        <v>3</v>
      </c>
      <c r="Y142" s="52">
        <f t="shared" si="22"/>
        <v>0</v>
      </c>
      <c r="Z142">
        <f t="shared" si="23"/>
        <v>3</v>
      </c>
    </row>
    <row r="143" spans="1:26" x14ac:dyDescent="0.2">
      <c r="A143" s="51" t="s">
        <v>17</v>
      </c>
      <c r="B143" s="16">
        <v>270501</v>
      </c>
      <c r="C143" s="47" t="s">
        <v>352</v>
      </c>
      <c r="D143" s="47" t="s">
        <v>415</v>
      </c>
      <c r="E143" s="52" t="s">
        <v>416</v>
      </c>
      <c r="F143" s="56"/>
      <c r="G143" s="47"/>
      <c r="H143" s="47"/>
      <c r="I143" s="47"/>
      <c r="J143" s="47">
        <v>1</v>
      </c>
      <c r="K143" s="47"/>
      <c r="L143" s="47"/>
      <c r="M143" s="47"/>
      <c r="N143" s="47"/>
      <c r="O143" s="47"/>
      <c r="P143" s="47"/>
      <c r="Q143" s="47"/>
      <c r="R143" s="47"/>
      <c r="S143" s="47">
        <v>1</v>
      </c>
      <c r="T143" s="47"/>
      <c r="U143" s="47"/>
      <c r="V143" s="47">
        <v>2</v>
      </c>
      <c r="W143" s="48">
        <v>1</v>
      </c>
      <c r="X143" s="61">
        <f t="shared" si="22"/>
        <v>3</v>
      </c>
      <c r="Y143" s="52">
        <f t="shared" si="22"/>
        <v>2</v>
      </c>
      <c r="Z143">
        <f t="shared" si="23"/>
        <v>5</v>
      </c>
    </row>
    <row r="144" spans="1:26" x14ac:dyDescent="0.2">
      <c r="A144" s="51" t="s">
        <v>17</v>
      </c>
      <c r="B144" s="16">
        <v>300101</v>
      </c>
      <c r="C144" s="47" t="s">
        <v>347</v>
      </c>
      <c r="D144" s="47" t="s">
        <v>417</v>
      </c>
      <c r="E144" s="52" t="s">
        <v>418</v>
      </c>
      <c r="F144" s="56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>
        <v>1</v>
      </c>
      <c r="S144" s="47"/>
      <c r="T144" s="47"/>
      <c r="U144" s="47"/>
      <c r="V144" s="47">
        <v>1</v>
      </c>
      <c r="W144" s="48">
        <v>2</v>
      </c>
      <c r="X144" s="61">
        <f t="shared" si="22"/>
        <v>2</v>
      </c>
      <c r="Y144" s="52">
        <f t="shared" si="22"/>
        <v>2</v>
      </c>
      <c r="Z144">
        <f t="shared" si="23"/>
        <v>4</v>
      </c>
    </row>
    <row r="145" spans="1:26" x14ac:dyDescent="0.2">
      <c r="A145" s="51" t="s">
        <v>17</v>
      </c>
      <c r="B145" s="16">
        <v>310505</v>
      </c>
      <c r="C145" s="47" t="s">
        <v>541</v>
      </c>
      <c r="D145" s="47" t="s">
        <v>419</v>
      </c>
      <c r="E145" s="52" t="s">
        <v>420</v>
      </c>
      <c r="F145" s="56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>
        <v>1</v>
      </c>
      <c r="W145" s="48">
        <v>1</v>
      </c>
      <c r="X145" s="61">
        <f t="shared" si="22"/>
        <v>1</v>
      </c>
      <c r="Y145" s="52">
        <f t="shared" si="22"/>
        <v>1</v>
      </c>
      <c r="Z145">
        <f t="shared" si="23"/>
        <v>2</v>
      </c>
    </row>
    <row r="146" spans="1:26" x14ac:dyDescent="0.2">
      <c r="A146" s="51" t="s">
        <v>17</v>
      </c>
      <c r="B146" s="16">
        <v>400501</v>
      </c>
      <c r="C146" s="47" t="s">
        <v>352</v>
      </c>
      <c r="D146" s="47" t="s">
        <v>421</v>
      </c>
      <c r="E146" s="52" t="s">
        <v>422</v>
      </c>
      <c r="F146" s="56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>
        <v>1</v>
      </c>
      <c r="R146" s="47"/>
      <c r="S146" s="47"/>
      <c r="T146" s="47"/>
      <c r="U146" s="47"/>
      <c r="V146" s="47">
        <v>1</v>
      </c>
      <c r="W146" s="48"/>
      <c r="X146" s="61">
        <f t="shared" si="22"/>
        <v>1</v>
      </c>
      <c r="Y146" s="52">
        <f t="shared" si="22"/>
        <v>1</v>
      </c>
      <c r="Z146">
        <f t="shared" si="23"/>
        <v>2</v>
      </c>
    </row>
    <row r="147" spans="1:26" x14ac:dyDescent="0.2">
      <c r="A147" s="51" t="s">
        <v>17</v>
      </c>
      <c r="B147" s="16">
        <v>400607</v>
      </c>
      <c r="C147" s="47" t="s">
        <v>423</v>
      </c>
      <c r="D147" s="47" t="s">
        <v>424</v>
      </c>
      <c r="E147" s="52" t="s">
        <v>425</v>
      </c>
      <c r="F147" s="56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>
        <v>2</v>
      </c>
      <c r="W147" s="48"/>
      <c r="X147" s="61">
        <f t="shared" si="22"/>
        <v>2</v>
      </c>
      <c r="Y147" s="52">
        <f t="shared" si="22"/>
        <v>0</v>
      </c>
      <c r="Z147">
        <f t="shared" si="23"/>
        <v>2</v>
      </c>
    </row>
    <row r="148" spans="1:26" x14ac:dyDescent="0.2">
      <c r="A148" s="51" t="s">
        <v>17</v>
      </c>
      <c r="B148" s="16">
        <v>400607</v>
      </c>
      <c r="C148" s="47" t="s">
        <v>423</v>
      </c>
      <c r="D148" s="47" t="s">
        <v>426</v>
      </c>
      <c r="E148" s="52" t="s">
        <v>427</v>
      </c>
      <c r="F148" s="56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>
        <v>1</v>
      </c>
      <c r="T148" s="47"/>
      <c r="U148" s="47"/>
      <c r="V148" s="47">
        <v>1</v>
      </c>
      <c r="W148" s="48">
        <v>2</v>
      </c>
      <c r="X148" s="61">
        <f t="shared" si="22"/>
        <v>1</v>
      </c>
      <c r="Y148" s="52">
        <f t="shared" si="22"/>
        <v>3</v>
      </c>
      <c r="Z148">
        <f t="shared" si="23"/>
        <v>4</v>
      </c>
    </row>
    <row r="149" spans="1:26" x14ac:dyDescent="0.2">
      <c r="A149" s="51" t="s">
        <v>17</v>
      </c>
      <c r="B149" s="16">
        <v>440401</v>
      </c>
      <c r="C149" s="47" t="s">
        <v>352</v>
      </c>
      <c r="D149" s="47" t="s">
        <v>434</v>
      </c>
      <c r="E149" s="52" t="s">
        <v>435</v>
      </c>
      <c r="F149" s="56"/>
      <c r="G149" s="47"/>
      <c r="H149" s="47"/>
      <c r="I149" s="47"/>
      <c r="J149" s="47"/>
      <c r="K149" s="47">
        <v>1</v>
      </c>
      <c r="L149" s="47"/>
      <c r="M149" s="47">
        <v>1</v>
      </c>
      <c r="N149" s="47">
        <v>1</v>
      </c>
      <c r="O149" s="47">
        <v>2</v>
      </c>
      <c r="P149" s="47"/>
      <c r="Q149" s="47"/>
      <c r="R149" s="47"/>
      <c r="S149" s="47">
        <v>1</v>
      </c>
      <c r="T149" s="47"/>
      <c r="U149" s="47"/>
      <c r="V149" s="47">
        <v>9</v>
      </c>
      <c r="W149" s="48">
        <v>12</v>
      </c>
      <c r="X149" s="61">
        <f t="shared" si="22"/>
        <v>10</v>
      </c>
      <c r="Y149" s="52">
        <f t="shared" si="22"/>
        <v>17</v>
      </c>
      <c r="Z149">
        <f t="shared" si="23"/>
        <v>27</v>
      </c>
    </row>
    <row r="150" spans="1:26" x14ac:dyDescent="0.2">
      <c r="A150" s="51" t="s">
        <v>17</v>
      </c>
      <c r="B150" s="16">
        <v>440401</v>
      </c>
      <c r="C150" s="47" t="s">
        <v>347</v>
      </c>
      <c r="D150" s="47" t="s">
        <v>436</v>
      </c>
      <c r="E150" s="52" t="s">
        <v>437</v>
      </c>
      <c r="F150" s="56"/>
      <c r="G150" s="47"/>
      <c r="H150" s="47"/>
      <c r="I150" s="47"/>
      <c r="J150" s="47">
        <v>1</v>
      </c>
      <c r="K150" s="47"/>
      <c r="L150" s="47"/>
      <c r="M150" s="47"/>
      <c r="N150" s="47"/>
      <c r="O150" s="47"/>
      <c r="P150" s="47"/>
      <c r="Q150" s="47"/>
      <c r="R150" s="47">
        <v>1</v>
      </c>
      <c r="S150" s="47"/>
      <c r="T150" s="47"/>
      <c r="U150" s="47"/>
      <c r="V150" s="47">
        <v>1</v>
      </c>
      <c r="W150" s="48">
        <v>1</v>
      </c>
      <c r="X150" s="61">
        <f t="shared" si="22"/>
        <v>3</v>
      </c>
      <c r="Y150" s="52">
        <f t="shared" si="22"/>
        <v>1</v>
      </c>
      <c r="Z150">
        <f t="shared" si="23"/>
        <v>4</v>
      </c>
    </row>
    <row r="151" spans="1:26" x14ac:dyDescent="0.2">
      <c r="A151" s="51" t="s">
        <v>17</v>
      </c>
      <c r="B151" s="16">
        <v>451001</v>
      </c>
      <c r="C151" s="47" t="s">
        <v>352</v>
      </c>
      <c r="D151" s="47" t="s">
        <v>442</v>
      </c>
      <c r="E151" s="52" t="s">
        <v>443</v>
      </c>
      <c r="F151" s="56"/>
      <c r="G151" s="47">
        <v>1</v>
      </c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>
        <v>2</v>
      </c>
      <c r="W151" s="48">
        <v>2</v>
      </c>
      <c r="X151" s="61">
        <f t="shared" ref="X151:X153" si="24">F151+H151+J151+L151+N151+P151+R151+T151+V151</f>
        <v>2</v>
      </c>
      <c r="Y151" s="52">
        <f t="shared" ref="Y151:Y153" si="25">G151+I151+K151+M151+O151+Q151+S151+U151+W151</f>
        <v>3</v>
      </c>
      <c r="Z151">
        <f t="shared" ref="Z151:Z153" si="26">SUM(X151:Y151)</f>
        <v>5</v>
      </c>
    </row>
    <row r="152" spans="1:26" x14ac:dyDescent="0.2">
      <c r="A152" s="51" t="s">
        <v>17</v>
      </c>
      <c r="B152" s="16">
        <v>500901</v>
      </c>
      <c r="C152" s="47" t="s">
        <v>352</v>
      </c>
      <c r="D152" s="47" t="s">
        <v>444</v>
      </c>
      <c r="E152" s="52" t="s">
        <v>445</v>
      </c>
      <c r="F152" s="56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>
        <v>1</v>
      </c>
      <c r="W152" s="48"/>
      <c r="X152" s="61">
        <f t="shared" si="24"/>
        <v>1</v>
      </c>
      <c r="Y152" s="52">
        <f t="shared" si="25"/>
        <v>0</v>
      </c>
      <c r="Z152">
        <f t="shared" si="26"/>
        <v>1</v>
      </c>
    </row>
    <row r="153" spans="1:26" x14ac:dyDescent="0.2">
      <c r="A153" s="51" t="s">
        <v>17</v>
      </c>
      <c r="B153" s="16">
        <v>510203</v>
      </c>
      <c r="C153" s="47" t="s">
        <v>541</v>
      </c>
      <c r="D153" s="47" t="s">
        <v>446</v>
      </c>
      <c r="E153" s="52" t="s">
        <v>447</v>
      </c>
      <c r="F153" s="56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>
        <v>1</v>
      </c>
      <c r="S153" s="47"/>
      <c r="T153" s="47"/>
      <c r="U153" s="47"/>
      <c r="V153" s="47"/>
      <c r="W153" s="48">
        <v>2</v>
      </c>
      <c r="X153" s="61">
        <f t="shared" si="24"/>
        <v>1</v>
      </c>
      <c r="Y153" s="52">
        <f t="shared" si="25"/>
        <v>2</v>
      </c>
      <c r="Z153">
        <f t="shared" si="26"/>
        <v>3</v>
      </c>
    </row>
    <row r="154" spans="1:26" x14ac:dyDescent="0.2">
      <c r="A154" s="51" t="s">
        <v>17</v>
      </c>
      <c r="B154" s="16">
        <v>511005</v>
      </c>
      <c r="C154" s="47" t="s">
        <v>347</v>
      </c>
      <c r="D154" s="47" t="s">
        <v>448</v>
      </c>
      <c r="E154" s="52" t="s">
        <v>449</v>
      </c>
      <c r="F154" s="56"/>
      <c r="G154" s="47"/>
      <c r="H154" s="47"/>
      <c r="I154" s="47"/>
      <c r="J154" s="47"/>
      <c r="K154" s="47"/>
      <c r="L154" s="47"/>
      <c r="M154" s="47">
        <v>3</v>
      </c>
      <c r="N154" s="47"/>
      <c r="O154" s="47">
        <v>2</v>
      </c>
      <c r="P154" s="47">
        <v>1</v>
      </c>
      <c r="Q154" s="47">
        <v>1</v>
      </c>
      <c r="R154" s="47"/>
      <c r="S154" s="47"/>
      <c r="T154" s="47"/>
      <c r="U154" s="47"/>
      <c r="V154" s="47">
        <v>3</v>
      </c>
      <c r="W154" s="48">
        <v>5</v>
      </c>
      <c r="X154" s="61">
        <f t="shared" si="22"/>
        <v>4</v>
      </c>
      <c r="Y154" s="52">
        <f t="shared" si="22"/>
        <v>11</v>
      </c>
      <c r="Z154">
        <f t="shared" si="23"/>
        <v>15</v>
      </c>
    </row>
    <row r="155" spans="1:26" x14ac:dyDescent="0.2">
      <c r="A155" s="51" t="s">
        <v>17</v>
      </c>
      <c r="B155" s="16">
        <v>512003</v>
      </c>
      <c r="C155" s="47" t="s">
        <v>450</v>
      </c>
      <c r="D155" s="47" t="s">
        <v>451</v>
      </c>
      <c r="E155" s="52" t="s">
        <v>452</v>
      </c>
      <c r="F155" s="56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>
        <v>1</v>
      </c>
      <c r="R155" s="47"/>
      <c r="S155" s="47"/>
      <c r="T155" s="47"/>
      <c r="U155" s="47"/>
      <c r="V155" s="47"/>
      <c r="W155" s="48"/>
      <c r="X155" s="61">
        <f t="shared" si="22"/>
        <v>0</v>
      </c>
      <c r="Y155" s="52">
        <f t="shared" si="22"/>
        <v>1</v>
      </c>
      <c r="Z155">
        <f t="shared" si="23"/>
        <v>1</v>
      </c>
    </row>
    <row r="156" spans="1:26" x14ac:dyDescent="0.2">
      <c r="A156" s="51" t="s">
        <v>17</v>
      </c>
      <c r="B156" s="16">
        <v>512205</v>
      </c>
      <c r="C156" s="47" t="s">
        <v>352</v>
      </c>
      <c r="D156" s="47" t="s">
        <v>591</v>
      </c>
      <c r="E156" s="52" t="s">
        <v>592</v>
      </c>
      <c r="F156" s="56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>
        <v>1</v>
      </c>
      <c r="W156" s="48"/>
      <c r="X156" s="61">
        <f t="shared" si="22"/>
        <v>1</v>
      </c>
      <c r="Y156" s="52">
        <f t="shared" si="22"/>
        <v>0</v>
      </c>
      <c r="Z156">
        <f t="shared" si="23"/>
        <v>1</v>
      </c>
    </row>
    <row r="157" spans="1:26" s="86" customFormat="1" x14ac:dyDescent="0.2">
      <c r="A157" s="51" t="s">
        <v>17</v>
      </c>
      <c r="B157" s="16">
        <v>513101</v>
      </c>
      <c r="C157" s="47" t="s">
        <v>453</v>
      </c>
      <c r="D157" s="47" t="s">
        <v>454</v>
      </c>
      <c r="E157" s="52" t="s">
        <v>455</v>
      </c>
      <c r="F157" s="56"/>
      <c r="G157" s="47"/>
      <c r="H157" s="47"/>
      <c r="I157" s="47"/>
      <c r="J157" s="47">
        <v>2</v>
      </c>
      <c r="K157" s="47">
        <v>1</v>
      </c>
      <c r="L157" s="47"/>
      <c r="M157" s="47"/>
      <c r="N157" s="47"/>
      <c r="O157" s="47"/>
      <c r="P157" s="47"/>
      <c r="Q157" s="47"/>
      <c r="R157" s="47"/>
      <c r="S157" s="47">
        <v>2</v>
      </c>
      <c r="T157" s="47"/>
      <c r="U157" s="47"/>
      <c r="V157" s="47">
        <v>2</v>
      </c>
      <c r="W157" s="48">
        <v>29</v>
      </c>
      <c r="X157" s="61">
        <f t="shared" si="22"/>
        <v>4</v>
      </c>
      <c r="Y157" s="52">
        <f t="shared" si="22"/>
        <v>32</v>
      </c>
      <c r="Z157">
        <f t="shared" si="23"/>
        <v>36</v>
      </c>
    </row>
    <row r="158" spans="1:26" x14ac:dyDescent="0.2">
      <c r="A158" s="51" t="s">
        <v>17</v>
      </c>
      <c r="B158" s="16">
        <v>513808</v>
      </c>
      <c r="C158" s="47" t="s">
        <v>366</v>
      </c>
      <c r="D158" s="47" t="s">
        <v>456</v>
      </c>
      <c r="E158" s="52" t="s">
        <v>457</v>
      </c>
      <c r="F158" s="56"/>
      <c r="G158" s="47"/>
      <c r="H158" s="47"/>
      <c r="I158" s="47"/>
      <c r="J158" s="47"/>
      <c r="K158" s="47">
        <v>1</v>
      </c>
      <c r="L158" s="47"/>
      <c r="M158" s="47">
        <v>5</v>
      </c>
      <c r="N158" s="47"/>
      <c r="O158" s="47">
        <v>1</v>
      </c>
      <c r="P158" s="47"/>
      <c r="Q158" s="47">
        <v>2</v>
      </c>
      <c r="R158" s="47"/>
      <c r="S158" s="47">
        <v>2</v>
      </c>
      <c r="T158" s="47"/>
      <c r="U158" s="47">
        <v>1</v>
      </c>
      <c r="V158" s="47">
        <v>4</v>
      </c>
      <c r="W158" s="48">
        <v>28</v>
      </c>
      <c r="X158" s="61">
        <f t="shared" si="22"/>
        <v>4</v>
      </c>
      <c r="Y158" s="52">
        <f t="shared" si="22"/>
        <v>40</v>
      </c>
      <c r="Z158">
        <f t="shared" si="23"/>
        <v>44</v>
      </c>
    </row>
    <row r="159" spans="1:26" x14ac:dyDescent="0.2">
      <c r="A159" s="51" t="s">
        <v>17</v>
      </c>
      <c r="B159" s="16">
        <v>520201</v>
      </c>
      <c r="C159" s="47" t="s">
        <v>458</v>
      </c>
      <c r="D159" s="47" t="s">
        <v>459</v>
      </c>
      <c r="E159" s="52" t="s">
        <v>460</v>
      </c>
      <c r="F159" s="56"/>
      <c r="G159" s="47"/>
      <c r="H159" s="47"/>
      <c r="I159" s="47"/>
      <c r="J159" s="47"/>
      <c r="K159" s="47"/>
      <c r="L159" s="47"/>
      <c r="M159" s="47"/>
      <c r="N159" s="47"/>
      <c r="O159" s="47"/>
      <c r="P159" s="47">
        <v>1</v>
      </c>
      <c r="Q159" s="47"/>
      <c r="R159" s="47"/>
      <c r="S159" s="47">
        <v>1</v>
      </c>
      <c r="T159" s="47"/>
      <c r="U159" s="47"/>
      <c r="V159" s="47"/>
      <c r="W159" s="48"/>
      <c r="X159" s="61">
        <f t="shared" si="22"/>
        <v>1</v>
      </c>
      <c r="Y159" s="52">
        <f t="shared" si="22"/>
        <v>1</v>
      </c>
      <c r="Z159">
        <f t="shared" si="23"/>
        <v>2</v>
      </c>
    </row>
    <row r="160" spans="1:26" x14ac:dyDescent="0.2">
      <c r="A160" s="51" t="s">
        <v>17</v>
      </c>
      <c r="B160" s="16">
        <v>520201</v>
      </c>
      <c r="C160" s="47" t="s">
        <v>458</v>
      </c>
      <c r="D160" s="47" t="s">
        <v>461</v>
      </c>
      <c r="E160" s="52" t="s">
        <v>462</v>
      </c>
      <c r="F160" s="56"/>
      <c r="G160" s="47">
        <v>1</v>
      </c>
      <c r="H160" s="47"/>
      <c r="I160" s="47"/>
      <c r="J160" s="47">
        <v>6</v>
      </c>
      <c r="K160" s="47">
        <v>4</v>
      </c>
      <c r="L160" s="47">
        <v>6</v>
      </c>
      <c r="M160" s="47">
        <v>3</v>
      </c>
      <c r="N160" s="47">
        <v>2</v>
      </c>
      <c r="O160" s="47">
        <v>3</v>
      </c>
      <c r="P160" s="47">
        <v>2</v>
      </c>
      <c r="Q160" s="47"/>
      <c r="R160" s="47">
        <v>8</v>
      </c>
      <c r="S160" s="47">
        <v>4</v>
      </c>
      <c r="T160" s="47">
        <v>1</v>
      </c>
      <c r="U160" s="47"/>
      <c r="V160" s="47">
        <v>68</v>
      </c>
      <c r="W160" s="48">
        <v>47</v>
      </c>
      <c r="X160" s="61">
        <f t="shared" si="22"/>
        <v>93</v>
      </c>
      <c r="Y160" s="52">
        <f t="shared" si="22"/>
        <v>62</v>
      </c>
      <c r="Z160">
        <f t="shared" si="23"/>
        <v>155</v>
      </c>
    </row>
    <row r="161" spans="1:26" x14ac:dyDescent="0.2">
      <c r="A161" s="51" t="s">
        <v>17</v>
      </c>
      <c r="B161" s="16">
        <v>520201</v>
      </c>
      <c r="C161" s="47" t="s">
        <v>458</v>
      </c>
      <c r="D161" s="47" t="s">
        <v>463</v>
      </c>
      <c r="E161" s="52" t="s">
        <v>464</v>
      </c>
      <c r="F161" s="56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>
        <v>1</v>
      </c>
      <c r="W161" s="48">
        <v>1</v>
      </c>
      <c r="X161" s="61">
        <f t="shared" si="22"/>
        <v>1</v>
      </c>
      <c r="Y161" s="52">
        <f t="shared" si="22"/>
        <v>1</v>
      </c>
      <c r="Z161">
        <f t="shared" si="23"/>
        <v>2</v>
      </c>
    </row>
    <row r="162" spans="1:26" x14ac:dyDescent="0.2">
      <c r="A162" s="51" t="s">
        <v>17</v>
      </c>
      <c r="B162" s="16">
        <v>520301</v>
      </c>
      <c r="C162" s="47" t="s">
        <v>458</v>
      </c>
      <c r="D162" s="47" t="s">
        <v>465</v>
      </c>
      <c r="E162" s="52" t="s">
        <v>466</v>
      </c>
      <c r="F162" s="56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>
        <v>1</v>
      </c>
      <c r="W162" s="48">
        <v>8</v>
      </c>
      <c r="X162" s="61">
        <f t="shared" ref="X162:X164" si="27">F162+H162+J162+L162+N162+P162+R162+T162+V162</f>
        <v>1</v>
      </c>
      <c r="Y162" s="52">
        <f t="shared" ref="Y162:Y164" si="28">G162+I162+K162+M162+O162+Q162+S162+U162+W162</f>
        <v>8</v>
      </c>
      <c r="Z162">
        <f t="shared" ref="Z162:Z164" si="29">SUM(X162:Y162)</f>
        <v>9</v>
      </c>
    </row>
    <row r="163" spans="1:26" x14ac:dyDescent="0.2">
      <c r="A163" s="51" t="s">
        <v>17</v>
      </c>
      <c r="B163" s="16">
        <v>520801</v>
      </c>
      <c r="C163" s="47" t="s">
        <v>458</v>
      </c>
      <c r="D163" s="47" t="s">
        <v>467</v>
      </c>
      <c r="E163" s="52" t="s">
        <v>468</v>
      </c>
      <c r="F163" s="56"/>
      <c r="G163" s="47"/>
      <c r="H163" s="47"/>
      <c r="I163" s="47"/>
      <c r="J163" s="47">
        <v>1</v>
      </c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>
        <v>3</v>
      </c>
      <c r="W163" s="48"/>
      <c r="X163" s="61">
        <f t="shared" si="27"/>
        <v>4</v>
      </c>
      <c r="Y163" s="52">
        <f t="shared" si="28"/>
        <v>0</v>
      </c>
      <c r="Z163">
        <f t="shared" si="29"/>
        <v>4</v>
      </c>
    </row>
    <row r="164" spans="1:26" x14ac:dyDescent="0.2">
      <c r="A164" s="51" t="s">
        <v>17</v>
      </c>
      <c r="B164" s="16">
        <v>521002</v>
      </c>
      <c r="C164" s="47" t="s">
        <v>369</v>
      </c>
      <c r="D164" s="47" t="s">
        <v>469</v>
      </c>
      <c r="E164" s="52" t="s">
        <v>470</v>
      </c>
      <c r="F164" s="56"/>
      <c r="G164" s="47">
        <v>1</v>
      </c>
      <c r="H164" s="47"/>
      <c r="I164" s="47"/>
      <c r="J164" s="47"/>
      <c r="K164" s="47"/>
      <c r="L164" s="47">
        <v>1</v>
      </c>
      <c r="M164" s="47">
        <v>1</v>
      </c>
      <c r="N164" s="47"/>
      <c r="O164" s="47">
        <v>1</v>
      </c>
      <c r="P164" s="47"/>
      <c r="Q164" s="47"/>
      <c r="R164" s="47">
        <v>1</v>
      </c>
      <c r="S164" s="47"/>
      <c r="T164" s="47"/>
      <c r="U164" s="47"/>
      <c r="V164" s="47"/>
      <c r="W164" s="48">
        <v>7</v>
      </c>
      <c r="X164" s="61">
        <f t="shared" si="27"/>
        <v>2</v>
      </c>
      <c r="Y164" s="52">
        <f t="shared" si="28"/>
        <v>10</v>
      </c>
      <c r="Z164">
        <f t="shared" si="29"/>
        <v>12</v>
      </c>
    </row>
    <row r="165" spans="1:26" x14ac:dyDescent="0.2">
      <c r="A165" s="53" t="s">
        <v>17</v>
      </c>
      <c r="B165" s="17">
        <v>540101</v>
      </c>
      <c r="C165" s="54" t="s">
        <v>352</v>
      </c>
      <c r="D165" s="54" t="s">
        <v>471</v>
      </c>
      <c r="E165" s="55" t="s">
        <v>472</v>
      </c>
      <c r="F165" s="57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>
        <v>3</v>
      </c>
      <c r="W165" s="60">
        <v>5</v>
      </c>
      <c r="X165" s="62">
        <f t="shared" si="22"/>
        <v>3</v>
      </c>
      <c r="Y165" s="55">
        <f t="shared" si="22"/>
        <v>5</v>
      </c>
      <c r="Z165">
        <f t="shared" si="23"/>
        <v>8</v>
      </c>
    </row>
    <row r="166" spans="1:26" x14ac:dyDescent="0.2">
      <c r="A166" s="3"/>
      <c r="D166" s="69"/>
      <c r="E166" s="70" t="s">
        <v>48</v>
      </c>
      <c r="F166">
        <f t="shared" ref="F166:Z166" si="30">SUM(F120:F165)</f>
        <v>1</v>
      </c>
      <c r="G166">
        <f t="shared" si="30"/>
        <v>5</v>
      </c>
      <c r="H166">
        <f t="shared" si="30"/>
        <v>2</v>
      </c>
      <c r="I166">
        <f t="shared" si="30"/>
        <v>2</v>
      </c>
      <c r="J166">
        <f t="shared" si="30"/>
        <v>18</v>
      </c>
      <c r="K166">
        <f t="shared" si="30"/>
        <v>12</v>
      </c>
      <c r="L166">
        <f t="shared" si="30"/>
        <v>14</v>
      </c>
      <c r="M166">
        <f t="shared" si="30"/>
        <v>17</v>
      </c>
      <c r="N166">
        <f t="shared" si="30"/>
        <v>11</v>
      </c>
      <c r="O166">
        <f t="shared" si="30"/>
        <v>18</v>
      </c>
      <c r="P166">
        <f t="shared" si="30"/>
        <v>8</v>
      </c>
      <c r="Q166">
        <f t="shared" si="30"/>
        <v>9</v>
      </c>
      <c r="R166">
        <f t="shared" si="30"/>
        <v>26</v>
      </c>
      <c r="S166">
        <f t="shared" si="30"/>
        <v>27</v>
      </c>
      <c r="T166">
        <f t="shared" si="30"/>
        <v>1</v>
      </c>
      <c r="U166">
        <f t="shared" si="30"/>
        <v>1</v>
      </c>
      <c r="V166">
        <f t="shared" si="30"/>
        <v>218</v>
      </c>
      <c r="W166">
        <f>SUM(W120:W165)</f>
        <v>300</v>
      </c>
      <c r="X166">
        <f t="shared" si="30"/>
        <v>299</v>
      </c>
      <c r="Y166">
        <f t="shared" si="30"/>
        <v>391</v>
      </c>
      <c r="Z166">
        <f t="shared" si="30"/>
        <v>690</v>
      </c>
    </row>
    <row r="167" spans="1:26" x14ac:dyDescent="0.2">
      <c r="A167" s="3"/>
    </row>
    <row r="168" spans="1:26" x14ac:dyDescent="0.2">
      <c r="A168" s="38" t="s">
        <v>18</v>
      </c>
      <c r="B168" s="112">
        <v>110101</v>
      </c>
      <c r="C168" s="13" t="s">
        <v>352</v>
      </c>
      <c r="D168" s="13" t="s">
        <v>473</v>
      </c>
      <c r="E168" s="50" t="s">
        <v>474</v>
      </c>
      <c r="F168" s="21"/>
      <c r="G168" s="13"/>
      <c r="H168" s="13"/>
      <c r="I168" s="13"/>
      <c r="J168" s="13"/>
      <c r="K168" s="13"/>
      <c r="L168" s="13"/>
      <c r="M168" s="13"/>
      <c r="N168" s="13">
        <v>1</v>
      </c>
      <c r="O168" s="13"/>
      <c r="P168" s="13">
        <v>1</v>
      </c>
      <c r="Q168" s="13"/>
      <c r="R168" s="13"/>
      <c r="S168" s="13"/>
      <c r="T168" s="13"/>
      <c r="U168" s="13"/>
      <c r="V168" s="13">
        <v>7</v>
      </c>
      <c r="W168" s="15">
        <v>2</v>
      </c>
      <c r="X168" s="19">
        <f t="shared" ref="X168:Y189" si="31">F168+H168+J168+L168+N168+P168+R168+T168+V168</f>
        <v>9</v>
      </c>
      <c r="Y168" s="50">
        <f t="shared" si="31"/>
        <v>2</v>
      </c>
      <c r="Z168">
        <f t="shared" ref="Z168:Z189" si="32">SUM(X168:Y168)</f>
        <v>11</v>
      </c>
    </row>
    <row r="169" spans="1:26" x14ac:dyDescent="0.2">
      <c r="A169" s="41" t="s">
        <v>18</v>
      </c>
      <c r="B169" s="58">
        <v>130101</v>
      </c>
      <c r="C169" s="47" t="s">
        <v>383</v>
      </c>
      <c r="D169" s="47" t="s">
        <v>475</v>
      </c>
      <c r="E169" s="52" t="s">
        <v>476</v>
      </c>
      <c r="F169" s="56"/>
      <c r="G169" s="47">
        <v>1</v>
      </c>
      <c r="H169" s="47">
        <v>1</v>
      </c>
      <c r="I169" s="47"/>
      <c r="J169" s="47">
        <v>1</v>
      </c>
      <c r="K169" s="47"/>
      <c r="L169" s="47">
        <v>1</v>
      </c>
      <c r="M169" s="47">
        <v>3</v>
      </c>
      <c r="N169" s="47">
        <v>1</v>
      </c>
      <c r="O169" s="47">
        <v>1</v>
      </c>
      <c r="P169" s="47"/>
      <c r="Q169" s="47">
        <v>3</v>
      </c>
      <c r="R169" s="47">
        <v>1</v>
      </c>
      <c r="S169" s="47">
        <v>3</v>
      </c>
      <c r="T169" s="47"/>
      <c r="U169" s="47"/>
      <c r="V169" s="47">
        <v>12</v>
      </c>
      <c r="W169" s="48">
        <v>21</v>
      </c>
      <c r="X169" s="61">
        <f t="shared" si="31"/>
        <v>17</v>
      </c>
      <c r="Y169" s="52">
        <f t="shared" si="31"/>
        <v>32</v>
      </c>
      <c r="Z169">
        <f t="shared" si="32"/>
        <v>49</v>
      </c>
    </row>
    <row r="170" spans="1:26" x14ac:dyDescent="0.2">
      <c r="A170" s="41" t="s">
        <v>18</v>
      </c>
      <c r="B170" s="58">
        <v>140701</v>
      </c>
      <c r="C170" s="47" t="s">
        <v>386</v>
      </c>
      <c r="D170" s="47" t="s">
        <v>477</v>
      </c>
      <c r="E170" s="52" t="s">
        <v>478</v>
      </c>
      <c r="F170" s="56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>
        <v>1</v>
      </c>
      <c r="R170" s="47"/>
      <c r="S170" s="47"/>
      <c r="T170" s="47"/>
      <c r="U170" s="47"/>
      <c r="V170" s="47"/>
      <c r="W170" s="48"/>
      <c r="X170" s="61">
        <f t="shared" si="31"/>
        <v>0</v>
      </c>
      <c r="Y170" s="52">
        <f t="shared" si="31"/>
        <v>1</v>
      </c>
      <c r="Z170">
        <f t="shared" si="32"/>
        <v>1</v>
      </c>
    </row>
    <row r="171" spans="1:26" x14ac:dyDescent="0.2">
      <c r="A171" s="41" t="s">
        <v>18</v>
      </c>
      <c r="B171" s="58">
        <v>140801</v>
      </c>
      <c r="C171" s="47" t="s">
        <v>386</v>
      </c>
      <c r="D171" s="47" t="s">
        <v>479</v>
      </c>
      <c r="E171" s="52" t="s">
        <v>480</v>
      </c>
      <c r="F171" s="56"/>
      <c r="G171" s="47"/>
      <c r="H171" s="47"/>
      <c r="I171" s="47"/>
      <c r="J171" s="47">
        <v>1</v>
      </c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>
        <v>1</v>
      </c>
      <c r="W171" s="48"/>
      <c r="X171" s="61">
        <f t="shared" si="31"/>
        <v>2</v>
      </c>
      <c r="Y171" s="52">
        <f t="shared" si="31"/>
        <v>0</v>
      </c>
      <c r="Z171">
        <f t="shared" si="32"/>
        <v>2</v>
      </c>
    </row>
    <row r="172" spans="1:26" x14ac:dyDescent="0.2">
      <c r="A172" s="41" t="s">
        <v>18</v>
      </c>
      <c r="B172" s="58">
        <v>141001</v>
      </c>
      <c r="C172" s="47" t="s">
        <v>386</v>
      </c>
      <c r="D172" s="47" t="s">
        <v>481</v>
      </c>
      <c r="E172" s="52" t="s">
        <v>482</v>
      </c>
      <c r="F172" s="56"/>
      <c r="G172" s="47"/>
      <c r="H172" s="47"/>
      <c r="I172" s="47"/>
      <c r="J172" s="47"/>
      <c r="K172" s="47"/>
      <c r="L172" s="47"/>
      <c r="M172" s="47"/>
      <c r="N172" s="47"/>
      <c r="O172" s="47"/>
      <c r="P172" s="47">
        <v>2</v>
      </c>
      <c r="Q172" s="47"/>
      <c r="R172" s="47"/>
      <c r="S172" s="47"/>
      <c r="T172" s="47"/>
      <c r="U172" s="47"/>
      <c r="V172" s="47">
        <v>3</v>
      </c>
      <c r="W172" s="48"/>
      <c r="X172" s="61">
        <f t="shared" si="31"/>
        <v>5</v>
      </c>
      <c r="Y172" s="52">
        <f t="shared" si="31"/>
        <v>0</v>
      </c>
      <c r="Z172">
        <f t="shared" si="32"/>
        <v>5</v>
      </c>
    </row>
    <row r="173" spans="1:26" x14ac:dyDescent="0.2">
      <c r="A173" s="78" t="s">
        <v>18</v>
      </c>
      <c r="B173" s="80">
        <v>141901</v>
      </c>
      <c r="C173" s="81" t="s">
        <v>386</v>
      </c>
      <c r="D173" s="81" t="s">
        <v>483</v>
      </c>
      <c r="E173" s="82" t="s">
        <v>484</v>
      </c>
      <c r="F173" s="83"/>
      <c r="G173" s="81"/>
      <c r="H173" s="81"/>
      <c r="I173" s="81"/>
      <c r="J173" s="81"/>
      <c r="K173" s="81"/>
      <c r="L173" s="81"/>
      <c r="M173" s="81"/>
      <c r="N173" s="81"/>
      <c r="O173" s="81"/>
      <c r="P173" s="81">
        <v>1</v>
      </c>
      <c r="Q173" s="81"/>
      <c r="R173" s="81"/>
      <c r="S173" s="81"/>
      <c r="T173" s="81"/>
      <c r="U173" s="81"/>
      <c r="V173" s="81">
        <v>2</v>
      </c>
      <c r="W173" s="84">
        <v>1</v>
      </c>
      <c r="X173" s="85">
        <f t="shared" si="31"/>
        <v>3</v>
      </c>
      <c r="Y173" s="82">
        <f t="shared" si="31"/>
        <v>1</v>
      </c>
      <c r="Z173" s="86">
        <f t="shared" si="32"/>
        <v>4</v>
      </c>
    </row>
    <row r="174" spans="1:26" x14ac:dyDescent="0.2">
      <c r="A174" s="41" t="s">
        <v>18</v>
      </c>
      <c r="B174" s="16">
        <v>142401</v>
      </c>
      <c r="C174" s="47" t="s">
        <v>386</v>
      </c>
      <c r="D174" s="47" t="s">
        <v>485</v>
      </c>
      <c r="E174" s="52" t="s">
        <v>486</v>
      </c>
      <c r="F174" s="56"/>
      <c r="G174" s="47"/>
      <c r="H174" s="47"/>
      <c r="I174" s="47"/>
      <c r="J174" s="47"/>
      <c r="K174" s="47"/>
      <c r="L174" s="47"/>
      <c r="M174" s="47"/>
      <c r="N174" s="47"/>
      <c r="O174" s="47"/>
      <c r="P174" s="47">
        <v>1</v>
      </c>
      <c r="Q174" s="47"/>
      <c r="R174" s="47"/>
      <c r="S174" s="47"/>
      <c r="T174" s="47"/>
      <c r="U174" s="47"/>
      <c r="V174" s="47">
        <v>4</v>
      </c>
      <c r="W174" s="48">
        <v>3</v>
      </c>
      <c r="X174" s="61">
        <f t="shared" si="31"/>
        <v>5</v>
      </c>
      <c r="Y174" s="52">
        <f t="shared" si="31"/>
        <v>3</v>
      </c>
      <c r="Z174">
        <f t="shared" si="32"/>
        <v>8</v>
      </c>
    </row>
    <row r="175" spans="1:26" s="68" customFormat="1" x14ac:dyDescent="0.2">
      <c r="A175" s="41" t="s">
        <v>18</v>
      </c>
      <c r="B175" s="16">
        <v>143501</v>
      </c>
      <c r="C175" s="47" t="s">
        <v>386</v>
      </c>
      <c r="D175" s="47" t="s">
        <v>487</v>
      </c>
      <c r="E175" s="52" t="s">
        <v>488</v>
      </c>
      <c r="F175" s="56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8">
        <v>1</v>
      </c>
      <c r="X175" s="61">
        <f t="shared" si="31"/>
        <v>0</v>
      </c>
      <c r="Y175" s="52">
        <f t="shared" si="31"/>
        <v>1</v>
      </c>
      <c r="Z175">
        <f t="shared" si="32"/>
        <v>1</v>
      </c>
    </row>
    <row r="176" spans="1:26" x14ac:dyDescent="0.2">
      <c r="A176" s="41" t="s">
        <v>18</v>
      </c>
      <c r="B176" s="16">
        <v>230101</v>
      </c>
      <c r="C176" s="47" t="s">
        <v>352</v>
      </c>
      <c r="D176" s="47" t="s">
        <v>489</v>
      </c>
      <c r="E176" s="52" t="s">
        <v>490</v>
      </c>
      <c r="F176" s="56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>
        <v>1</v>
      </c>
      <c r="R176" s="47"/>
      <c r="S176" s="47"/>
      <c r="T176" s="47"/>
      <c r="U176" s="47"/>
      <c r="V176" s="47">
        <v>4</v>
      </c>
      <c r="W176" s="48">
        <v>3</v>
      </c>
      <c r="X176" s="61">
        <f t="shared" si="31"/>
        <v>4</v>
      </c>
      <c r="Y176" s="52">
        <f t="shared" si="31"/>
        <v>4</v>
      </c>
      <c r="Z176">
        <f t="shared" si="32"/>
        <v>8</v>
      </c>
    </row>
    <row r="177" spans="1:26" x14ac:dyDescent="0.2">
      <c r="A177" s="41" t="s">
        <v>18</v>
      </c>
      <c r="B177" s="16">
        <v>261501</v>
      </c>
      <c r="C177" s="47" t="s">
        <v>352</v>
      </c>
      <c r="D177" s="47" t="s">
        <v>491</v>
      </c>
      <c r="E177" s="52" t="s">
        <v>492</v>
      </c>
      <c r="F177" s="56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8">
        <v>1</v>
      </c>
      <c r="X177" s="61">
        <f t="shared" si="31"/>
        <v>0</v>
      </c>
      <c r="Y177" s="52">
        <f t="shared" si="31"/>
        <v>1</v>
      </c>
      <c r="Z177">
        <f t="shared" si="32"/>
        <v>1</v>
      </c>
    </row>
    <row r="178" spans="1:26" x14ac:dyDescent="0.2">
      <c r="A178" s="41" t="s">
        <v>18</v>
      </c>
      <c r="B178" s="16">
        <v>270101</v>
      </c>
      <c r="C178" s="47" t="s">
        <v>352</v>
      </c>
      <c r="D178" s="47" t="s">
        <v>493</v>
      </c>
      <c r="E178" s="52" t="s">
        <v>494</v>
      </c>
      <c r="F178" s="56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>
        <v>2</v>
      </c>
      <c r="W178" s="48">
        <v>1</v>
      </c>
      <c r="X178" s="61">
        <f t="shared" si="31"/>
        <v>2</v>
      </c>
      <c r="Y178" s="52">
        <f t="shared" si="31"/>
        <v>1</v>
      </c>
      <c r="Z178">
        <f t="shared" si="32"/>
        <v>3</v>
      </c>
    </row>
    <row r="179" spans="1:26" x14ac:dyDescent="0.2">
      <c r="A179" s="41" t="s">
        <v>18</v>
      </c>
      <c r="B179" s="16">
        <v>300101</v>
      </c>
      <c r="C179" s="47" t="s">
        <v>347</v>
      </c>
      <c r="D179" s="47" t="s">
        <v>495</v>
      </c>
      <c r="E179" s="52" t="s">
        <v>496</v>
      </c>
      <c r="F179" s="56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>
        <v>2</v>
      </c>
      <c r="W179" s="48">
        <v>1</v>
      </c>
      <c r="X179" s="61">
        <f t="shared" si="31"/>
        <v>2</v>
      </c>
      <c r="Y179" s="52">
        <f t="shared" si="31"/>
        <v>1</v>
      </c>
      <c r="Z179">
        <f t="shared" si="32"/>
        <v>3</v>
      </c>
    </row>
    <row r="180" spans="1:26" x14ac:dyDescent="0.2">
      <c r="A180" s="41" t="s">
        <v>18</v>
      </c>
      <c r="B180" s="16">
        <v>400607</v>
      </c>
      <c r="C180" s="47" t="s">
        <v>423</v>
      </c>
      <c r="D180" s="47" t="s">
        <v>499</v>
      </c>
      <c r="E180" s="52" t="s">
        <v>500</v>
      </c>
      <c r="F180" s="56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>
        <v>2</v>
      </c>
      <c r="W180" s="48">
        <v>2</v>
      </c>
      <c r="X180" s="61">
        <f t="shared" si="31"/>
        <v>2</v>
      </c>
      <c r="Y180" s="52">
        <f t="shared" si="31"/>
        <v>2</v>
      </c>
      <c r="Z180">
        <f t="shared" si="32"/>
        <v>4</v>
      </c>
    </row>
    <row r="181" spans="1:26" x14ac:dyDescent="0.2">
      <c r="A181" s="41" t="s">
        <v>18</v>
      </c>
      <c r="B181" s="16">
        <v>400801</v>
      </c>
      <c r="C181" s="47" t="s">
        <v>352</v>
      </c>
      <c r="D181" s="47" t="s">
        <v>501</v>
      </c>
      <c r="E181" s="52" t="s">
        <v>502</v>
      </c>
      <c r="F181" s="56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>
        <v>1</v>
      </c>
      <c r="W181" s="48"/>
      <c r="X181" s="61">
        <f t="shared" si="31"/>
        <v>1</v>
      </c>
      <c r="Y181" s="52">
        <f t="shared" si="31"/>
        <v>0</v>
      </c>
      <c r="Z181">
        <f t="shared" si="32"/>
        <v>1</v>
      </c>
    </row>
    <row r="182" spans="1:26" x14ac:dyDescent="0.2">
      <c r="A182" s="41" t="s">
        <v>18</v>
      </c>
      <c r="B182" s="16">
        <v>422801</v>
      </c>
      <c r="C182" s="47" t="s">
        <v>541</v>
      </c>
      <c r="D182" s="47" t="s">
        <v>503</v>
      </c>
      <c r="E182" s="52" t="s">
        <v>504</v>
      </c>
      <c r="F182" s="56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>
        <v>1</v>
      </c>
      <c r="T182" s="47"/>
      <c r="U182" s="47"/>
      <c r="V182" s="47">
        <v>3</v>
      </c>
      <c r="W182" s="48">
        <v>6</v>
      </c>
      <c r="X182" s="61">
        <f t="shared" si="31"/>
        <v>3</v>
      </c>
      <c r="Y182" s="52">
        <f t="shared" si="31"/>
        <v>7</v>
      </c>
      <c r="Z182">
        <f t="shared" si="32"/>
        <v>10</v>
      </c>
    </row>
    <row r="183" spans="1:26" x14ac:dyDescent="0.2">
      <c r="A183" s="41" t="s">
        <v>18</v>
      </c>
      <c r="B183" s="16">
        <v>440501</v>
      </c>
      <c r="C183" s="47" t="s">
        <v>347</v>
      </c>
      <c r="D183" s="47" t="s">
        <v>505</v>
      </c>
      <c r="E183" s="52" t="s">
        <v>506</v>
      </c>
      <c r="F183" s="56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>
        <v>1</v>
      </c>
      <c r="W183" s="48">
        <v>2</v>
      </c>
      <c r="X183" s="61">
        <f t="shared" si="31"/>
        <v>1</v>
      </c>
      <c r="Y183" s="52">
        <f t="shared" si="31"/>
        <v>2</v>
      </c>
      <c r="Z183">
        <f t="shared" si="32"/>
        <v>3</v>
      </c>
    </row>
    <row r="184" spans="1:26" x14ac:dyDescent="0.2">
      <c r="A184" s="41" t="s">
        <v>18</v>
      </c>
      <c r="B184" s="16">
        <v>450602</v>
      </c>
      <c r="C184" s="47" t="s">
        <v>347</v>
      </c>
      <c r="D184" s="47" t="s">
        <v>507</v>
      </c>
      <c r="E184" s="52" t="s">
        <v>508</v>
      </c>
      <c r="F184" s="56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>
        <v>3</v>
      </c>
      <c r="W184" s="48"/>
      <c r="X184" s="61">
        <f t="shared" si="31"/>
        <v>3</v>
      </c>
      <c r="Y184" s="52">
        <f t="shared" si="31"/>
        <v>0</v>
      </c>
      <c r="Z184">
        <f t="shared" si="32"/>
        <v>3</v>
      </c>
    </row>
    <row r="185" spans="1:26" x14ac:dyDescent="0.2">
      <c r="A185" s="41" t="s">
        <v>18</v>
      </c>
      <c r="B185" s="16">
        <v>512003</v>
      </c>
      <c r="C185" s="47" t="s">
        <v>450</v>
      </c>
      <c r="D185" s="47" t="s">
        <v>509</v>
      </c>
      <c r="E185" s="52" t="s">
        <v>510</v>
      </c>
      <c r="F185" s="56"/>
      <c r="G185" s="47"/>
      <c r="H185" s="47"/>
      <c r="I185" s="47"/>
      <c r="J185" s="47"/>
      <c r="K185" s="47">
        <v>1</v>
      </c>
      <c r="L185" s="47"/>
      <c r="M185" s="47"/>
      <c r="N185" s="47"/>
      <c r="O185" s="47"/>
      <c r="P185" s="47">
        <v>3</v>
      </c>
      <c r="Q185" s="47">
        <v>1</v>
      </c>
      <c r="R185" s="47"/>
      <c r="S185" s="47"/>
      <c r="T185" s="47"/>
      <c r="U185" s="47"/>
      <c r="V185" s="47">
        <v>3</v>
      </c>
      <c r="W185" s="48">
        <v>3</v>
      </c>
      <c r="X185" s="61">
        <f t="shared" si="31"/>
        <v>6</v>
      </c>
      <c r="Y185" s="52">
        <f t="shared" si="31"/>
        <v>5</v>
      </c>
      <c r="Z185">
        <f t="shared" si="32"/>
        <v>11</v>
      </c>
    </row>
    <row r="186" spans="1:26" x14ac:dyDescent="0.2">
      <c r="A186" s="41" t="s">
        <v>18</v>
      </c>
      <c r="B186" s="16">
        <v>512308</v>
      </c>
      <c r="C186" s="47" t="s">
        <v>541</v>
      </c>
      <c r="D186" s="47" t="s">
        <v>511</v>
      </c>
      <c r="E186" s="52" t="s">
        <v>512</v>
      </c>
      <c r="F186" s="56"/>
      <c r="G186" s="47"/>
      <c r="H186" s="47"/>
      <c r="I186" s="47"/>
      <c r="J186" s="47">
        <v>1</v>
      </c>
      <c r="K186" s="47">
        <v>2</v>
      </c>
      <c r="L186" s="47"/>
      <c r="M186" s="47"/>
      <c r="N186" s="47"/>
      <c r="O186" s="47"/>
      <c r="P186" s="47"/>
      <c r="Q186" s="47">
        <v>1</v>
      </c>
      <c r="R186" s="47">
        <v>2</v>
      </c>
      <c r="S186" s="47">
        <v>1</v>
      </c>
      <c r="T186" s="47"/>
      <c r="U186" s="47"/>
      <c r="V186" s="47">
        <v>10</v>
      </c>
      <c r="W186" s="48">
        <v>13</v>
      </c>
      <c r="X186" s="61">
        <f t="shared" si="31"/>
        <v>13</v>
      </c>
      <c r="Y186" s="52">
        <f t="shared" si="31"/>
        <v>17</v>
      </c>
      <c r="Z186">
        <f t="shared" si="32"/>
        <v>30</v>
      </c>
    </row>
    <row r="187" spans="1:26" x14ac:dyDescent="0.2">
      <c r="A187" s="41" t="s">
        <v>18</v>
      </c>
      <c r="B187" s="16">
        <v>513808</v>
      </c>
      <c r="C187" s="47" t="s">
        <v>366</v>
      </c>
      <c r="D187" s="47" t="s">
        <v>513</v>
      </c>
      <c r="E187" s="52" t="s">
        <v>514</v>
      </c>
      <c r="F187" s="56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>
        <v>3</v>
      </c>
      <c r="T187" s="47"/>
      <c r="U187" s="47"/>
      <c r="V187" s="47">
        <v>1</v>
      </c>
      <c r="W187" s="48">
        <v>9</v>
      </c>
      <c r="X187" s="61">
        <f t="shared" si="31"/>
        <v>1</v>
      </c>
      <c r="Y187" s="52">
        <f t="shared" si="31"/>
        <v>12</v>
      </c>
      <c r="Z187">
        <f t="shared" si="32"/>
        <v>13</v>
      </c>
    </row>
    <row r="188" spans="1:26" x14ac:dyDescent="0.2">
      <c r="A188" s="41" t="s">
        <v>18</v>
      </c>
      <c r="B188" s="16">
        <v>513818</v>
      </c>
      <c r="C188" s="47" t="s">
        <v>366</v>
      </c>
      <c r="D188" s="47" t="s">
        <v>515</v>
      </c>
      <c r="E188" s="52" t="s">
        <v>516</v>
      </c>
      <c r="F188" s="56">
        <v>1</v>
      </c>
      <c r="G188" s="47"/>
      <c r="H188" s="47"/>
      <c r="I188" s="47"/>
      <c r="J188" s="47"/>
      <c r="K188" s="47">
        <v>1</v>
      </c>
      <c r="L188" s="47"/>
      <c r="M188" s="47">
        <v>3</v>
      </c>
      <c r="N188" s="47"/>
      <c r="O188" s="47">
        <v>1</v>
      </c>
      <c r="P188" s="47"/>
      <c r="Q188" s="47"/>
      <c r="R188" s="47"/>
      <c r="S188" s="47">
        <v>1</v>
      </c>
      <c r="T188" s="47"/>
      <c r="U188" s="47"/>
      <c r="V188" s="47">
        <v>3</v>
      </c>
      <c r="W188" s="48">
        <v>11</v>
      </c>
      <c r="X188" s="61">
        <f t="shared" si="31"/>
        <v>4</v>
      </c>
      <c r="Y188" s="52">
        <f t="shared" si="31"/>
        <v>17</v>
      </c>
      <c r="Z188">
        <f t="shared" si="32"/>
        <v>21</v>
      </c>
    </row>
    <row r="189" spans="1:26" x14ac:dyDescent="0.2">
      <c r="A189" s="43" t="s">
        <v>18</v>
      </c>
      <c r="B189" s="17">
        <v>520201</v>
      </c>
      <c r="C189" s="54" t="s">
        <v>458</v>
      </c>
      <c r="D189" s="54" t="s">
        <v>517</v>
      </c>
      <c r="E189" s="55" t="s">
        <v>518</v>
      </c>
      <c r="F189" s="57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>
        <v>2</v>
      </c>
      <c r="W189" s="60"/>
      <c r="X189" s="62">
        <f t="shared" si="31"/>
        <v>2</v>
      </c>
      <c r="Y189" s="55">
        <f t="shared" si="31"/>
        <v>0</v>
      </c>
      <c r="Z189">
        <f t="shared" si="32"/>
        <v>2</v>
      </c>
    </row>
    <row r="190" spans="1:26" x14ac:dyDescent="0.2">
      <c r="A190" s="3"/>
      <c r="D190" s="69"/>
      <c r="E190" s="70" t="s">
        <v>47</v>
      </c>
      <c r="F190">
        <f t="shared" ref="F190:Z190" si="33">SUM(F168:F189)</f>
        <v>1</v>
      </c>
      <c r="G190">
        <f t="shared" si="33"/>
        <v>1</v>
      </c>
      <c r="H190">
        <f t="shared" si="33"/>
        <v>1</v>
      </c>
      <c r="I190">
        <f t="shared" si="33"/>
        <v>0</v>
      </c>
      <c r="J190">
        <f t="shared" si="33"/>
        <v>3</v>
      </c>
      <c r="K190">
        <f t="shared" si="33"/>
        <v>4</v>
      </c>
      <c r="L190">
        <f t="shared" si="33"/>
        <v>1</v>
      </c>
      <c r="M190">
        <f t="shared" si="33"/>
        <v>6</v>
      </c>
      <c r="N190">
        <f t="shared" si="33"/>
        <v>2</v>
      </c>
      <c r="O190">
        <f t="shared" si="33"/>
        <v>2</v>
      </c>
      <c r="P190">
        <f t="shared" si="33"/>
        <v>8</v>
      </c>
      <c r="Q190">
        <f t="shared" si="33"/>
        <v>7</v>
      </c>
      <c r="R190">
        <f t="shared" si="33"/>
        <v>3</v>
      </c>
      <c r="S190">
        <f t="shared" si="33"/>
        <v>9</v>
      </c>
      <c r="T190">
        <f t="shared" si="33"/>
        <v>0</v>
      </c>
      <c r="U190">
        <f t="shared" si="33"/>
        <v>0</v>
      </c>
      <c r="V190">
        <f t="shared" si="33"/>
        <v>66</v>
      </c>
      <c r="W190">
        <f>SUM(W168:W189)</f>
        <v>80</v>
      </c>
      <c r="X190">
        <f t="shared" si="33"/>
        <v>85</v>
      </c>
      <c r="Y190">
        <f t="shared" si="33"/>
        <v>109</v>
      </c>
      <c r="Z190">
        <f t="shared" si="33"/>
        <v>194</v>
      </c>
    </row>
    <row r="191" spans="1:26" x14ac:dyDescent="0.2">
      <c r="A191" s="3"/>
    </row>
    <row r="192" spans="1:26" x14ac:dyDescent="0.2">
      <c r="A192" s="63" t="s">
        <v>19</v>
      </c>
      <c r="B192" s="64">
        <v>512001</v>
      </c>
      <c r="C192" s="18" t="s">
        <v>10</v>
      </c>
      <c r="D192" s="18" t="s">
        <v>11</v>
      </c>
      <c r="E192" s="65" t="s">
        <v>94</v>
      </c>
      <c r="F192" s="22"/>
      <c r="G192" s="18"/>
      <c r="H192" s="18"/>
      <c r="I192" s="18"/>
      <c r="J192" s="18"/>
      <c r="K192" s="18">
        <v>1</v>
      </c>
      <c r="L192" s="18"/>
      <c r="M192" s="18"/>
      <c r="N192" s="18"/>
      <c r="O192" s="18">
        <v>1</v>
      </c>
      <c r="P192" s="18"/>
      <c r="Q192" s="18"/>
      <c r="R192" s="18"/>
      <c r="S192" s="18"/>
      <c r="T192" s="18"/>
      <c r="U192" s="18"/>
      <c r="V192" s="18"/>
      <c r="W192" s="20">
        <v>2</v>
      </c>
      <c r="X192" s="66">
        <f>F192+H192+J192+L192+N192+P192+R192+T192+V192</f>
        <v>0</v>
      </c>
      <c r="Y192" s="65">
        <f>G192+I192+K192+M192+O192+Q192+S192+U192+W192</f>
        <v>4</v>
      </c>
      <c r="Z192">
        <f>SUM(X192:Y192)</f>
        <v>4</v>
      </c>
    </row>
    <row r="193" spans="1:26" x14ac:dyDescent="0.2">
      <c r="B193"/>
      <c r="E193" s="67" t="s">
        <v>113</v>
      </c>
      <c r="F193">
        <f>SUM(F192)</f>
        <v>0</v>
      </c>
      <c r="G193">
        <f t="shared" ref="G193:Z193" si="34">SUM(G192)</f>
        <v>0</v>
      </c>
      <c r="H193">
        <f t="shared" si="34"/>
        <v>0</v>
      </c>
      <c r="I193">
        <f t="shared" si="34"/>
        <v>0</v>
      </c>
      <c r="J193">
        <f t="shared" si="34"/>
        <v>0</v>
      </c>
      <c r="K193">
        <f t="shared" si="34"/>
        <v>1</v>
      </c>
      <c r="L193">
        <f t="shared" si="34"/>
        <v>0</v>
      </c>
      <c r="M193">
        <f t="shared" si="34"/>
        <v>0</v>
      </c>
      <c r="N193">
        <f t="shared" si="34"/>
        <v>0</v>
      </c>
      <c r="O193">
        <f t="shared" si="34"/>
        <v>1</v>
      </c>
      <c r="P193">
        <f t="shared" si="34"/>
        <v>0</v>
      </c>
      <c r="Q193">
        <f t="shared" si="34"/>
        <v>0</v>
      </c>
      <c r="R193">
        <f t="shared" si="34"/>
        <v>0</v>
      </c>
      <c r="S193">
        <f t="shared" si="34"/>
        <v>0</v>
      </c>
      <c r="T193">
        <f t="shared" si="34"/>
        <v>0</v>
      </c>
      <c r="U193">
        <f t="shared" si="34"/>
        <v>0</v>
      </c>
      <c r="V193">
        <f t="shared" si="34"/>
        <v>0</v>
      </c>
      <c r="W193">
        <f t="shared" si="34"/>
        <v>2</v>
      </c>
      <c r="X193">
        <f t="shared" si="34"/>
        <v>0</v>
      </c>
      <c r="Y193">
        <f t="shared" si="34"/>
        <v>4</v>
      </c>
      <c r="Z193">
        <f t="shared" si="34"/>
        <v>4</v>
      </c>
    </row>
    <row r="194" spans="1:26" x14ac:dyDescent="0.2">
      <c r="B194"/>
    </row>
    <row r="195" spans="1:26" x14ac:dyDescent="0.2">
      <c r="B195" t="s">
        <v>52</v>
      </c>
      <c r="E195" s="3" t="s">
        <v>9</v>
      </c>
      <c r="F195" s="75">
        <f t="shared" ref="F195:Z195" si="35">F10+F104+F118+F166+F190+F193</f>
        <v>18</v>
      </c>
      <c r="G195" s="75">
        <f t="shared" si="35"/>
        <v>41</v>
      </c>
      <c r="H195" s="75">
        <f t="shared" si="35"/>
        <v>5</v>
      </c>
      <c r="I195" s="75">
        <f t="shared" si="35"/>
        <v>12</v>
      </c>
      <c r="J195" s="75">
        <f t="shared" si="35"/>
        <v>59</v>
      </c>
      <c r="K195" s="75">
        <f t="shared" si="35"/>
        <v>60</v>
      </c>
      <c r="L195" s="75">
        <f t="shared" si="35"/>
        <v>82</v>
      </c>
      <c r="M195" s="75">
        <f t="shared" si="35"/>
        <v>160</v>
      </c>
      <c r="N195" s="75">
        <f t="shared" si="35"/>
        <v>103</v>
      </c>
      <c r="O195" s="75">
        <f t="shared" si="35"/>
        <v>179</v>
      </c>
      <c r="P195" s="75">
        <f t="shared" si="35"/>
        <v>27</v>
      </c>
      <c r="Q195" s="75">
        <f t="shared" si="35"/>
        <v>38</v>
      </c>
      <c r="R195" s="75">
        <f t="shared" si="35"/>
        <v>160</v>
      </c>
      <c r="S195" s="75">
        <f t="shared" si="35"/>
        <v>198</v>
      </c>
      <c r="T195" s="75">
        <f t="shared" si="35"/>
        <v>2</v>
      </c>
      <c r="U195" s="75">
        <f t="shared" si="35"/>
        <v>5</v>
      </c>
      <c r="V195" s="75">
        <f t="shared" si="35"/>
        <v>1019</v>
      </c>
      <c r="W195" s="75">
        <f t="shared" si="35"/>
        <v>1439</v>
      </c>
      <c r="X195" s="75">
        <f t="shared" si="35"/>
        <v>1475</v>
      </c>
      <c r="Y195" s="75">
        <f t="shared" si="35"/>
        <v>2132</v>
      </c>
      <c r="Z195" s="1">
        <f t="shared" si="35"/>
        <v>3607</v>
      </c>
    </row>
    <row r="196" spans="1:26" x14ac:dyDescent="0.2">
      <c r="V196" s="1"/>
      <c r="W196" s="1"/>
      <c r="X196" s="1"/>
      <c r="Y196" s="1"/>
    </row>
    <row r="197" spans="1:26" x14ac:dyDescent="0.2">
      <c r="B197"/>
      <c r="E197" s="3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2">
      <c r="B198"/>
    </row>
    <row r="199" spans="1:26" x14ac:dyDescent="0.2">
      <c r="A199" s="2" t="s">
        <v>3</v>
      </c>
      <c r="B199" s="11"/>
    </row>
    <row r="200" spans="1:26" x14ac:dyDescent="0.2">
      <c r="A200" s="2" t="s">
        <v>104</v>
      </c>
      <c r="B200" s="11"/>
    </row>
    <row r="201" spans="1:26" x14ac:dyDescent="0.2">
      <c r="A201" s="2" t="s">
        <v>562</v>
      </c>
      <c r="B201" s="11"/>
    </row>
    <row r="202" spans="1:26" x14ac:dyDescent="0.2">
      <c r="B202" s="11"/>
    </row>
    <row r="203" spans="1:26" x14ac:dyDescent="0.2">
      <c r="B203" s="11"/>
      <c r="F203" s="174" t="s">
        <v>85</v>
      </c>
      <c r="G203" s="173"/>
      <c r="H203" s="174" t="s">
        <v>86</v>
      </c>
      <c r="I203" s="175"/>
      <c r="J203" s="172" t="s">
        <v>87</v>
      </c>
      <c r="K203" s="173"/>
      <c r="L203" s="174" t="s">
        <v>88</v>
      </c>
      <c r="M203" s="175"/>
      <c r="N203" s="172" t="s">
        <v>4</v>
      </c>
      <c r="O203" s="173"/>
      <c r="P203" s="174" t="s">
        <v>89</v>
      </c>
      <c r="Q203" s="175"/>
      <c r="R203" s="170" t="s">
        <v>90</v>
      </c>
      <c r="S203" s="171"/>
      <c r="T203" s="170" t="s">
        <v>91</v>
      </c>
      <c r="U203" s="171"/>
      <c r="V203" s="172" t="s">
        <v>92</v>
      </c>
      <c r="W203" s="173"/>
      <c r="X203" s="174" t="s">
        <v>9</v>
      </c>
      <c r="Y203" s="175"/>
    </row>
    <row r="204" spans="1:26" x14ac:dyDescent="0.2">
      <c r="A204" s="88" t="s">
        <v>6</v>
      </c>
      <c r="B204" s="89" t="s">
        <v>98</v>
      </c>
      <c r="C204" s="90" t="s">
        <v>8</v>
      </c>
      <c r="D204" s="90" t="s">
        <v>7</v>
      </c>
      <c r="E204" s="90" t="s">
        <v>12</v>
      </c>
      <c r="F204" s="91" t="s">
        <v>1</v>
      </c>
      <c r="G204" s="92" t="s">
        <v>2</v>
      </c>
      <c r="H204" s="91" t="s">
        <v>1</v>
      </c>
      <c r="I204" s="93" t="s">
        <v>2</v>
      </c>
      <c r="J204" s="94" t="s">
        <v>1</v>
      </c>
      <c r="K204" s="92" t="s">
        <v>2</v>
      </c>
      <c r="L204" s="91" t="s">
        <v>1</v>
      </c>
      <c r="M204" s="93" t="s">
        <v>2</v>
      </c>
      <c r="N204" s="94" t="s">
        <v>1</v>
      </c>
      <c r="O204" s="92" t="s">
        <v>2</v>
      </c>
      <c r="P204" s="91" t="s">
        <v>1</v>
      </c>
      <c r="Q204" s="93" t="s">
        <v>2</v>
      </c>
      <c r="R204" s="91" t="s">
        <v>1</v>
      </c>
      <c r="S204" s="93" t="s">
        <v>2</v>
      </c>
      <c r="T204" s="91" t="s">
        <v>1</v>
      </c>
      <c r="U204" s="93" t="s">
        <v>2</v>
      </c>
      <c r="V204" s="94" t="s">
        <v>1</v>
      </c>
      <c r="W204" s="92" t="s">
        <v>2</v>
      </c>
      <c r="X204" s="91" t="s">
        <v>1</v>
      </c>
      <c r="Y204" s="93" t="s">
        <v>2</v>
      </c>
      <c r="Z204" s="10" t="s">
        <v>0</v>
      </c>
    </row>
    <row r="205" spans="1:26" x14ac:dyDescent="0.2">
      <c r="A205" s="106" t="s">
        <v>55</v>
      </c>
      <c r="B205" s="64"/>
      <c r="C205" s="18"/>
      <c r="D205" s="18"/>
      <c r="E205" s="65"/>
      <c r="F205" s="22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65"/>
      <c r="X205" s="66">
        <f>F205+H205+J205+L205+N205+P205+R205+T205+V205</f>
        <v>0</v>
      </c>
      <c r="Y205" s="65">
        <f>G205+I205+K205+M205+O205+Q205+S205+U205+W205</f>
        <v>0</v>
      </c>
      <c r="Z205">
        <f>SUM(X205:Y205)</f>
        <v>0</v>
      </c>
    </row>
    <row r="206" spans="1:26" x14ac:dyDescent="0.2">
      <c r="B206"/>
      <c r="D206" s="25"/>
      <c r="E206" s="67" t="s">
        <v>51</v>
      </c>
      <c r="F206">
        <f t="shared" ref="F206:Z206" si="36">SUM(F205:F205)</f>
        <v>0</v>
      </c>
      <c r="G206">
        <f t="shared" si="36"/>
        <v>0</v>
      </c>
      <c r="H206">
        <f t="shared" si="36"/>
        <v>0</v>
      </c>
      <c r="I206">
        <f t="shared" si="36"/>
        <v>0</v>
      </c>
      <c r="J206">
        <f t="shared" si="36"/>
        <v>0</v>
      </c>
      <c r="K206">
        <f t="shared" si="36"/>
        <v>0</v>
      </c>
      <c r="L206">
        <f t="shared" si="36"/>
        <v>0</v>
      </c>
      <c r="M206">
        <f t="shared" si="36"/>
        <v>0</v>
      </c>
      <c r="N206">
        <f t="shared" si="36"/>
        <v>0</v>
      </c>
      <c r="O206">
        <f t="shared" si="36"/>
        <v>0</v>
      </c>
      <c r="P206">
        <f t="shared" si="36"/>
        <v>0</v>
      </c>
      <c r="Q206">
        <f t="shared" si="36"/>
        <v>0</v>
      </c>
      <c r="R206">
        <f t="shared" si="36"/>
        <v>0</v>
      </c>
      <c r="S206">
        <f t="shared" si="36"/>
        <v>0</v>
      </c>
      <c r="T206">
        <f t="shared" si="36"/>
        <v>0</v>
      </c>
      <c r="U206">
        <f t="shared" si="36"/>
        <v>0</v>
      </c>
      <c r="V206">
        <f t="shared" si="36"/>
        <v>0</v>
      </c>
      <c r="W206">
        <f t="shared" si="36"/>
        <v>0</v>
      </c>
      <c r="X206">
        <f t="shared" si="36"/>
        <v>0</v>
      </c>
      <c r="Y206">
        <f t="shared" si="36"/>
        <v>0</v>
      </c>
      <c r="Z206">
        <f t="shared" si="36"/>
        <v>0</v>
      </c>
    </row>
    <row r="207" spans="1:26" x14ac:dyDescent="0.2">
      <c r="A207" s="95"/>
      <c r="B207" s="96"/>
      <c r="C207" s="97"/>
      <c r="D207" s="97"/>
      <c r="E207" s="97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x14ac:dyDescent="0.2">
      <c r="A208" s="49" t="s">
        <v>16</v>
      </c>
      <c r="B208" s="112" t="s">
        <v>531</v>
      </c>
      <c r="C208" s="13" t="s">
        <v>138</v>
      </c>
      <c r="D208" s="13" t="s">
        <v>149</v>
      </c>
      <c r="E208" s="50" t="s">
        <v>150</v>
      </c>
      <c r="F208" s="21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5">
        <v>2</v>
      </c>
      <c r="X208" s="19">
        <f>F208+H208+J208+L208+N208+P208+R208+T208+V208</f>
        <v>0</v>
      </c>
      <c r="Y208" s="50">
        <f>G208+I208+K208+M208+O208+Q208+S208+U208+W208</f>
        <v>2</v>
      </c>
      <c r="Z208">
        <f t="shared" ref="Z208:Z244" si="37">SUM(X208:Y208)</f>
        <v>2</v>
      </c>
    </row>
    <row r="209" spans="1:26" x14ac:dyDescent="0.2">
      <c r="A209" s="51" t="s">
        <v>16</v>
      </c>
      <c r="B209" s="113" t="s">
        <v>534</v>
      </c>
      <c r="C209" s="47" t="s">
        <v>151</v>
      </c>
      <c r="D209" s="47" t="s">
        <v>156</v>
      </c>
      <c r="E209" s="52" t="s">
        <v>157</v>
      </c>
      <c r="F209" s="56"/>
      <c r="G209" s="47">
        <v>1</v>
      </c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8">
        <v>2</v>
      </c>
      <c r="X209" s="61">
        <f t="shared" ref="X209:X244" si="38">F209+H209+J209+L209+N209+P209+R209+T209+V209</f>
        <v>0</v>
      </c>
      <c r="Y209" s="52">
        <f t="shared" ref="Y209:Y244" si="39">G209+I209+K209+M209+O209+Q209+S209+U209+W209</f>
        <v>3</v>
      </c>
      <c r="Z209">
        <f t="shared" si="37"/>
        <v>3</v>
      </c>
    </row>
    <row r="210" spans="1:26" x14ac:dyDescent="0.2">
      <c r="A210" s="51" t="s">
        <v>16</v>
      </c>
      <c r="B210" s="113" t="s">
        <v>535</v>
      </c>
      <c r="C210" s="47" t="s">
        <v>151</v>
      </c>
      <c r="D210" s="47" t="s">
        <v>158</v>
      </c>
      <c r="E210" s="52" t="s">
        <v>159</v>
      </c>
      <c r="F210" s="56"/>
      <c r="G210" s="47"/>
      <c r="H210" s="47"/>
      <c r="I210" s="47"/>
      <c r="J210" s="47"/>
      <c r="K210" s="47"/>
      <c r="L210" s="47"/>
      <c r="M210" s="47"/>
      <c r="N210" s="47"/>
      <c r="O210" s="47">
        <v>1</v>
      </c>
      <c r="P210" s="47"/>
      <c r="Q210" s="47"/>
      <c r="R210" s="47"/>
      <c r="S210" s="47"/>
      <c r="T210" s="47"/>
      <c r="U210" s="47"/>
      <c r="V210" s="47">
        <v>1</v>
      </c>
      <c r="W210" s="48"/>
      <c r="X210" s="61">
        <f t="shared" si="38"/>
        <v>1</v>
      </c>
      <c r="Y210" s="52">
        <f t="shared" si="39"/>
        <v>1</v>
      </c>
      <c r="Z210">
        <f t="shared" si="37"/>
        <v>2</v>
      </c>
    </row>
    <row r="211" spans="1:26" x14ac:dyDescent="0.2">
      <c r="A211" s="51" t="s">
        <v>16</v>
      </c>
      <c r="B211" s="113" t="s">
        <v>535</v>
      </c>
      <c r="C211" s="47" t="s">
        <v>160</v>
      </c>
      <c r="D211" s="47" t="s">
        <v>570</v>
      </c>
      <c r="E211" s="52" t="s">
        <v>571</v>
      </c>
      <c r="F211" s="56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8">
        <v>1</v>
      </c>
      <c r="X211" s="61">
        <f t="shared" si="38"/>
        <v>0</v>
      </c>
      <c r="Y211" s="52">
        <f t="shared" si="39"/>
        <v>1</v>
      </c>
      <c r="Z211">
        <f t="shared" si="37"/>
        <v>1</v>
      </c>
    </row>
    <row r="212" spans="1:26" x14ac:dyDescent="0.2">
      <c r="A212" s="51" t="s">
        <v>16</v>
      </c>
      <c r="B212" s="113" t="s">
        <v>537</v>
      </c>
      <c r="C212" s="47" t="s">
        <v>151</v>
      </c>
      <c r="D212" s="47" t="s">
        <v>163</v>
      </c>
      <c r="E212" s="52" t="s">
        <v>164</v>
      </c>
      <c r="F212" s="56"/>
      <c r="G212" s="47">
        <v>1</v>
      </c>
      <c r="H212" s="47"/>
      <c r="I212" s="47"/>
      <c r="J212" s="47">
        <v>1</v>
      </c>
      <c r="K212" s="47"/>
      <c r="L212" s="47"/>
      <c r="M212" s="47">
        <v>1</v>
      </c>
      <c r="N212" s="47"/>
      <c r="O212" s="47">
        <v>1</v>
      </c>
      <c r="P212" s="47"/>
      <c r="Q212" s="47"/>
      <c r="R212" s="47"/>
      <c r="S212" s="47"/>
      <c r="T212" s="47"/>
      <c r="U212" s="47"/>
      <c r="V212" s="47"/>
      <c r="W212" s="48">
        <v>1</v>
      </c>
      <c r="X212" s="61">
        <f t="shared" si="38"/>
        <v>1</v>
      </c>
      <c r="Y212" s="52">
        <f t="shared" si="39"/>
        <v>4</v>
      </c>
      <c r="Z212">
        <f t="shared" si="37"/>
        <v>5</v>
      </c>
    </row>
    <row r="213" spans="1:26" x14ac:dyDescent="0.2">
      <c r="A213" s="51" t="s">
        <v>16</v>
      </c>
      <c r="B213" s="113">
        <v>110101</v>
      </c>
      <c r="C213" s="47" t="s">
        <v>151</v>
      </c>
      <c r="D213" s="47" t="s">
        <v>165</v>
      </c>
      <c r="E213" s="52" t="s">
        <v>166</v>
      </c>
      <c r="F213" s="56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>
        <v>1</v>
      </c>
      <c r="T213" s="47"/>
      <c r="U213" s="47"/>
      <c r="V213" s="47"/>
      <c r="W213" s="48"/>
      <c r="X213" s="61">
        <f t="shared" si="38"/>
        <v>0</v>
      </c>
      <c r="Y213" s="52">
        <f t="shared" si="39"/>
        <v>1</v>
      </c>
      <c r="Z213">
        <f t="shared" si="37"/>
        <v>1</v>
      </c>
    </row>
    <row r="214" spans="1:26" x14ac:dyDescent="0.2">
      <c r="A214" s="51" t="s">
        <v>16</v>
      </c>
      <c r="B214" s="113">
        <v>110101</v>
      </c>
      <c r="C214" s="47" t="s">
        <v>151</v>
      </c>
      <c r="D214" s="47" t="s">
        <v>167</v>
      </c>
      <c r="E214" s="52" t="s">
        <v>168</v>
      </c>
      <c r="F214" s="56"/>
      <c r="G214" s="47"/>
      <c r="H214" s="47"/>
      <c r="I214" s="47"/>
      <c r="J214" s="47"/>
      <c r="K214" s="47"/>
      <c r="L214" s="47"/>
      <c r="M214" s="47"/>
      <c r="N214" s="47">
        <v>1</v>
      </c>
      <c r="O214" s="47"/>
      <c r="P214" s="47"/>
      <c r="Q214" s="47"/>
      <c r="R214" s="47"/>
      <c r="S214" s="47"/>
      <c r="T214" s="47"/>
      <c r="U214" s="47"/>
      <c r="V214" s="47"/>
      <c r="W214" s="48"/>
      <c r="X214" s="61">
        <f t="shared" si="38"/>
        <v>1</v>
      </c>
      <c r="Y214" s="52">
        <f t="shared" si="39"/>
        <v>0</v>
      </c>
      <c r="Z214">
        <f t="shared" si="37"/>
        <v>1</v>
      </c>
    </row>
    <row r="215" spans="1:26" x14ac:dyDescent="0.2">
      <c r="A215" s="51" t="s">
        <v>16</v>
      </c>
      <c r="B215" s="58">
        <v>141001</v>
      </c>
      <c r="C215" s="47" t="s">
        <v>178</v>
      </c>
      <c r="D215" s="47" t="s">
        <v>187</v>
      </c>
      <c r="E215" s="52" t="s">
        <v>188</v>
      </c>
      <c r="F215" s="56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>
        <v>1</v>
      </c>
      <c r="W215" s="48"/>
      <c r="X215" s="61">
        <f t="shared" si="38"/>
        <v>1</v>
      </c>
      <c r="Y215" s="52">
        <f t="shared" si="39"/>
        <v>0</v>
      </c>
      <c r="Z215">
        <f t="shared" si="37"/>
        <v>1</v>
      </c>
    </row>
    <row r="216" spans="1:26" x14ac:dyDescent="0.2">
      <c r="A216" s="51" t="s">
        <v>16</v>
      </c>
      <c r="B216" s="58">
        <v>160301</v>
      </c>
      <c r="C216" s="47" t="s">
        <v>151</v>
      </c>
      <c r="D216" s="47" t="s">
        <v>195</v>
      </c>
      <c r="E216" s="52" t="s">
        <v>196</v>
      </c>
      <c r="F216" s="56"/>
      <c r="G216" s="47"/>
      <c r="H216" s="47"/>
      <c r="I216" s="47"/>
      <c r="J216" s="47">
        <v>2</v>
      </c>
      <c r="K216" s="47">
        <v>1</v>
      </c>
      <c r="L216" s="47"/>
      <c r="M216" s="47"/>
      <c r="N216" s="47"/>
      <c r="O216" s="47"/>
      <c r="P216" s="47"/>
      <c r="Q216" s="47"/>
      <c r="R216" s="47">
        <v>1</v>
      </c>
      <c r="S216" s="47"/>
      <c r="T216" s="47"/>
      <c r="U216" s="47"/>
      <c r="V216" s="47">
        <v>2</v>
      </c>
      <c r="W216" s="48"/>
      <c r="X216" s="61">
        <f t="shared" si="38"/>
        <v>5</v>
      </c>
      <c r="Y216" s="52">
        <f t="shared" si="39"/>
        <v>1</v>
      </c>
      <c r="Z216">
        <f t="shared" si="37"/>
        <v>6</v>
      </c>
    </row>
    <row r="217" spans="1:26" x14ac:dyDescent="0.2">
      <c r="A217" s="51" t="s">
        <v>16</v>
      </c>
      <c r="B217" s="58">
        <v>160501</v>
      </c>
      <c r="C217" s="47" t="s">
        <v>151</v>
      </c>
      <c r="D217" s="47" t="s">
        <v>197</v>
      </c>
      <c r="E217" s="52" t="s">
        <v>198</v>
      </c>
      <c r="F217" s="56">
        <v>1</v>
      </c>
      <c r="G217" s="47"/>
      <c r="H217" s="47"/>
      <c r="I217" s="47"/>
      <c r="J217" s="47"/>
      <c r="K217" s="47"/>
      <c r="L217" s="47"/>
      <c r="M217" s="47"/>
      <c r="N217" s="47">
        <v>2</v>
      </c>
      <c r="O217" s="47">
        <v>1</v>
      </c>
      <c r="P217" s="47">
        <v>1</v>
      </c>
      <c r="Q217" s="47">
        <v>2</v>
      </c>
      <c r="R217" s="47">
        <v>2</v>
      </c>
      <c r="S217" s="47"/>
      <c r="T217" s="47"/>
      <c r="U217" s="47"/>
      <c r="V217" s="47">
        <v>14</v>
      </c>
      <c r="W217" s="48">
        <v>2</v>
      </c>
      <c r="X217" s="61">
        <f t="shared" si="38"/>
        <v>20</v>
      </c>
      <c r="Y217" s="52">
        <f t="shared" si="39"/>
        <v>5</v>
      </c>
      <c r="Z217">
        <f t="shared" si="37"/>
        <v>25</v>
      </c>
    </row>
    <row r="218" spans="1:26" x14ac:dyDescent="0.2">
      <c r="A218" s="51" t="s">
        <v>16</v>
      </c>
      <c r="B218" s="16">
        <v>160901</v>
      </c>
      <c r="C218" s="47" t="s">
        <v>151</v>
      </c>
      <c r="D218" s="47" t="s">
        <v>199</v>
      </c>
      <c r="E218" s="52" t="s">
        <v>200</v>
      </c>
      <c r="F218" s="56"/>
      <c r="G218" s="47"/>
      <c r="H218" s="47"/>
      <c r="I218" s="47"/>
      <c r="J218" s="47"/>
      <c r="K218" s="47"/>
      <c r="L218" s="47"/>
      <c r="M218" s="47">
        <v>1</v>
      </c>
      <c r="N218" s="47">
        <v>1</v>
      </c>
      <c r="O218" s="47"/>
      <c r="P218" s="47"/>
      <c r="Q218" s="47"/>
      <c r="R218" s="47"/>
      <c r="S218" s="47">
        <v>1</v>
      </c>
      <c r="T218" s="47"/>
      <c r="U218" s="47"/>
      <c r="V218" s="47">
        <v>6</v>
      </c>
      <c r="W218" s="48">
        <v>5</v>
      </c>
      <c r="X218" s="61">
        <f t="shared" si="38"/>
        <v>7</v>
      </c>
      <c r="Y218" s="52">
        <f t="shared" si="39"/>
        <v>7</v>
      </c>
      <c r="Z218">
        <f t="shared" si="37"/>
        <v>14</v>
      </c>
    </row>
    <row r="219" spans="1:26" x14ac:dyDescent="0.2">
      <c r="A219" s="51" t="s">
        <v>16</v>
      </c>
      <c r="B219" s="16">
        <v>160902</v>
      </c>
      <c r="C219" s="47" t="s">
        <v>151</v>
      </c>
      <c r="D219" s="47" t="s">
        <v>201</v>
      </c>
      <c r="E219" s="52" t="s">
        <v>202</v>
      </c>
      <c r="F219" s="56"/>
      <c r="G219" s="47"/>
      <c r="H219" s="47"/>
      <c r="I219" s="47"/>
      <c r="J219" s="47"/>
      <c r="K219" s="47"/>
      <c r="L219" s="47">
        <v>1</v>
      </c>
      <c r="M219" s="47"/>
      <c r="N219" s="47"/>
      <c r="O219" s="47"/>
      <c r="P219" s="47"/>
      <c r="Q219" s="47"/>
      <c r="R219" s="47"/>
      <c r="S219" s="47"/>
      <c r="T219" s="47"/>
      <c r="U219" s="47"/>
      <c r="V219" s="47">
        <v>1</v>
      </c>
      <c r="W219" s="48"/>
      <c r="X219" s="61">
        <f t="shared" si="38"/>
        <v>2</v>
      </c>
      <c r="Y219" s="52">
        <f t="shared" si="39"/>
        <v>0</v>
      </c>
      <c r="Z219">
        <f t="shared" si="37"/>
        <v>2</v>
      </c>
    </row>
    <row r="220" spans="1:26" x14ac:dyDescent="0.2">
      <c r="A220" s="51" t="s">
        <v>16</v>
      </c>
      <c r="B220" s="16">
        <v>160905</v>
      </c>
      <c r="C220" s="47" t="s">
        <v>151</v>
      </c>
      <c r="D220" s="47" t="s">
        <v>203</v>
      </c>
      <c r="E220" s="52" t="s">
        <v>204</v>
      </c>
      <c r="F220" s="56"/>
      <c r="G220" s="47"/>
      <c r="H220" s="47"/>
      <c r="I220" s="47"/>
      <c r="J220" s="47"/>
      <c r="K220" s="47"/>
      <c r="L220" s="47"/>
      <c r="M220" s="47"/>
      <c r="N220" s="47">
        <v>3</v>
      </c>
      <c r="O220" s="47">
        <v>2</v>
      </c>
      <c r="P220" s="47"/>
      <c r="Q220" s="47">
        <v>1</v>
      </c>
      <c r="R220" s="47">
        <v>1</v>
      </c>
      <c r="S220" s="47"/>
      <c r="T220" s="47"/>
      <c r="U220" s="47"/>
      <c r="V220" s="47">
        <v>6</v>
      </c>
      <c r="W220" s="48">
        <v>4</v>
      </c>
      <c r="X220" s="61">
        <f t="shared" si="38"/>
        <v>10</v>
      </c>
      <c r="Y220" s="52">
        <f t="shared" si="39"/>
        <v>7</v>
      </c>
      <c r="Z220">
        <f t="shared" si="37"/>
        <v>17</v>
      </c>
    </row>
    <row r="221" spans="1:26" x14ac:dyDescent="0.2">
      <c r="A221" s="51" t="s">
        <v>16</v>
      </c>
      <c r="B221" s="16">
        <v>161200</v>
      </c>
      <c r="C221" s="47" t="s">
        <v>151</v>
      </c>
      <c r="D221" s="47" t="s">
        <v>205</v>
      </c>
      <c r="E221" s="52" t="s">
        <v>206</v>
      </c>
      <c r="F221" s="56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8">
        <v>1</v>
      </c>
      <c r="X221" s="61">
        <f t="shared" si="38"/>
        <v>0</v>
      </c>
      <c r="Y221" s="52">
        <f t="shared" si="39"/>
        <v>1</v>
      </c>
      <c r="Z221">
        <f t="shared" si="37"/>
        <v>1</v>
      </c>
    </row>
    <row r="222" spans="1:26" x14ac:dyDescent="0.2">
      <c r="A222" s="51" t="s">
        <v>16</v>
      </c>
      <c r="B222" s="16">
        <v>190701</v>
      </c>
      <c r="C222" s="47" t="s">
        <v>230</v>
      </c>
      <c r="D222" s="47" t="s">
        <v>207</v>
      </c>
      <c r="E222" s="52" t="s">
        <v>208</v>
      </c>
      <c r="F222" s="56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8">
        <v>1</v>
      </c>
      <c r="X222" s="61">
        <f t="shared" si="38"/>
        <v>0</v>
      </c>
      <c r="Y222" s="52">
        <f t="shared" si="39"/>
        <v>1</v>
      </c>
      <c r="Z222">
        <f t="shared" si="37"/>
        <v>1</v>
      </c>
    </row>
    <row r="223" spans="1:26" x14ac:dyDescent="0.2">
      <c r="A223" s="51" t="s">
        <v>16</v>
      </c>
      <c r="B223" s="16">
        <v>190901</v>
      </c>
      <c r="C223" s="47" t="s">
        <v>209</v>
      </c>
      <c r="D223" s="47" t="s">
        <v>210</v>
      </c>
      <c r="E223" s="52" t="s">
        <v>211</v>
      </c>
      <c r="F223" s="56"/>
      <c r="G223" s="47"/>
      <c r="H223" s="47"/>
      <c r="I223" s="47"/>
      <c r="J223" s="47"/>
      <c r="K223" s="47"/>
      <c r="L223" s="47"/>
      <c r="M223" s="47"/>
      <c r="N223" s="47"/>
      <c r="O223" s="47">
        <v>1</v>
      </c>
      <c r="P223" s="47"/>
      <c r="Q223" s="47"/>
      <c r="R223" s="47"/>
      <c r="S223" s="47"/>
      <c r="T223" s="47"/>
      <c r="U223" s="47"/>
      <c r="V223" s="47">
        <v>1</v>
      </c>
      <c r="W223" s="48">
        <v>1</v>
      </c>
      <c r="X223" s="61">
        <f t="shared" si="38"/>
        <v>1</v>
      </c>
      <c r="Y223" s="52">
        <f t="shared" si="39"/>
        <v>2</v>
      </c>
      <c r="Z223">
        <f t="shared" si="37"/>
        <v>3</v>
      </c>
    </row>
    <row r="224" spans="1:26" x14ac:dyDescent="0.2">
      <c r="A224" s="51" t="s">
        <v>16</v>
      </c>
      <c r="B224" s="16">
        <v>230101</v>
      </c>
      <c r="C224" s="47" t="s">
        <v>151</v>
      </c>
      <c r="D224" s="47" t="s">
        <v>212</v>
      </c>
      <c r="E224" s="52" t="s">
        <v>213</v>
      </c>
      <c r="F224" s="56"/>
      <c r="G224" s="47"/>
      <c r="H224" s="47"/>
      <c r="I224" s="47"/>
      <c r="J224" s="47"/>
      <c r="K224" s="47"/>
      <c r="L224" s="47"/>
      <c r="M224" s="47">
        <v>1</v>
      </c>
      <c r="N224" s="47"/>
      <c r="O224" s="47"/>
      <c r="P224" s="47"/>
      <c r="Q224" s="47"/>
      <c r="R224" s="47"/>
      <c r="S224" s="47">
        <v>1</v>
      </c>
      <c r="T224" s="47"/>
      <c r="U224" s="47"/>
      <c r="V224" s="47">
        <v>2</v>
      </c>
      <c r="W224" s="48">
        <v>3</v>
      </c>
      <c r="X224" s="61">
        <f t="shared" si="38"/>
        <v>2</v>
      </c>
      <c r="Y224" s="52">
        <f t="shared" si="39"/>
        <v>5</v>
      </c>
      <c r="Z224">
        <f t="shared" si="37"/>
        <v>7</v>
      </c>
    </row>
    <row r="225" spans="1:26" x14ac:dyDescent="0.2">
      <c r="A225" s="51" t="s">
        <v>16</v>
      </c>
      <c r="B225" s="16">
        <v>231304</v>
      </c>
      <c r="C225" s="47" t="s">
        <v>151</v>
      </c>
      <c r="D225" s="47" t="s">
        <v>214</v>
      </c>
      <c r="E225" s="52" t="s">
        <v>215</v>
      </c>
      <c r="F225" s="56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>
        <v>2</v>
      </c>
      <c r="W225" s="48">
        <v>2</v>
      </c>
      <c r="X225" s="61">
        <f t="shared" si="38"/>
        <v>2</v>
      </c>
      <c r="Y225" s="52">
        <f t="shared" si="39"/>
        <v>2</v>
      </c>
      <c r="Z225">
        <f t="shared" si="37"/>
        <v>4</v>
      </c>
    </row>
    <row r="226" spans="1:26" x14ac:dyDescent="0.2">
      <c r="A226" s="51" t="s">
        <v>16</v>
      </c>
      <c r="B226" s="16">
        <v>260101</v>
      </c>
      <c r="C226" s="47" t="s">
        <v>138</v>
      </c>
      <c r="D226" s="47" t="s">
        <v>218</v>
      </c>
      <c r="E226" s="52" t="s">
        <v>219</v>
      </c>
      <c r="F226" s="56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8">
        <v>1</v>
      </c>
      <c r="X226" s="61">
        <f t="shared" si="38"/>
        <v>0</v>
      </c>
      <c r="Y226" s="52">
        <f t="shared" si="39"/>
        <v>1</v>
      </c>
      <c r="Z226">
        <f t="shared" si="37"/>
        <v>1</v>
      </c>
    </row>
    <row r="227" spans="1:26" x14ac:dyDescent="0.2">
      <c r="A227" s="51" t="s">
        <v>16</v>
      </c>
      <c r="B227" s="16">
        <v>261302</v>
      </c>
      <c r="C227" s="47" t="s">
        <v>138</v>
      </c>
      <c r="D227" s="47" t="s">
        <v>224</v>
      </c>
      <c r="E227" s="52" t="s">
        <v>225</v>
      </c>
      <c r="F227" s="56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>
        <v>1</v>
      </c>
      <c r="T227" s="47"/>
      <c r="U227" s="47"/>
      <c r="V227" s="47"/>
      <c r="W227" s="48"/>
      <c r="X227" s="61">
        <f t="shared" si="38"/>
        <v>0</v>
      </c>
      <c r="Y227" s="52">
        <f t="shared" si="39"/>
        <v>1</v>
      </c>
      <c r="Z227">
        <f t="shared" si="37"/>
        <v>1</v>
      </c>
    </row>
    <row r="228" spans="1:26" x14ac:dyDescent="0.2">
      <c r="A228" s="51" t="s">
        <v>16</v>
      </c>
      <c r="B228" s="16">
        <v>270101</v>
      </c>
      <c r="C228" s="47" t="s">
        <v>151</v>
      </c>
      <c r="D228" s="47" t="s">
        <v>228</v>
      </c>
      <c r="E228" s="52" t="s">
        <v>229</v>
      </c>
      <c r="F228" s="56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>
        <v>2</v>
      </c>
      <c r="W228" s="48"/>
      <c r="X228" s="61">
        <f t="shared" si="38"/>
        <v>2</v>
      </c>
      <c r="Y228" s="52">
        <f t="shared" si="39"/>
        <v>0</v>
      </c>
      <c r="Z228">
        <f t="shared" si="37"/>
        <v>2</v>
      </c>
    </row>
    <row r="229" spans="1:26" x14ac:dyDescent="0.2">
      <c r="A229" s="51" t="s">
        <v>16</v>
      </c>
      <c r="B229" s="16">
        <v>380101</v>
      </c>
      <c r="C229" s="47" t="s">
        <v>151</v>
      </c>
      <c r="D229" s="47" t="s">
        <v>235</v>
      </c>
      <c r="E229" s="52" t="s">
        <v>236</v>
      </c>
      <c r="F229" s="56"/>
      <c r="G229" s="47"/>
      <c r="H229" s="47"/>
      <c r="I229" s="47"/>
      <c r="J229" s="47"/>
      <c r="K229" s="47"/>
      <c r="L229" s="47"/>
      <c r="M229" s="47">
        <v>1</v>
      </c>
      <c r="N229" s="47">
        <v>1</v>
      </c>
      <c r="O229" s="47"/>
      <c r="P229" s="47"/>
      <c r="Q229" s="47"/>
      <c r="R229" s="47"/>
      <c r="S229" s="47"/>
      <c r="T229" s="47"/>
      <c r="U229" s="47"/>
      <c r="V229" s="47">
        <v>2</v>
      </c>
      <c r="W229" s="48"/>
      <c r="X229" s="61">
        <f t="shared" si="38"/>
        <v>3</v>
      </c>
      <c r="Y229" s="52">
        <f t="shared" si="39"/>
        <v>1</v>
      </c>
      <c r="Z229">
        <f t="shared" si="37"/>
        <v>4</v>
      </c>
    </row>
    <row r="230" spans="1:26" x14ac:dyDescent="0.2">
      <c r="A230" s="51" t="s">
        <v>16</v>
      </c>
      <c r="B230" s="16">
        <v>400801</v>
      </c>
      <c r="C230" s="47" t="s">
        <v>151</v>
      </c>
      <c r="D230" s="47" t="s">
        <v>245</v>
      </c>
      <c r="E230" s="52" t="s">
        <v>246</v>
      </c>
      <c r="F230" s="56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>
        <v>1</v>
      </c>
      <c r="W230" s="48"/>
      <c r="X230" s="61">
        <f t="shared" si="38"/>
        <v>1</v>
      </c>
      <c r="Y230" s="52">
        <f t="shared" si="39"/>
        <v>0</v>
      </c>
      <c r="Z230">
        <f t="shared" si="37"/>
        <v>1</v>
      </c>
    </row>
    <row r="231" spans="1:26" x14ac:dyDescent="0.2">
      <c r="A231" s="51" t="s">
        <v>16</v>
      </c>
      <c r="B231" s="16">
        <v>420101</v>
      </c>
      <c r="C231" s="47" t="s">
        <v>230</v>
      </c>
      <c r="D231" s="47" t="s">
        <v>249</v>
      </c>
      <c r="E231" s="52" t="s">
        <v>250</v>
      </c>
      <c r="F231" s="56"/>
      <c r="G231" s="47"/>
      <c r="H231" s="47"/>
      <c r="I231" s="47"/>
      <c r="J231" s="47">
        <v>1</v>
      </c>
      <c r="K231" s="47"/>
      <c r="L231" s="47"/>
      <c r="M231" s="47">
        <v>1</v>
      </c>
      <c r="N231" s="47">
        <v>1</v>
      </c>
      <c r="O231" s="47">
        <v>1</v>
      </c>
      <c r="P231" s="47"/>
      <c r="Q231" s="47"/>
      <c r="R231" s="47"/>
      <c r="S231" s="47"/>
      <c r="T231" s="47"/>
      <c r="U231" s="47"/>
      <c r="V231" s="47"/>
      <c r="W231" s="48">
        <v>3</v>
      </c>
      <c r="X231" s="61">
        <f t="shared" si="38"/>
        <v>2</v>
      </c>
      <c r="Y231" s="52">
        <f t="shared" si="39"/>
        <v>5</v>
      </c>
      <c r="Z231">
        <f t="shared" si="37"/>
        <v>7</v>
      </c>
    </row>
    <row r="232" spans="1:26" x14ac:dyDescent="0.2">
      <c r="A232" s="51" t="s">
        <v>16</v>
      </c>
      <c r="B232" s="16">
        <v>420101</v>
      </c>
      <c r="C232" s="47" t="s">
        <v>230</v>
      </c>
      <c r="D232" s="47" t="s">
        <v>251</v>
      </c>
      <c r="E232" s="52" t="s">
        <v>252</v>
      </c>
      <c r="F232" s="56"/>
      <c r="G232" s="47"/>
      <c r="H232" s="47"/>
      <c r="I232" s="47"/>
      <c r="J232" s="47"/>
      <c r="K232" s="47"/>
      <c r="L232" s="47"/>
      <c r="M232" s="47"/>
      <c r="N232" s="47"/>
      <c r="O232" s="47">
        <v>1</v>
      </c>
      <c r="P232" s="47"/>
      <c r="Q232" s="47"/>
      <c r="R232" s="47"/>
      <c r="S232" s="47"/>
      <c r="T232" s="47"/>
      <c r="U232" s="47"/>
      <c r="V232" s="47"/>
      <c r="W232" s="48">
        <v>2</v>
      </c>
      <c r="X232" s="61">
        <f t="shared" si="38"/>
        <v>0</v>
      </c>
      <c r="Y232" s="52">
        <f t="shared" si="39"/>
        <v>3</v>
      </c>
      <c r="Z232">
        <f t="shared" si="37"/>
        <v>3</v>
      </c>
    </row>
    <row r="233" spans="1:26" x14ac:dyDescent="0.2">
      <c r="A233" s="51" t="s">
        <v>16</v>
      </c>
      <c r="B233" s="16">
        <v>450201</v>
      </c>
      <c r="C233" s="47" t="s">
        <v>151</v>
      </c>
      <c r="D233" s="47" t="s">
        <v>257</v>
      </c>
      <c r="E233" s="52" t="s">
        <v>258</v>
      </c>
      <c r="F233" s="56"/>
      <c r="G233" s="47"/>
      <c r="H233" s="47"/>
      <c r="I233" s="47"/>
      <c r="J233" s="47"/>
      <c r="K233" s="47"/>
      <c r="L233" s="47"/>
      <c r="M233" s="47"/>
      <c r="N233" s="47"/>
      <c r="O233" s="47">
        <v>1</v>
      </c>
      <c r="P233" s="47"/>
      <c r="Q233" s="47"/>
      <c r="R233" s="47"/>
      <c r="S233" s="47"/>
      <c r="T233" s="47"/>
      <c r="U233" s="47"/>
      <c r="V233" s="47"/>
      <c r="W233" s="48"/>
      <c r="X233" s="61">
        <f t="shared" si="38"/>
        <v>0</v>
      </c>
      <c r="Y233" s="52">
        <f t="shared" si="39"/>
        <v>1</v>
      </c>
      <c r="Z233">
        <f t="shared" si="37"/>
        <v>1</v>
      </c>
    </row>
    <row r="234" spans="1:26" x14ac:dyDescent="0.2">
      <c r="A234" s="51" t="s">
        <v>16</v>
      </c>
      <c r="B234" s="16">
        <v>450401</v>
      </c>
      <c r="C234" s="47" t="s">
        <v>151</v>
      </c>
      <c r="D234" s="47" t="s">
        <v>548</v>
      </c>
      <c r="E234" s="52" t="s">
        <v>549</v>
      </c>
      <c r="F234" s="56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8">
        <v>1</v>
      </c>
      <c r="X234" s="61">
        <f t="shared" si="38"/>
        <v>0</v>
      </c>
      <c r="Y234" s="52">
        <f t="shared" si="39"/>
        <v>1</v>
      </c>
      <c r="Z234">
        <f t="shared" si="37"/>
        <v>1</v>
      </c>
    </row>
    <row r="235" spans="1:26" x14ac:dyDescent="0.2">
      <c r="A235" s="51" t="s">
        <v>16</v>
      </c>
      <c r="B235" s="16">
        <v>450601</v>
      </c>
      <c r="C235" s="47" t="s">
        <v>151</v>
      </c>
      <c r="D235" s="47" t="s">
        <v>259</v>
      </c>
      <c r="E235" s="52" t="s">
        <v>260</v>
      </c>
      <c r="F235" s="56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>
        <v>1</v>
      </c>
      <c r="W235" s="48"/>
      <c r="X235" s="61">
        <f t="shared" si="38"/>
        <v>1</v>
      </c>
      <c r="Y235" s="52">
        <f t="shared" si="39"/>
        <v>0</v>
      </c>
      <c r="Z235">
        <f t="shared" si="37"/>
        <v>1</v>
      </c>
    </row>
    <row r="236" spans="1:26" x14ac:dyDescent="0.2">
      <c r="A236" s="51" t="s">
        <v>16</v>
      </c>
      <c r="B236" s="16">
        <v>450603</v>
      </c>
      <c r="C236" s="47" t="s">
        <v>151</v>
      </c>
      <c r="D236" s="47" t="s">
        <v>261</v>
      </c>
      <c r="E236" s="52" t="s">
        <v>262</v>
      </c>
      <c r="F236" s="56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>
        <v>1</v>
      </c>
      <c r="S236" s="47"/>
      <c r="T236" s="47"/>
      <c r="U236" s="47"/>
      <c r="V236" s="47"/>
      <c r="W236" s="48"/>
      <c r="X236" s="61">
        <f t="shared" si="38"/>
        <v>1</v>
      </c>
      <c r="Y236" s="52">
        <f t="shared" si="39"/>
        <v>0</v>
      </c>
      <c r="Z236">
        <f t="shared" si="37"/>
        <v>1</v>
      </c>
    </row>
    <row r="237" spans="1:26" x14ac:dyDescent="0.2">
      <c r="A237" s="51" t="s">
        <v>16</v>
      </c>
      <c r="B237" s="16">
        <v>451001</v>
      </c>
      <c r="C237" s="47" t="s">
        <v>151</v>
      </c>
      <c r="D237" s="47" t="s">
        <v>263</v>
      </c>
      <c r="E237" s="52" t="s">
        <v>264</v>
      </c>
      <c r="F237" s="56">
        <v>1</v>
      </c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>
        <v>1</v>
      </c>
      <c r="R237" s="47">
        <v>1</v>
      </c>
      <c r="S237" s="47">
        <v>1</v>
      </c>
      <c r="T237" s="47"/>
      <c r="U237" s="47"/>
      <c r="V237" s="47">
        <v>5</v>
      </c>
      <c r="W237" s="48">
        <v>1</v>
      </c>
      <c r="X237" s="61">
        <f t="shared" si="38"/>
        <v>7</v>
      </c>
      <c r="Y237" s="52">
        <f t="shared" si="39"/>
        <v>3</v>
      </c>
      <c r="Z237">
        <f t="shared" si="37"/>
        <v>10</v>
      </c>
    </row>
    <row r="238" spans="1:26" x14ac:dyDescent="0.2">
      <c r="A238" s="51" t="s">
        <v>16</v>
      </c>
      <c r="B238" s="16">
        <v>451101</v>
      </c>
      <c r="C238" s="47" t="s">
        <v>151</v>
      </c>
      <c r="D238" s="47" t="s">
        <v>265</v>
      </c>
      <c r="E238" s="52" t="s">
        <v>266</v>
      </c>
      <c r="F238" s="56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>
        <v>1</v>
      </c>
      <c r="S238" s="47"/>
      <c r="T238" s="47"/>
      <c r="U238" s="47"/>
      <c r="V238" s="47">
        <v>1</v>
      </c>
      <c r="W238" s="48">
        <v>1</v>
      </c>
      <c r="X238" s="61">
        <f t="shared" si="38"/>
        <v>2</v>
      </c>
      <c r="Y238" s="52">
        <f t="shared" si="39"/>
        <v>1</v>
      </c>
      <c r="Z238">
        <f t="shared" si="37"/>
        <v>3</v>
      </c>
    </row>
    <row r="239" spans="1:26" x14ac:dyDescent="0.2">
      <c r="A239" s="51" t="s">
        <v>16</v>
      </c>
      <c r="B239" s="16">
        <v>500501</v>
      </c>
      <c r="C239" s="47" t="s">
        <v>151</v>
      </c>
      <c r="D239" s="47" t="s">
        <v>269</v>
      </c>
      <c r="E239" s="52" t="s">
        <v>270</v>
      </c>
      <c r="F239" s="56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>
        <v>1</v>
      </c>
      <c r="W239" s="48">
        <v>1</v>
      </c>
      <c r="X239" s="61">
        <f t="shared" si="38"/>
        <v>1</v>
      </c>
      <c r="Y239" s="52">
        <f t="shared" si="39"/>
        <v>1</v>
      </c>
      <c r="Z239">
        <f t="shared" si="37"/>
        <v>2</v>
      </c>
    </row>
    <row r="240" spans="1:26" x14ac:dyDescent="0.2">
      <c r="A240" s="51" t="s">
        <v>16</v>
      </c>
      <c r="B240" s="16">
        <v>500602</v>
      </c>
      <c r="C240" s="47" t="s">
        <v>151</v>
      </c>
      <c r="D240" s="47" t="s">
        <v>271</v>
      </c>
      <c r="E240" s="52" t="s">
        <v>272</v>
      </c>
      <c r="F240" s="56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>
        <v>1</v>
      </c>
      <c r="S240" s="47"/>
      <c r="T240" s="47"/>
      <c r="U240" s="47"/>
      <c r="V240" s="47">
        <v>1</v>
      </c>
      <c r="W240" s="48">
        <v>2</v>
      </c>
      <c r="X240" s="61">
        <f t="shared" si="38"/>
        <v>2</v>
      </c>
      <c r="Y240" s="52">
        <f t="shared" si="39"/>
        <v>2</v>
      </c>
      <c r="Z240">
        <f t="shared" si="37"/>
        <v>4</v>
      </c>
    </row>
    <row r="241" spans="1:26" x14ac:dyDescent="0.2">
      <c r="A241" s="51" t="s">
        <v>16</v>
      </c>
      <c r="B241" s="16">
        <v>513801</v>
      </c>
      <c r="C241" s="47" t="s">
        <v>295</v>
      </c>
      <c r="D241" s="47" t="s">
        <v>296</v>
      </c>
      <c r="E241" s="52" t="s">
        <v>297</v>
      </c>
      <c r="F241" s="56"/>
      <c r="G241" s="47">
        <v>1</v>
      </c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8">
        <v>1</v>
      </c>
      <c r="X241" s="61">
        <f t="shared" si="38"/>
        <v>0</v>
      </c>
      <c r="Y241" s="52">
        <f t="shared" si="39"/>
        <v>2</v>
      </c>
      <c r="Z241">
        <f t="shared" si="37"/>
        <v>2</v>
      </c>
    </row>
    <row r="242" spans="1:26" x14ac:dyDescent="0.2">
      <c r="A242" s="51" t="s">
        <v>16</v>
      </c>
      <c r="B242" s="16">
        <v>520201</v>
      </c>
      <c r="C242" s="47" t="s">
        <v>209</v>
      </c>
      <c r="D242" s="47" t="s">
        <v>300</v>
      </c>
      <c r="E242" s="52" t="s">
        <v>301</v>
      </c>
      <c r="F242" s="56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8">
        <v>1</v>
      </c>
      <c r="X242" s="61">
        <f t="shared" si="38"/>
        <v>0</v>
      </c>
      <c r="Y242" s="52">
        <f t="shared" si="39"/>
        <v>1</v>
      </c>
      <c r="Z242">
        <f t="shared" si="37"/>
        <v>1</v>
      </c>
    </row>
    <row r="243" spans="1:26" x14ac:dyDescent="0.2">
      <c r="A243" s="51" t="s">
        <v>16</v>
      </c>
      <c r="B243" s="16">
        <v>540101</v>
      </c>
      <c r="C243" s="47" t="s">
        <v>151</v>
      </c>
      <c r="D243" s="47" t="s">
        <v>316</v>
      </c>
      <c r="E243" s="52" t="s">
        <v>317</v>
      </c>
      <c r="F243" s="56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>
        <v>3</v>
      </c>
      <c r="W243" s="48">
        <v>1</v>
      </c>
      <c r="X243" s="61">
        <f t="shared" si="38"/>
        <v>3</v>
      </c>
      <c r="Y243" s="52">
        <f t="shared" si="39"/>
        <v>1</v>
      </c>
      <c r="Z243">
        <f t="shared" si="37"/>
        <v>4</v>
      </c>
    </row>
    <row r="244" spans="1:26" x14ac:dyDescent="0.2">
      <c r="A244" s="51" t="s">
        <v>16</v>
      </c>
      <c r="B244" s="16"/>
      <c r="C244" s="47" t="s">
        <v>138</v>
      </c>
      <c r="D244" s="47" t="s">
        <v>320</v>
      </c>
      <c r="E244" s="52" t="s">
        <v>321</v>
      </c>
      <c r="F244" s="56"/>
      <c r="G244" s="47"/>
      <c r="H244" s="47"/>
      <c r="I244" s="47"/>
      <c r="J244" s="47"/>
      <c r="K244" s="47"/>
      <c r="L244" s="47"/>
      <c r="M244" s="47"/>
      <c r="N244" s="47"/>
      <c r="O244" s="47">
        <v>1</v>
      </c>
      <c r="P244" s="47"/>
      <c r="Q244" s="47"/>
      <c r="R244" s="47"/>
      <c r="S244" s="47"/>
      <c r="T244" s="47"/>
      <c r="U244" s="47"/>
      <c r="V244" s="47"/>
      <c r="W244" s="48"/>
      <c r="X244" s="61">
        <f t="shared" si="38"/>
        <v>0</v>
      </c>
      <c r="Y244" s="52">
        <f t="shared" si="39"/>
        <v>1</v>
      </c>
      <c r="Z244">
        <f t="shared" si="37"/>
        <v>1</v>
      </c>
    </row>
    <row r="245" spans="1:26" x14ac:dyDescent="0.2">
      <c r="A245" s="53" t="s">
        <v>16</v>
      </c>
      <c r="B245" s="17"/>
      <c r="C245" s="54" t="s">
        <v>230</v>
      </c>
      <c r="D245" s="54" t="s">
        <v>341</v>
      </c>
      <c r="E245" s="55" t="s">
        <v>342</v>
      </c>
      <c r="F245" s="57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60">
        <v>1</v>
      </c>
      <c r="X245" s="62">
        <f>F245+H245+J245+L245+N245+P245+R245+T245+V245</f>
        <v>0</v>
      </c>
      <c r="Y245" s="55">
        <f>G245+I245+K245+M245+O245+Q245+S245+U245+W245</f>
        <v>1</v>
      </c>
      <c r="Z245">
        <f>SUM(X245:Y245)</f>
        <v>1</v>
      </c>
    </row>
    <row r="246" spans="1:26" x14ac:dyDescent="0.2">
      <c r="A246" s="46"/>
      <c r="E246" s="3" t="s">
        <v>50</v>
      </c>
      <c r="F246">
        <f t="shared" ref="F246:Z246" si="40">SUM(F208:F245)</f>
        <v>2</v>
      </c>
      <c r="G246">
        <f t="shared" si="40"/>
        <v>3</v>
      </c>
      <c r="H246">
        <f t="shared" si="40"/>
        <v>0</v>
      </c>
      <c r="I246">
        <f t="shared" si="40"/>
        <v>0</v>
      </c>
      <c r="J246">
        <f t="shared" si="40"/>
        <v>4</v>
      </c>
      <c r="K246">
        <f t="shared" si="40"/>
        <v>1</v>
      </c>
      <c r="L246">
        <f t="shared" si="40"/>
        <v>1</v>
      </c>
      <c r="M246">
        <f t="shared" si="40"/>
        <v>5</v>
      </c>
      <c r="N246">
        <f t="shared" si="40"/>
        <v>9</v>
      </c>
      <c r="O246">
        <f t="shared" si="40"/>
        <v>10</v>
      </c>
      <c r="P246">
        <f t="shared" si="40"/>
        <v>1</v>
      </c>
      <c r="Q246">
        <f t="shared" si="40"/>
        <v>4</v>
      </c>
      <c r="R246">
        <f t="shared" si="40"/>
        <v>8</v>
      </c>
      <c r="S246">
        <f t="shared" si="40"/>
        <v>5</v>
      </c>
      <c r="T246">
        <f t="shared" si="40"/>
        <v>0</v>
      </c>
      <c r="U246">
        <f t="shared" si="40"/>
        <v>0</v>
      </c>
      <c r="V246">
        <f t="shared" si="40"/>
        <v>53</v>
      </c>
      <c r="W246">
        <f t="shared" si="40"/>
        <v>41</v>
      </c>
      <c r="X246">
        <f t="shared" si="40"/>
        <v>78</v>
      </c>
      <c r="Y246">
        <f t="shared" si="40"/>
        <v>69</v>
      </c>
      <c r="Z246">
        <f t="shared" si="40"/>
        <v>147</v>
      </c>
    </row>
    <row r="247" spans="1:26" x14ac:dyDescent="0.2">
      <c r="A247" s="3"/>
    </row>
    <row r="248" spans="1:26" x14ac:dyDescent="0.2">
      <c r="A248" s="49" t="s">
        <v>56</v>
      </c>
      <c r="B248" s="112" t="s">
        <v>538</v>
      </c>
      <c r="C248" s="13" t="s">
        <v>347</v>
      </c>
      <c r="D248" s="13" t="s">
        <v>348</v>
      </c>
      <c r="E248" s="50" t="s">
        <v>349</v>
      </c>
      <c r="F248" s="21"/>
      <c r="G248" s="13"/>
      <c r="H248" s="13"/>
      <c r="I248" s="13"/>
      <c r="J248" s="13"/>
      <c r="K248" s="13"/>
      <c r="L248" s="13"/>
      <c r="M248" s="13">
        <v>1</v>
      </c>
      <c r="N248" s="13"/>
      <c r="O248" s="13"/>
      <c r="P248" s="13"/>
      <c r="Q248" s="13"/>
      <c r="R248" s="13"/>
      <c r="S248" s="13">
        <v>1</v>
      </c>
      <c r="T248" s="13"/>
      <c r="U248" s="13"/>
      <c r="V248" s="13"/>
      <c r="W248" s="15"/>
      <c r="X248" s="19">
        <f>F248+H248+J248+L248+N248+P248+R248+T248+V248</f>
        <v>0</v>
      </c>
      <c r="Y248" s="50">
        <f t="shared" ref="X248:Y258" si="41">G248+I248+K248+M248+O248+Q248+S248+U248+W248</f>
        <v>2</v>
      </c>
      <c r="Z248">
        <f>SUM(X248:Y248)</f>
        <v>2</v>
      </c>
    </row>
    <row r="249" spans="1:26" x14ac:dyDescent="0.2">
      <c r="A249" s="51" t="s">
        <v>56</v>
      </c>
      <c r="B249" s="113" t="s">
        <v>534</v>
      </c>
      <c r="C249" s="47" t="s">
        <v>352</v>
      </c>
      <c r="D249" s="47" t="s">
        <v>521</v>
      </c>
      <c r="E249" s="52" t="s">
        <v>522</v>
      </c>
      <c r="F249" s="56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8">
        <v>2</v>
      </c>
      <c r="X249" s="61">
        <f t="shared" ref="X249:X257" si="42">F249+H249+J249+L249+N249+P249+R249+T249+V249</f>
        <v>0</v>
      </c>
      <c r="Y249" s="52">
        <f t="shared" si="41"/>
        <v>2</v>
      </c>
      <c r="Z249">
        <f t="shared" ref="Z249:Z257" si="43">SUM(X249:Y249)</f>
        <v>2</v>
      </c>
    </row>
    <row r="250" spans="1:26" x14ac:dyDescent="0.2">
      <c r="A250" s="51" t="s">
        <v>56</v>
      </c>
      <c r="B250" s="113" t="s">
        <v>539</v>
      </c>
      <c r="C250" s="47" t="s">
        <v>383</v>
      </c>
      <c r="D250" s="47" t="s">
        <v>350</v>
      </c>
      <c r="E250" s="52" t="s">
        <v>351</v>
      </c>
      <c r="F250" s="56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>
        <v>1</v>
      </c>
      <c r="T250" s="47"/>
      <c r="U250" s="47"/>
      <c r="V250" s="47"/>
      <c r="W250" s="48">
        <v>1</v>
      </c>
      <c r="X250" s="61">
        <f t="shared" si="42"/>
        <v>0</v>
      </c>
      <c r="Y250" s="52">
        <f t="shared" si="41"/>
        <v>2</v>
      </c>
      <c r="Z250">
        <f t="shared" si="43"/>
        <v>2</v>
      </c>
    </row>
    <row r="251" spans="1:26" x14ac:dyDescent="0.2">
      <c r="A251" s="51" t="s">
        <v>56</v>
      </c>
      <c r="B251" s="16">
        <v>111003</v>
      </c>
      <c r="C251" s="47" t="s">
        <v>352</v>
      </c>
      <c r="D251" s="47" t="s">
        <v>353</v>
      </c>
      <c r="E251" s="52" t="s">
        <v>354</v>
      </c>
      <c r="F251" s="56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>
        <v>1</v>
      </c>
      <c r="S251" s="47"/>
      <c r="T251" s="47"/>
      <c r="U251" s="47"/>
      <c r="V251" s="47">
        <v>2</v>
      </c>
      <c r="W251" s="48"/>
      <c r="X251" s="61">
        <f t="shared" si="42"/>
        <v>3</v>
      </c>
      <c r="Y251" s="52">
        <f t="shared" si="41"/>
        <v>0</v>
      </c>
      <c r="Z251">
        <f t="shared" si="43"/>
        <v>3</v>
      </c>
    </row>
    <row r="252" spans="1:26" x14ac:dyDescent="0.2">
      <c r="A252" s="51" t="s">
        <v>56</v>
      </c>
      <c r="B252" s="16">
        <v>131210</v>
      </c>
      <c r="C252" s="47" t="s">
        <v>383</v>
      </c>
      <c r="D252" s="47" t="s">
        <v>356</v>
      </c>
      <c r="E252" s="52" t="s">
        <v>357</v>
      </c>
      <c r="F252" s="56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8">
        <v>1</v>
      </c>
      <c r="X252" s="61">
        <f t="shared" si="42"/>
        <v>0</v>
      </c>
      <c r="Y252" s="52">
        <f t="shared" si="41"/>
        <v>1</v>
      </c>
      <c r="Z252">
        <f t="shared" si="43"/>
        <v>1</v>
      </c>
    </row>
    <row r="253" spans="1:26" x14ac:dyDescent="0.2">
      <c r="A253" s="51" t="s">
        <v>56</v>
      </c>
      <c r="B253" s="16">
        <v>302401</v>
      </c>
      <c r="C253" s="47" t="s">
        <v>352</v>
      </c>
      <c r="D253" s="47" t="s">
        <v>360</v>
      </c>
      <c r="E253" s="52" t="s">
        <v>361</v>
      </c>
      <c r="F253" s="56"/>
      <c r="G253" s="47"/>
      <c r="H253" s="47"/>
      <c r="I253" s="47"/>
      <c r="J253" s="47"/>
      <c r="K253" s="47"/>
      <c r="L253" s="47"/>
      <c r="M253" s="47"/>
      <c r="N253" s="47"/>
      <c r="O253" s="47"/>
      <c r="P253" s="47">
        <v>1</v>
      </c>
      <c r="Q253" s="47"/>
      <c r="R253" s="47"/>
      <c r="S253" s="47"/>
      <c r="T253" s="47"/>
      <c r="U253" s="47"/>
      <c r="V253" s="47">
        <v>2</v>
      </c>
      <c r="W253" s="48"/>
      <c r="X253" s="61">
        <f t="shared" ref="X253:X254" si="44">F253+H253+J253+L253+N253+P253+R253+T253+V253</f>
        <v>3</v>
      </c>
      <c r="Y253" s="52">
        <f t="shared" ref="Y253:Y254" si="45">G253+I253+K253+M253+O253+Q253+S253+U253+W253</f>
        <v>0</v>
      </c>
      <c r="Z253">
        <f t="shared" ref="Z253:Z254" si="46">SUM(X253:Y253)</f>
        <v>3</v>
      </c>
    </row>
    <row r="254" spans="1:26" x14ac:dyDescent="0.2">
      <c r="A254" s="51" t="s">
        <v>56</v>
      </c>
      <c r="B254" s="16">
        <v>400605</v>
      </c>
      <c r="C254" s="47" t="s">
        <v>347</v>
      </c>
      <c r="D254" s="47" t="s">
        <v>523</v>
      </c>
      <c r="E254" s="52" t="s">
        <v>524</v>
      </c>
      <c r="F254" s="56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8">
        <v>1</v>
      </c>
      <c r="X254" s="61">
        <f t="shared" si="44"/>
        <v>0</v>
      </c>
      <c r="Y254" s="52">
        <f t="shared" si="45"/>
        <v>1</v>
      </c>
      <c r="Z254">
        <f t="shared" si="46"/>
        <v>1</v>
      </c>
    </row>
    <row r="255" spans="1:26" x14ac:dyDescent="0.2">
      <c r="A255" s="51" t="s">
        <v>56</v>
      </c>
      <c r="B255" s="16">
        <v>430303</v>
      </c>
      <c r="C255" s="47" t="s">
        <v>352</v>
      </c>
      <c r="D255" s="47" t="s">
        <v>362</v>
      </c>
      <c r="E255" s="52" t="s">
        <v>363</v>
      </c>
      <c r="F255" s="56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>
        <v>7</v>
      </c>
      <c r="W255" s="48">
        <v>2</v>
      </c>
      <c r="X255" s="61">
        <f t="shared" si="42"/>
        <v>7</v>
      </c>
      <c r="Y255" s="52">
        <f t="shared" si="41"/>
        <v>2</v>
      </c>
      <c r="Z255">
        <f t="shared" si="43"/>
        <v>9</v>
      </c>
    </row>
    <row r="256" spans="1:26" x14ac:dyDescent="0.2">
      <c r="A256" s="51" t="s">
        <v>56</v>
      </c>
      <c r="B256" s="16">
        <v>450702</v>
      </c>
      <c r="C256" s="47" t="s">
        <v>347</v>
      </c>
      <c r="D256" s="47" t="s">
        <v>364</v>
      </c>
      <c r="E256" s="52" t="s">
        <v>365</v>
      </c>
      <c r="F256" s="56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8">
        <v>1</v>
      </c>
      <c r="X256" s="61">
        <f t="shared" si="42"/>
        <v>0</v>
      </c>
      <c r="Y256" s="52">
        <f t="shared" si="41"/>
        <v>1</v>
      </c>
      <c r="Z256">
        <f t="shared" si="43"/>
        <v>1</v>
      </c>
    </row>
    <row r="257" spans="1:26" x14ac:dyDescent="0.2">
      <c r="A257" s="51" t="s">
        <v>56</v>
      </c>
      <c r="B257" s="16">
        <v>521001</v>
      </c>
      <c r="C257" s="47" t="s">
        <v>369</v>
      </c>
      <c r="D257" s="47" t="s">
        <v>370</v>
      </c>
      <c r="E257" s="52" t="s">
        <v>371</v>
      </c>
      <c r="F257" s="56"/>
      <c r="G257" s="47"/>
      <c r="H257" s="47"/>
      <c r="I257" s="47"/>
      <c r="J257" s="47"/>
      <c r="K257" s="47">
        <v>1</v>
      </c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>
        <v>3</v>
      </c>
      <c r="W257" s="48">
        <v>4</v>
      </c>
      <c r="X257" s="61">
        <f t="shared" si="42"/>
        <v>3</v>
      </c>
      <c r="Y257" s="52">
        <f t="shared" si="41"/>
        <v>5</v>
      </c>
      <c r="Z257">
        <f t="shared" si="43"/>
        <v>8</v>
      </c>
    </row>
    <row r="258" spans="1:26" x14ac:dyDescent="0.2">
      <c r="A258" s="53" t="s">
        <v>56</v>
      </c>
      <c r="B258" s="17">
        <v>521004</v>
      </c>
      <c r="C258" s="54" t="s">
        <v>369</v>
      </c>
      <c r="D258" s="54" t="s">
        <v>586</v>
      </c>
      <c r="E258" s="55" t="s">
        <v>587</v>
      </c>
      <c r="F258" s="57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>
        <v>1</v>
      </c>
      <c r="U258" s="54"/>
      <c r="V258" s="54"/>
      <c r="W258" s="60"/>
      <c r="X258" s="62">
        <f t="shared" si="41"/>
        <v>1</v>
      </c>
      <c r="Y258" s="55">
        <f t="shared" si="41"/>
        <v>0</v>
      </c>
      <c r="Z258">
        <f>SUM(X258:Y258)</f>
        <v>1</v>
      </c>
    </row>
    <row r="259" spans="1:26" x14ac:dyDescent="0.2">
      <c r="A259" s="3"/>
      <c r="E259" s="67" t="s">
        <v>49</v>
      </c>
      <c r="F259">
        <f>SUM(F248:F258)</f>
        <v>0</v>
      </c>
      <c r="G259">
        <f t="shared" ref="G259:Z259" si="47">SUM(G248:G258)</f>
        <v>0</v>
      </c>
      <c r="H259">
        <f t="shared" si="47"/>
        <v>0</v>
      </c>
      <c r="I259">
        <f t="shared" si="47"/>
        <v>0</v>
      </c>
      <c r="J259">
        <f t="shared" si="47"/>
        <v>0</v>
      </c>
      <c r="K259">
        <f t="shared" si="47"/>
        <v>1</v>
      </c>
      <c r="L259">
        <f t="shared" si="47"/>
        <v>0</v>
      </c>
      <c r="M259">
        <f t="shared" si="47"/>
        <v>1</v>
      </c>
      <c r="N259">
        <f t="shared" si="47"/>
        <v>0</v>
      </c>
      <c r="O259">
        <f t="shared" si="47"/>
        <v>0</v>
      </c>
      <c r="P259">
        <f t="shared" si="47"/>
        <v>1</v>
      </c>
      <c r="Q259">
        <f t="shared" si="47"/>
        <v>0</v>
      </c>
      <c r="R259">
        <f t="shared" si="47"/>
        <v>1</v>
      </c>
      <c r="S259">
        <f t="shared" si="47"/>
        <v>2</v>
      </c>
      <c r="T259">
        <f t="shared" si="47"/>
        <v>1</v>
      </c>
      <c r="U259">
        <f t="shared" si="47"/>
        <v>0</v>
      </c>
      <c r="V259">
        <f t="shared" si="47"/>
        <v>14</v>
      </c>
      <c r="W259">
        <f t="shared" si="47"/>
        <v>12</v>
      </c>
      <c r="X259">
        <f t="shared" si="47"/>
        <v>17</v>
      </c>
      <c r="Y259">
        <f t="shared" si="47"/>
        <v>16</v>
      </c>
      <c r="Z259">
        <f t="shared" si="47"/>
        <v>33</v>
      </c>
    </row>
    <row r="260" spans="1:26" x14ac:dyDescent="0.2">
      <c r="A260" s="3"/>
    </row>
    <row r="261" spans="1:26" x14ac:dyDescent="0.2">
      <c r="A261" s="49" t="s">
        <v>17</v>
      </c>
      <c r="B261" s="59">
        <v>111003</v>
      </c>
      <c r="C261" s="13" t="s">
        <v>352</v>
      </c>
      <c r="D261" s="13" t="s">
        <v>377</v>
      </c>
      <c r="E261" s="50" t="s">
        <v>378</v>
      </c>
      <c r="F261" s="21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>
        <v>1</v>
      </c>
      <c r="W261" s="15"/>
      <c r="X261" s="19">
        <f t="shared" ref="X261:Y269" si="48">F261+H261+J261+L261+N261+P261+R261+T261+V261</f>
        <v>1</v>
      </c>
      <c r="Y261" s="50">
        <f t="shared" si="48"/>
        <v>0</v>
      </c>
      <c r="Z261">
        <f t="shared" ref="Z261:Z269" si="49">SUM(X261:Y261)</f>
        <v>1</v>
      </c>
    </row>
    <row r="262" spans="1:26" x14ac:dyDescent="0.2">
      <c r="A262" s="51" t="s">
        <v>17</v>
      </c>
      <c r="B262" s="58">
        <v>250101</v>
      </c>
      <c r="C262" s="47" t="s">
        <v>352</v>
      </c>
      <c r="D262" s="47" t="s">
        <v>409</v>
      </c>
      <c r="E262" s="52" t="s">
        <v>410</v>
      </c>
      <c r="F262" s="56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8">
        <v>1</v>
      </c>
      <c r="X262" s="61">
        <f t="shared" si="48"/>
        <v>0</v>
      </c>
      <c r="Y262" s="52">
        <f t="shared" si="48"/>
        <v>1</v>
      </c>
      <c r="Z262">
        <f t="shared" si="49"/>
        <v>1</v>
      </c>
    </row>
    <row r="263" spans="1:26" x14ac:dyDescent="0.2">
      <c r="A263" s="51" t="s">
        <v>17</v>
      </c>
      <c r="B263" s="58">
        <v>400607</v>
      </c>
      <c r="C263" s="47" t="s">
        <v>423</v>
      </c>
      <c r="D263" s="47" t="s">
        <v>426</v>
      </c>
      <c r="E263" s="52" t="s">
        <v>427</v>
      </c>
      <c r="F263" s="56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>
        <v>1</v>
      </c>
      <c r="W263" s="48"/>
      <c r="X263" s="61">
        <f t="shared" si="48"/>
        <v>1</v>
      </c>
      <c r="Y263" s="52">
        <f t="shared" si="48"/>
        <v>0</v>
      </c>
      <c r="Z263">
        <f t="shared" si="49"/>
        <v>1</v>
      </c>
    </row>
    <row r="264" spans="1:26" x14ac:dyDescent="0.2">
      <c r="A264" s="51" t="s">
        <v>17</v>
      </c>
      <c r="B264" s="16">
        <v>422805</v>
      </c>
      <c r="C264" s="47" t="s">
        <v>541</v>
      </c>
      <c r="D264" s="47" t="s">
        <v>432</v>
      </c>
      <c r="E264" s="52" t="s">
        <v>433</v>
      </c>
      <c r="F264" s="56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8">
        <v>1</v>
      </c>
      <c r="X264" s="61">
        <f t="shared" si="48"/>
        <v>0</v>
      </c>
      <c r="Y264" s="52">
        <f t="shared" si="48"/>
        <v>1</v>
      </c>
      <c r="Z264">
        <f t="shared" si="49"/>
        <v>1</v>
      </c>
    </row>
    <row r="265" spans="1:26" x14ac:dyDescent="0.2">
      <c r="A265" s="51" t="s">
        <v>17</v>
      </c>
      <c r="B265" s="58">
        <v>512003</v>
      </c>
      <c r="C265" s="47" t="s">
        <v>450</v>
      </c>
      <c r="D265" s="47" t="s">
        <v>451</v>
      </c>
      <c r="E265" s="52" t="s">
        <v>452</v>
      </c>
      <c r="F265" s="56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>
        <v>1</v>
      </c>
      <c r="W265" s="48"/>
      <c r="X265" s="61">
        <f t="shared" ref="X265" si="50">F265+H265+J265+L265+N265+P265+R265+T265+V265</f>
        <v>1</v>
      </c>
      <c r="Y265" s="52">
        <f t="shared" ref="Y265" si="51">G265+I265+K265+M265+O265+Q265+S265+U265+W265</f>
        <v>0</v>
      </c>
      <c r="Z265">
        <f t="shared" ref="Z265" si="52">SUM(X265:Y265)</f>
        <v>1</v>
      </c>
    </row>
    <row r="266" spans="1:26" x14ac:dyDescent="0.2">
      <c r="A266" s="51" t="s">
        <v>17</v>
      </c>
      <c r="B266" s="16">
        <v>513808</v>
      </c>
      <c r="C266" s="47" t="s">
        <v>366</v>
      </c>
      <c r="D266" s="47" t="s">
        <v>456</v>
      </c>
      <c r="E266" s="52" t="s">
        <v>457</v>
      </c>
      <c r="F266" s="56">
        <v>1</v>
      </c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>
        <v>1</v>
      </c>
      <c r="W266" s="48">
        <v>3</v>
      </c>
      <c r="X266" s="61">
        <f t="shared" si="48"/>
        <v>2</v>
      </c>
      <c r="Y266" s="52">
        <f t="shared" si="48"/>
        <v>3</v>
      </c>
      <c r="Z266">
        <f t="shared" si="49"/>
        <v>5</v>
      </c>
    </row>
    <row r="267" spans="1:26" x14ac:dyDescent="0.2">
      <c r="A267" s="51" t="s">
        <v>17</v>
      </c>
      <c r="B267" s="16">
        <v>520201</v>
      </c>
      <c r="C267" s="47" t="s">
        <v>458</v>
      </c>
      <c r="D267" s="47" t="s">
        <v>463</v>
      </c>
      <c r="E267" s="52" t="s">
        <v>464</v>
      </c>
      <c r="F267" s="56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8">
        <v>1</v>
      </c>
      <c r="X267" s="61">
        <f t="shared" si="48"/>
        <v>0</v>
      </c>
      <c r="Y267" s="52">
        <f t="shared" si="48"/>
        <v>1</v>
      </c>
      <c r="Z267">
        <f t="shared" si="49"/>
        <v>1</v>
      </c>
    </row>
    <row r="268" spans="1:26" x14ac:dyDescent="0.2">
      <c r="A268" s="51" t="s">
        <v>17</v>
      </c>
      <c r="B268" s="16">
        <v>520801</v>
      </c>
      <c r="C268" s="47" t="s">
        <v>458</v>
      </c>
      <c r="D268" s="47" t="s">
        <v>467</v>
      </c>
      <c r="E268" s="52" t="s">
        <v>468</v>
      </c>
      <c r="F268" s="56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>
        <v>1</v>
      </c>
      <c r="W268" s="48"/>
      <c r="X268" s="61">
        <f t="shared" si="48"/>
        <v>1</v>
      </c>
      <c r="Y268" s="52">
        <f t="shared" si="48"/>
        <v>0</v>
      </c>
      <c r="Z268">
        <f t="shared" si="49"/>
        <v>1</v>
      </c>
    </row>
    <row r="269" spans="1:26" x14ac:dyDescent="0.2">
      <c r="A269" s="53" t="s">
        <v>17</v>
      </c>
      <c r="B269" s="17">
        <v>540101</v>
      </c>
      <c r="C269" s="54" t="s">
        <v>352</v>
      </c>
      <c r="D269" s="54" t="s">
        <v>471</v>
      </c>
      <c r="E269" s="55" t="s">
        <v>472</v>
      </c>
      <c r="F269" s="57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>
        <v>1</v>
      </c>
      <c r="W269" s="60"/>
      <c r="X269" s="62">
        <f t="shared" si="48"/>
        <v>1</v>
      </c>
      <c r="Y269" s="55">
        <f t="shared" si="48"/>
        <v>0</v>
      </c>
      <c r="Z269">
        <f t="shared" si="49"/>
        <v>1</v>
      </c>
    </row>
    <row r="270" spans="1:26" x14ac:dyDescent="0.2">
      <c r="A270" s="46"/>
      <c r="E270" s="67" t="s">
        <v>48</v>
      </c>
      <c r="F270">
        <f t="shared" ref="F270:Z270" si="53">SUM(F261:F269)</f>
        <v>1</v>
      </c>
      <c r="G270">
        <f t="shared" si="53"/>
        <v>0</v>
      </c>
      <c r="H270">
        <f t="shared" si="53"/>
        <v>0</v>
      </c>
      <c r="I270">
        <f t="shared" si="53"/>
        <v>0</v>
      </c>
      <c r="J270">
        <f t="shared" si="53"/>
        <v>0</v>
      </c>
      <c r="K270">
        <f t="shared" si="53"/>
        <v>0</v>
      </c>
      <c r="L270">
        <f t="shared" si="53"/>
        <v>0</v>
      </c>
      <c r="M270">
        <f t="shared" si="53"/>
        <v>0</v>
      </c>
      <c r="N270">
        <f t="shared" si="53"/>
        <v>0</v>
      </c>
      <c r="O270">
        <f t="shared" si="53"/>
        <v>0</v>
      </c>
      <c r="P270">
        <f t="shared" si="53"/>
        <v>0</v>
      </c>
      <c r="Q270">
        <f t="shared" si="53"/>
        <v>0</v>
      </c>
      <c r="R270">
        <f t="shared" si="53"/>
        <v>0</v>
      </c>
      <c r="S270">
        <f t="shared" si="53"/>
        <v>0</v>
      </c>
      <c r="T270">
        <f t="shared" si="53"/>
        <v>0</v>
      </c>
      <c r="U270">
        <f t="shared" si="53"/>
        <v>0</v>
      </c>
      <c r="V270">
        <f t="shared" si="53"/>
        <v>6</v>
      </c>
      <c r="W270">
        <f t="shared" si="53"/>
        <v>6</v>
      </c>
      <c r="X270">
        <f t="shared" si="53"/>
        <v>7</v>
      </c>
      <c r="Y270">
        <f t="shared" si="53"/>
        <v>6</v>
      </c>
      <c r="Z270">
        <f t="shared" si="53"/>
        <v>13</v>
      </c>
    </row>
    <row r="271" spans="1:26" x14ac:dyDescent="0.2">
      <c r="A271" s="3"/>
    </row>
    <row r="272" spans="1:26" x14ac:dyDescent="0.2">
      <c r="A272" s="63" t="s">
        <v>18</v>
      </c>
      <c r="B272" s="107">
        <v>513818</v>
      </c>
      <c r="C272" s="18" t="s">
        <v>366</v>
      </c>
      <c r="D272" s="18" t="s">
        <v>515</v>
      </c>
      <c r="E272" s="65" t="s">
        <v>516</v>
      </c>
      <c r="F272" s="66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>
        <v>1</v>
      </c>
      <c r="R272" s="18"/>
      <c r="S272" s="18"/>
      <c r="T272" s="18"/>
      <c r="U272" s="18"/>
      <c r="V272" s="18"/>
      <c r="W272" s="20">
        <v>1</v>
      </c>
      <c r="X272" s="66">
        <f t="shared" ref="X272:Y272" si="54">F272+H272+J272+L272+N272+P272+R272+T272+V272</f>
        <v>0</v>
      </c>
      <c r="Y272" s="65">
        <f t="shared" si="54"/>
        <v>2</v>
      </c>
      <c r="Z272">
        <f t="shared" ref="Z272" si="55">SUM(X272:Y272)</f>
        <v>2</v>
      </c>
    </row>
    <row r="273" spans="1:26" x14ac:dyDescent="0.2">
      <c r="A273" s="46"/>
      <c r="E273" s="67" t="s">
        <v>47</v>
      </c>
      <c r="F273">
        <f t="shared" ref="F273:Z273" si="56">SUM(F272:F272)</f>
        <v>0</v>
      </c>
      <c r="G273">
        <f t="shared" si="56"/>
        <v>0</v>
      </c>
      <c r="H273">
        <f t="shared" si="56"/>
        <v>0</v>
      </c>
      <c r="I273">
        <f t="shared" si="56"/>
        <v>0</v>
      </c>
      <c r="J273">
        <f t="shared" si="56"/>
        <v>0</v>
      </c>
      <c r="K273">
        <f t="shared" si="56"/>
        <v>0</v>
      </c>
      <c r="L273">
        <f t="shared" si="56"/>
        <v>0</v>
      </c>
      <c r="M273">
        <f t="shared" si="56"/>
        <v>0</v>
      </c>
      <c r="N273">
        <f t="shared" si="56"/>
        <v>0</v>
      </c>
      <c r="O273">
        <f t="shared" si="56"/>
        <v>0</v>
      </c>
      <c r="P273">
        <f t="shared" si="56"/>
        <v>0</v>
      </c>
      <c r="Q273">
        <f t="shared" si="56"/>
        <v>1</v>
      </c>
      <c r="R273">
        <f t="shared" si="56"/>
        <v>0</v>
      </c>
      <c r="S273">
        <f t="shared" si="56"/>
        <v>0</v>
      </c>
      <c r="T273">
        <f t="shared" si="56"/>
        <v>0</v>
      </c>
      <c r="U273">
        <f t="shared" si="56"/>
        <v>0</v>
      </c>
      <c r="V273">
        <f t="shared" si="56"/>
        <v>0</v>
      </c>
      <c r="W273">
        <f t="shared" si="56"/>
        <v>1</v>
      </c>
      <c r="X273">
        <f t="shared" si="56"/>
        <v>0</v>
      </c>
      <c r="Y273">
        <f t="shared" si="56"/>
        <v>2</v>
      </c>
      <c r="Z273">
        <f t="shared" si="56"/>
        <v>2</v>
      </c>
    </row>
    <row r="274" spans="1:26" x14ac:dyDescent="0.2">
      <c r="A274" s="3"/>
    </row>
    <row r="275" spans="1:26" x14ac:dyDescent="0.2">
      <c r="A275" s="63" t="s">
        <v>19</v>
      </c>
      <c r="B275" s="64">
        <v>512001</v>
      </c>
      <c r="C275" s="18" t="s">
        <v>10</v>
      </c>
      <c r="D275" s="18" t="s">
        <v>11</v>
      </c>
      <c r="E275" s="65" t="s">
        <v>94</v>
      </c>
      <c r="F275" s="22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20"/>
      <c r="X275" s="66">
        <f>F275+H275+J275+L275+N275+P275+R275+T275+V275</f>
        <v>0</v>
      </c>
      <c r="Y275" s="65">
        <f>G275+I275+K275+M275+O275+Q275+S275+U275+W275</f>
        <v>0</v>
      </c>
      <c r="Z275">
        <f>SUM(X275:Y275)</f>
        <v>0</v>
      </c>
    </row>
    <row r="276" spans="1:26" x14ac:dyDescent="0.2">
      <c r="A276" s="3"/>
      <c r="E276" s="67" t="s">
        <v>113</v>
      </c>
      <c r="F276">
        <f>SUM(F275)</f>
        <v>0</v>
      </c>
      <c r="G276">
        <f t="shared" ref="G276:Z276" si="57">SUM(G275)</f>
        <v>0</v>
      </c>
      <c r="H276">
        <f t="shared" si="57"/>
        <v>0</v>
      </c>
      <c r="I276">
        <f t="shared" si="57"/>
        <v>0</v>
      </c>
      <c r="J276">
        <f t="shared" si="57"/>
        <v>0</v>
      </c>
      <c r="K276">
        <f t="shared" si="57"/>
        <v>0</v>
      </c>
      <c r="L276">
        <f t="shared" si="57"/>
        <v>0</v>
      </c>
      <c r="M276">
        <f t="shared" si="57"/>
        <v>0</v>
      </c>
      <c r="N276">
        <f t="shared" si="57"/>
        <v>0</v>
      </c>
      <c r="O276">
        <f t="shared" si="57"/>
        <v>0</v>
      </c>
      <c r="P276">
        <f t="shared" si="57"/>
        <v>0</v>
      </c>
      <c r="Q276">
        <f t="shared" si="57"/>
        <v>0</v>
      </c>
      <c r="R276">
        <f t="shared" si="57"/>
        <v>0</v>
      </c>
      <c r="S276">
        <f t="shared" si="57"/>
        <v>0</v>
      </c>
      <c r="T276">
        <f t="shared" si="57"/>
        <v>0</v>
      </c>
      <c r="U276">
        <f t="shared" si="57"/>
        <v>0</v>
      </c>
      <c r="V276">
        <f t="shared" si="57"/>
        <v>0</v>
      </c>
      <c r="W276">
        <f t="shared" si="57"/>
        <v>0</v>
      </c>
      <c r="X276">
        <f t="shared" si="57"/>
        <v>0</v>
      </c>
      <c r="Y276">
        <f t="shared" si="57"/>
        <v>0</v>
      </c>
      <c r="Z276">
        <f t="shared" si="57"/>
        <v>0</v>
      </c>
    </row>
    <row r="277" spans="1:26" x14ac:dyDescent="0.2">
      <c r="B277"/>
    </row>
    <row r="278" spans="1:26" x14ac:dyDescent="0.2">
      <c r="B278" t="s">
        <v>53</v>
      </c>
      <c r="E278" s="3" t="s">
        <v>9</v>
      </c>
      <c r="F278" s="1">
        <f t="shared" ref="F278:Z278" si="58">F206+F246+F259+F270+F273+F276</f>
        <v>3</v>
      </c>
      <c r="G278" s="1">
        <f t="shared" si="58"/>
        <v>3</v>
      </c>
      <c r="H278" s="1">
        <f t="shared" si="58"/>
        <v>0</v>
      </c>
      <c r="I278" s="1">
        <f t="shared" si="58"/>
        <v>0</v>
      </c>
      <c r="J278" s="1">
        <f t="shared" si="58"/>
        <v>4</v>
      </c>
      <c r="K278" s="1">
        <f t="shared" si="58"/>
        <v>2</v>
      </c>
      <c r="L278" s="1">
        <f t="shared" si="58"/>
        <v>1</v>
      </c>
      <c r="M278" s="1">
        <f t="shared" si="58"/>
        <v>6</v>
      </c>
      <c r="N278" s="1">
        <f t="shared" si="58"/>
        <v>9</v>
      </c>
      <c r="O278" s="1">
        <f t="shared" si="58"/>
        <v>10</v>
      </c>
      <c r="P278" s="1">
        <f t="shared" si="58"/>
        <v>2</v>
      </c>
      <c r="Q278" s="1">
        <f t="shared" si="58"/>
        <v>5</v>
      </c>
      <c r="R278" s="1">
        <f t="shared" si="58"/>
        <v>9</v>
      </c>
      <c r="S278" s="1">
        <f t="shared" si="58"/>
        <v>7</v>
      </c>
      <c r="T278" s="1">
        <f t="shared" si="58"/>
        <v>1</v>
      </c>
      <c r="U278" s="1">
        <f t="shared" si="58"/>
        <v>0</v>
      </c>
      <c r="V278" s="1">
        <f t="shared" si="58"/>
        <v>73</v>
      </c>
      <c r="W278" s="1">
        <f t="shared" si="58"/>
        <v>60</v>
      </c>
      <c r="X278" s="1">
        <f t="shared" si="58"/>
        <v>102</v>
      </c>
      <c r="Y278" s="1">
        <f t="shared" si="58"/>
        <v>93</v>
      </c>
      <c r="Z278" s="1">
        <f t="shared" si="58"/>
        <v>195</v>
      </c>
    </row>
    <row r="280" spans="1:26" x14ac:dyDescent="0.2">
      <c r="B280"/>
    </row>
    <row r="281" spans="1:26" x14ac:dyDescent="0.2">
      <c r="A281" s="2" t="s">
        <v>3</v>
      </c>
      <c r="B281" s="11"/>
    </row>
    <row r="282" spans="1:26" x14ac:dyDescent="0.2">
      <c r="A282" s="2" t="s">
        <v>103</v>
      </c>
      <c r="B282" s="11"/>
      <c r="G282" s="68"/>
    </row>
    <row r="283" spans="1:26" x14ac:dyDescent="0.2">
      <c r="A283" s="2" t="s">
        <v>562</v>
      </c>
      <c r="B283" s="11"/>
    </row>
    <row r="284" spans="1:26" x14ac:dyDescent="0.2">
      <c r="B284" s="11"/>
    </row>
    <row r="285" spans="1:26" x14ac:dyDescent="0.2">
      <c r="B285" s="11"/>
      <c r="F285" s="174" t="s">
        <v>85</v>
      </c>
      <c r="G285" s="173"/>
      <c r="H285" s="174" t="s">
        <v>86</v>
      </c>
      <c r="I285" s="175"/>
      <c r="J285" s="172" t="s">
        <v>87</v>
      </c>
      <c r="K285" s="173"/>
      <c r="L285" s="174" t="s">
        <v>88</v>
      </c>
      <c r="M285" s="175"/>
      <c r="N285" s="172" t="s">
        <v>4</v>
      </c>
      <c r="O285" s="173"/>
      <c r="P285" s="174" t="s">
        <v>89</v>
      </c>
      <c r="Q285" s="175"/>
      <c r="R285" s="170" t="s">
        <v>90</v>
      </c>
      <c r="S285" s="171"/>
      <c r="T285" s="170" t="s">
        <v>91</v>
      </c>
      <c r="U285" s="171"/>
      <c r="V285" s="172" t="s">
        <v>92</v>
      </c>
      <c r="W285" s="173"/>
      <c r="X285" s="174" t="s">
        <v>9</v>
      </c>
      <c r="Y285" s="175"/>
    </row>
    <row r="286" spans="1:26" x14ac:dyDescent="0.2">
      <c r="A286" s="8" t="s">
        <v>6</v>
      </c>
      <c r="B286" s="12" t="s">
        <v>98</v>
      </c>
      <c r="C286" s="9" t="s">
        <v>8</v>
      </c>
      <c r="D286" s="9" t="s">
        <v>7</v>
      </c>
      <c r="E286" s="9" t="s">
        <v>12</v>
      </c>
      <c r="F286" s="4" t="s">
        <v>1</v>
      </c>
      <c r="G286" s="6" t="s">
        <v>2</v>
      </c>
      <c r="H286" s="4" t="s">
        <v>1</v>
      </c>
      <c r="I286" s="5" t="s">
        <v>2</v>
      </c>
      <c r="J286" s="7" t="s">
        <v>1</v>
      </c>
      <c r="K286" s="6" t="s">
        <v>2</v>
      </c>
      <c r="L286" s="4" t="s">
        <v>1</v>
      </c>
      <c r="M286" s="5" t="s">
        <v>2</v>
      </c>
      <c r="N286" s="7" t="s">
        <v>1</v>
      </c>
      <c r="O286" s="6" t="s">
        <v>2</v>
      </c>
      <c r="P286" s="4" t="s">
        <v>1</v>
      </c>
      <c r="Q286" s="5" t="s">
        <v>2</v>
      </c>
      <c r="R286" s="4" t="s">
        <v>1</v>
      </c>
      <c r="S286" s="5" t="s">
        <v>2</v>
      </c>
      <c r="T286" s="4" t="s">
        <v>1</v>
      </c>
      <c r="U286" s="5" t="s">
        <v>2</v>
      </c>
      <c r="V286" s="7" t="s">
        <v>1</v>
      </c>
      <c r="W286" s="6" t="s">
        <v>2</v>
      </c>
      <c r="X286" s="4" t="s">
        <v>1</v>
      </c>
      <c r="Y286" s="5" t="s">
        <v>2</v>
      </c>
      <c r="Z286" s="10" t="s">
        <v>0</v>
      </c>
    </row>
    <row r="287" spans="1:26" x14ac:dyDescent="0.2">
      <c r="A287" s="49" t="s">
        <v>55</v>
      </c>
      <c r="B287" s="14"/>
      <c r="C287" s="13" t="s">
        <v>96</v>
      </c>
      <c r="D287" s="13" t="s">
        <v>134</v>
      </c>
      <c r="E287" s="50" t="s">
        <v>135</v>
      </c>
      <c r="F287" s="21">
        <v>1</v>
      </c>
      <c r="G287" s="13">
        <v>7</v>
      </c>
      <c r="H287" s="13">
        <v>2</v>
      </c>
      <c r="I287" s="13">
        <v>3</v>
      </c>
      <c r="J287" s="13">
        <v>15</v>
      </c>
      <c r="K287" s="13">
        <v>19</v>
      </c>
      <c r="L287" s="13">
        <v>27</v>
      </c>
      <c r="M287" s="13">
        <v>63</v>
      </c>
      <c r="N287" s="13">
        <v>30</v>
      </c>
      <c r="O287" s="13">
        <v>62</v>
      </c>
      <c r="P287" s="13">
        <v>4</v>
      </c>
      <c r="Q287" s="13">
        <v>11</v>
      </c>
      <c r="R287" s="13">
        <v>62</v>
      </c>
      <c r="S287" s="13">
        <v>72</v>
      </c>
      <c r="T287" s="13"/>
      <c r="U287" s="13">
        <v>1</v>
      </c>
      <c r="V287" s="13">
        <v>236</v>
      </c>
      <c r="W287" s="15">
        <v>288</v>
      </c>
      <c r="X287" s="19">
        <f t="shared" ref="X287:Y289" si="59">F287+H287+J287+L287+N287+P287+R287+T287+V287</f>
        <v>377</v>
      </c>
      <c r="Y287" s="50">
        <f t="shared" si="59"/>
        <v>526</v>
      </c>
      <c r="Z287">
        <f t="shared" ref="Z287:Z289" si="60">SUM(X287:Y287)</f>
        <v>903</v>
      </c>
    </row>
    <row r="288" spans="1:26" x14ac:dyDescent="0.2">
      <c r="A288" s="51" t="s">
        <v>55</v>
      </c>
      <c r="B288" s="16"/>
      <c r="C288" s="47" t="s">
        <v>95</v>
      </c>
      <c r="D288" s="47" t="s">
        <v>128</v>
      </c>
      <c r="E288" s="52" t="s">
        <v>129</v>
      </c>
      <c r="F288" s="56"/>
      <c r="G288" s="47">
        <v>1</v>
      </c>
      <c r="H288" s="47"/>
      <c r="I288" s="47"/>
      <c r="J288" s="47">
        <v>4</v>
      </c>
      <c r="K288" s="47">
        <v>1</v>
      </c>
      <c r="L288" s="47">
        <v>4</v>
      </c>
      <c r="M288" s="47">
        <v>6</v>
      </c>
      <c r="N288" s="47">
        <v>3</v>
      </c>
      <c r="O288" s="47">
        <v>2</v>
      </c>
      <c r="P288" s="47"/>
      <c r="Q288" s="47"/>
      <c r="R288" s="47">
        <v>15</v>
      </c>
      <c r="S288" s="47">
        <v>17</v>
      </c>
      <c r="T288" s="47"/>
      <c r="U288" s="47"/>
      <c r="V288" s="47">
        <v>29</v>
      </c>
      <c r="W288" s="48">
        <v>37</v>
      </c>
      <c r="X288" s="61">
        <f t="shared" si="59"/>
        <v>55</v>
      </c>
      <c r="Y288" s="52">
        <f t="shared" si="59"/>
        <v>64</v>
      </c>
      <c r="Z288">
        <f t="shared" si="60"/>
        <v>119</v>
      </c>
    </row>
    <row r="289" spans="1:26" x14ac:dyDescent="0.2">
      <c r="A289" s="53" t="s">
        <v>55</v>
      </c>
      <c r="B289" s="17"/>
      <c r="C289" s="54" t="s">
        <v>96</v>
      </c>
      <c r="D289" s="54" t="s">
        <v>96</v>
      </c>
      <c r="E289" s="55" t="s">
        <v>97</v>
      </c>
      <c r="F289" s="57">
        <v>2</v>
      </c>
      <c r="G289" s="54">
        <v>1</v>
      </c>
      <c r="H289" s="54"/>
      <c r="I289" s="54"/>
      <c r="J289" s="54">
        <v>5</v>
      </c>
      <c r="K289" s="54"/>
      <c r="L289" s="54">
        <v>4</v>
      </c>
      <c r="M289" s="54">
        <v>3</v>
      </c>
      <c r="N289" s="54">
        <v>5</v>
      </c>
      <c r="O289" s="54">
        <v>5</v>
      </c>
      <c r="P289" s="54">
        <v>1</v>
      </c>
      <c r="Q289" s="54">
        <v>2</v>
      </c>
      <c r="R289" s="54">
        <v>10</v>
      </c>
      <c r="S289" s="54">
        <v>5</v>
      </c>
      <c r="T289" s="54"/>
      <c r="U289" s="54"/>
      <c r="V289" s="54">
        <v>87</v>
      </c>
      <c r="W289" s="60">
        <v>72</v>
      </c>
      <c r="X289" s="62">
        <f t="shared" si="59"/>
        <v>114</v>
      </c>
      <c r="Y289" s="55">
        <f t="shared" si="59"/>
        <v>88</v>
      </c>
      <c r="Z289">
        <f t="shared" si="60"/>
        <v>202</v>
      </c>
    </row>
    <row r="290" spans="1:26" x14ac:dyDescent="0.2">
      <c r="A290" s="3"/>
      <c r="E290" s="67" t="s">
        <v>51</v>
      </c>
      <c r="F290">
        <f t="shared" ref="F290:Z290" si="61">SUM(F287:F289)</f>
        <v>3</v>
      </c>
      <c r="G290">
        <f t="shared" si="61"/>
        <v>9</v>
      </c>
      <c r="H290">
        <f t="shared" si="61"/>
        <v>2</v>
      </c>
      <c r="I290">
        <f t="shared" si="61"/>
        <v>3</v>
      </c>
      <c r="J290">
        <f t="shared" si="61"/>
        <v>24</v>
      </c>
      <c r="K290">
        <f t="shared" si="61"/>
        <v>20</v>
      </c>
      <c r="L290">
        <f t="shared" si="61"/>
        <v>35</v>
      </c>
      <c r="M290">
        <f t="shared" si="61"/>
        <v>72</v>
      </c>
      <c r="N290">
        <f t="shared" si="61"/>
        <v>38</v>
      </c>
      <c r="O290">
        <f t="shared" si="61"/>
        <v>69</v>
      </c>
      <c r="P290">
        <f t="shared" si="61"/>
        <v>5</v>
      </c>
      <c r="Q290">
        <f t="shared" si="61"/>
        <v>13</v>
      </c>
      <c r="R290">
        <f t="shared" si="61"/>
        <v>87</v>
      </c>
      <c r="S290">
        <f t="shared" si="61"/>
        <v>94</v>
      </c>
      <c r="T290">
        <f t="shared" si="61"/>
        <v>0</v>
      </c>
      <c r="U290">
        <f t="shared" si="61"/>
        <v>1</v>
      </c>
      <c r="V290">
        <f t="shared" si="61"/>
        <v>352</v>
      </c>
      <c r="W290">
        <f t="shared" si="61"/>
        <v>397</v>
      </c>
      <c r="X290">
        <f t="shared" si="61"/>
        <v>546</v>
      </c>
      <c r="Y290">
        <f t="shared" si="61"/>
        <v>678</v>
      </c>
      <c r="Z290">
        <f t="shared" si="61"/>
        <v>1224</v>
      </c>
    </row>
    <row r="291" spans="1:26" x14ac:dyDescent="0.2">
      <c r="A291" s="3"/>
    </row>
    <row r="292" spans="1:26" x14ac:dyDescent="0.2">
      <c r="A292" s="49" t="s">
        <v>16</v>
      </c>
      <c r="B292" s="112" t="s">
        <v>525</v>
      </c>
      <c r="C292" s="13" t="s">
        <v>138</v>
      </c>
      <c r="D292" s="13" t="s">
        <v>136</v>
      </c>
      <c r="E292" s="50" t="s">
        <v>137</v>
      </c>
      <c r="F292" s="21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>
        <v>1</v>
      </c>
      <c r="W292" s="15"/>
      <c r="X292" s="19">
        <f t="shared" ref="X292:Y355" si="62">F292+H292+J292+L292+N292+P292+R292+T292+V292</f>
        <v>1</v>
      </c>
      <c r="Y292" s="50">
        <f t="shared" si="62"/>
        <v>0</v>
      </c>
      <c r="Z292">
        <f t="shared" ref="Z292:Z355" si="63">SUM(X292:Y292)</f>
        <v>1</v>
      </c>
    </row>
    <row r="293" spans="1:26" x14ac:dyDescent="0.2">
      <c r="A293" s="51" t="s">
        <v>16</v>
      </c>
      <c r="B293" s="113" t="s">
        <v>526</v>
      </c>
      <c r="C293" s="47" t="s">
        <v>138</v>
      </c>
      <c r="D293" s="47" t="s">
        <v>139</v>
      </c>
      <c r="E293" s="52" t="s">
        <v>140</v>
      </c>
      <c r="F293" s="56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>
        <v>3</v>
      </c>
      <c r="W293" s="48">
        <v>1</v>
      </c>
      <c r="X293" s="61">
        <f t="shared" si="62"/>
        <v>3</v>
      </c>
      <c r="Y293" s="52">
        <f t="shared" si="62"/>
        <v>1</v>
      </c>
      <c r="Z293">
        <f t="shared" si="63"/>
        <v>4</v>
      </c>
    </row>
    <row r="294" spans="1:26" x14ac:dyDescent="0.2">
      <c r="A294" s="51" t="s">
        <v>16</v>
      </c>
      <c r="B294" s="113" t="s">
        <v>527</v>
      </c>
      <c r="C294" s="47" t="s">
        <v>138</v>
      </c>
      <c r="D294" s="47" t="s">
        <v>141</v>
      </c>
      <c r="E294" s="52" t="s">
        <v>142</v>
      </c>
      <c r="F294" s="56"/>
      <c r="G294" s="47"/>
      <c r="H294" s="47"/>
      <c r="I294" s="47"/>
      <c r="J294" s="47"/>
      <c r="K294" s="47"/>
      <c r="L294" s="47"/>
      <c r="M294" s="47"/>
      <c r="N294" s="47"/>
      <c r="O294" s="47">
        <v>2</v>
      </c>
      <c r="P294" s="47"/>
      <c r="Q294" s="47"/>
      <c r="R294" s="47">
        <v>1</v>
      </c>
      <c r="S294" s="47">
        <v>2</v>
      </c>
      <c r="T294" s="47"/>
      <c r="U294" s="47"/>
      <c r="V294" s="47">
        <v>1</v>
      </c>
      <c r="W294" s="48">
        <v>19</v>
      </c>
      <c r="X294" s="61">
        <f t="shared" si="62"/>
        <v>2</v>
      </c>
      <c r="Y294" s="52">
        <f t="shared" si="62"/>
        <v>23</v>
      </c>
      <c r="Z294">
        <f t="shared" si="63"/>
        <v>25</v>
      </c>
    </row>
    <row r="295" spans="1:26" x14ac:dyDescent="0.2">
      <c r="A295" s="51" t="s">
        <v>16</v>
      </c>
      <c r="B295" s="113" t="s">
        <v>528</v>
      </c>
      <c r="C295" s="47" t="s">
        <v>138</v>
      </c>
      <c r="D295" s="47" t="s">
        <v>143</v>
      </c>
      <c r="E295" s="52" t="s">
        <v>144</v>
      </c>
      <c r="F295" s="56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>
        <v>1</v>
      </c>
      <c r="T295" s="47"/>
      <c r="U295" s="47"/>
      <c r="V295" s="47">
        <v>3</v>
      </c>
      <c r="W295" s="48">
        <v>4</v>
      </c>
      <c r="X295" s="61">
        <f t="shared" si="62"/>
        <v>3</v>
      </c>
      <c r="Y295" s="52">
        <f t="shared" si="62"/>
        <v>5</v>
      </c>
      <c r="Z295">
        <f t="shared" si="63"/>
        <v>8</v>
      </c>
    </row>
    <row r="296" spans="1:26" x14ac:dyDescent="0.2">
      <c r="A296" s="51" t="s">
        <v>16</v>
      </c>
      <c r="B296" s="113" t="s">
        <v>529</v>
      </c>
      <c r="C296" s="47" t="s">
        <v>138</v>
      </c>
      <c r="D296" s="47" t="s">
        <v>145</v>
      </c>
      <c r="E296" s="52" t="s">
        <v>146</v>
      </c>
      <c r="F296" s="56"/>
      <c r="G296" s="47"/>
      <c r="H296" s="47"/>
      <c r="I296" s="47"/>
      <c r="J296" s="47"/>
      <c r="K296" s="47"/>
      <c r="L296" s="47"/>
      <c r="M296" s="47"/>
      <c r="N296" s="47"/>
      <c r="O296" s="47">
        <v>1</v>
      </c>
      <c r="P296" s="47"/>
      <c r="Q296" s="47"/>
      <c r="R296" s="47"/>
      <c r="S296" s="47"/>
      <c r="T296" s="47"/>
      <c r="U296" s="47"/>
      <c r="V296" s="47">
        <v>5</v>
      </c>
      <c r="W296" s="48">
        <v>1</v>
      </c>
      <c r="X296" s="61">
        <f t="shared" si="62"/>
        <v>5</v>
      </c>
      <c r="Y296" s="52">
        <f t="shared" si="62"/>
        <v>2</v>
      </c>
      <c r="Z296">
        <f t="shared" si="63"/>
        <v>7</v>
      </c>
    </row>
    <row r="297" spans="1:26" x14ac:dyDescent="0.2">
      <c r="A297" s="51" t="s">
        <v>16</v>
      </c>
      <c r="B297" s="113" t="s">
        <v>530</v>
      </c>
      <c r="C297" s="47" t="s">
        <v>138</v>
      </c>
      <c r="D297" s="47" t="s">
        <v>147</v>
      </c>
      <c r="E297" s="52" t="s">
        <v>148</v>
      </c>
      <c r="F297" s="56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>
        <v>1</v>
      </c>
      <c r="W297" s="48">
        <v>1</v>
      </c>
      <c r="X297" s="61">
        <f t="shared" si="62"/>
        <v>1</v>
      </c>
      <c r="Y297" s="52">
        <f t="shared" si="62"/>
        <v>1</v>
      </c>
      <c r="Z297">
        <f t="shared" si="63"/>
        <v>2</v>
      </c>
    </row>
    <row r="298" spans="1:26" x14ac:dyDescent="0.2">
      <c r="A298" s="51" t="s">
        <v>16</v>
      </c>
      <c r="B298" s="113" t="s">
        <v>531</v>
      </c>
      <c r="C298" s="47" t="s">
        <v>138</v>
      </c>
      <c r="D298" s="47" t="s">
        <v>149</v>
      </c>
      <c r="E298" s="52" t="s">
        <v>150</v>
      </c>
      <c r="F298" s="56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>
        <v>1</v>
      </c>
      <c r="U298" s="47"/>
      <c r="V298" s="47">
        <v>1</v>
      </c>
      <c r="W298" s="48">
        <v>10</v>
      </c>
      <c r="X298" s="61">
        <f t="shared" si="62"/>
        <v>2</v>
      </c>
      <c r="Y298" s="52">
        <f t="shared" si="62"/>
        <v>10</v>
      </c>
      <c r="Z298">
        <f t="shared" si="63"/>
        <v>12</v>
      </c>
    </row>
    <row r="299" spans="1:26" x14ac:dyDescent="0.2">
      <c r="A299" s="51" t="s">
        <v>16</v>
      </c>
      <c r="B299" s="113" t="s">
        <v>532</v>
      </c>
      <c r="C299" s="47" t="s">
        <v>151</v>
      </c>
      <c r="D299" s="47" t="s">
        <v>152</v>
      </c>
      <c r="E299" s="52" t="s">
        <v>153</v>
      </c>
      <c r="F299" s="56">
        <v>1</v>
      </c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>
        <v>1</v>
      </c>
      <c r="R299" s="47"/>
      <c r="S299" s="47"/>
      <c r="T299" s="47"/>
      <c r="U299" s="47"/>
      <c r="V299" s="47">
        <v>4</v>
      </c>
      <c r="W299" s="48">
        <v>3</v>
      </c>
      <c r="X299" s="61">
        <f t="shared" si="62"/>
        <v>5</v>
      </c>
      <c r="Y299" s="52">
        <f t="shared" si="62"/>
        <v>4</v>
      </c>
      <c r="Z299">
        <f t="shared" si="63"/>
        <v>9</v>
      </c>
    </row>
    <row r="300" spans="1:26" x14ac:dyDescent="0.2">
      <c r="A300" s="51" t="s">
        <v>16</v>
      </c>
      <c r="B300" s="113" t="s">
        <v>534</v>
      </c>
      <c r="C300" s="47" t="s">
        <v>151</v>
      </c>
      <c r="D300" s="47" t="s">
        <v>156</v>
      </c>
      <c r="E300" s="52" t="s">
        <v>157</v>
      </c>
      <c r="F300" s="56"/>
      <c r="G300" s="47">
        <v>1</v>
      </c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8">
        <v>3</v>
      </c>
      <c r="X300" s="61">
        <f t="shared" si="62"/>
        <v>0</v>
      </c>
      <c r="Y300" s="52">
        <f t="shared" si="62"/>
        <v>4</v>
      </c>
      <c r="Z300">
        <f t="shared" si="63"/>
        <v>4</v>
      </c>
    </row>
    <row r="301" spans="1:26" x14ac:dyDescent="0.2">
      <c r="A301" s="51" t="s">
        <v>16</v>
      </c>
      <c r="B301" s="113" t="s">
        <v>535</v>
      </c>
      <c r="C301" s="47" t="s">
        <v>151</v>
      </c>
      <c r="D301" s="47" t="s">
        <v>158</v>
      </c>
      <c r="E301" s="52" t="s">
        <v>159</v>
      </c>
      <c r="F301" s="56">
        <v>2</v>
      </c>
      <c r="G301" s="47">
        <v>1</v>
      </c>
      <c r="H301" s="47"/>
      <c r="I301" s="47"/>
      <c r="J301" s="47">
        <v>1</v>
      </c>
      <c r="K301" s="47">
        <v>1</v>
      </c>
      <c r="L301" s="47">
        <v>1</v>
      </c>
      <c r="M301" s="47">
        <v>4</v>
      </c>
      <c r="N301" s="47">
        <v>2</v>
      </c>
      <c r="O301" s="47">
        <v>3</v>
      </c>
      <c r="P301" s="47"/>
      <c r="Q301" s="47"/>
      <c r="R301" s="47">
        <v>2</v>
      </c>
      <c r="S301" s="47">
        <v>1</v>
      </c>
      <c r="T301" s="47"/>
      <c r="U301" s="47"/>
      <c r="V301" s="47">
        <v>16</v>
      </c>
      <c r="W301" s="48">
        <v>16</v>
      </c>
      <c r="X301" s="61">
        <f t="shared" si="62"/>
        <v>24</v>
      </c>
      <c r="Y301" s="52">
        <f t="shared" si="62"/>
        <v>26</v>
      </c>
      <c r="Z301">
        <f t="shared" si="63"/>
        <v>50</v>
      </c>
    </row>
    <row r="302" spans="1:26" x14ac:dyDescent="0.2">
      <c r="A302" s="51" t="s">
        <v>16</v>
      </c>
      <c r="B302" s="113" t="s">
        <v>535</v>
      </c>
      <c r="C302" s="47" t="s">
        <v>160</v>
      </c>
      <c r="D302" s="47" t="s">
        <v>570</v>
      </c>
      <c r="E302" s="52" t="s">
        <v>571</v>
      </c>
      <c r="F302" s="56"/>
      <c r="G302" s="47"/>
      <c r="H302" s="47"/>
      <c r="I302" s="47"/>
      <c r="J302" s="47"/>
      <c r="K302" s="47">
        <v>1</v>
      </c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>
        <v>1</v>
      </c>
      <c r="W302" s="48">
        <v>1</v>
      </c>
      <c r="X302" s="61">
        <f t="shared" si="62"/>
        <v>1</v>
      </c>
      <c r="Y302" s="52">
        <f t="shared" si="62"/>
        <v>2</v>
      </c>
      <c r="Z302">
        <f t="shared" si="63"/>
        <v>3</v>
      </c>
    </row>
    <row r="303" spans="1:26" x14ac:dyDescent="0.2">
      <c r="A303" s="51" t="s">
        <v>16</v>
      </c>
      <c r="B303" s="113" t="s">
        <v>536</v>
      </c>
      <c r="C303" s="47" t="s">
        <v>151</v>
      </c>
      <c r="D303" s="47" t="s">
        <v>161</v>
      </c>
      <c r="E303" s="52" t="s">
        <v>162</v>
      </c>
      <c r="F303" s="56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8">
        <v>3</v>
      </c>
      <c r="X303" s="61">
        <f t="shared" si="62"/>
        <v>0</v>
      </c>
      <c r="Y303" s="52">
        <f t="shared" si="62"/>
        <v>3</v>
      </c>
      <c r="Z303">
        <f t="shared" si="63"/>
        <v>3</v>
      </c>
    </row>
    <row r="304" spans="1:26" x14ac:dyDescent="0.2">
      <c r="A304" s="51" t="s">
        <v>16</v>
      </c>
      <c r="B304" s="113" t="s">
        <v>537</v>
      </c>
      <c r="C304" s="47" t="s">
        <v>151</v>
      </c>
      <c r="D304" s="47" t="s">
        <v>163</v>
      </c>
      <c r="E304" s="52" t="s">
        <v>164</v>
      </c>
      <c r="F304" s="56"/>
      <c r="G304" s="47">
        <v>1</v>
      </c>
      <c r="H304" s="47"/>
      <c r="I304" s="47"/>
      <c r="J304" s="47">
        <v>1</v>
      </c>
      <c r="K304" s="47"/>
      <c r="L304" s="47"/>
      <c r="M304" s="47">
        <v>1</v>
      </c>
      <c r="N304" s="47"/>
      <c r="O304" s="47">
        <v>3</v>
      </c>
      <c r="P304" s="47"/>
      <c r="Q304" s="47"/>
      <c r="R304" s="47"/>
      <c r="S304" s="47"/>
      <c r="T304" s="47"/>
      <c r="U304" s="47"/>
      <c r="V304" s="47">
        <v>1</v>
      </c>
      <c r="W304" s="48">
        <v>6</v>
      </c>
      <c r="X304" s="61">
        <f t="shared" si="62"/>
        <v>2</v>
      </c>
      <c r="Y304" s="52">
        <f t="shared" si="62"/>
        <v>11</v>
      </c>
      <c r="Z304">
        <f t="shared" si="63"/>
        <v>13</v>
      </c>
    </row>
    <row r="305" spans="1:26" x14ac:dyDescent="0.2">
      <c r="A305" s="51" t="s">
        <v>16</v>
      </c>
      <c r="B305" s="113">
        <v>110101</v>
      </c>
      <c r="C305" s="47" t="s">
        <v>151</v>
      </c>
      <c r="D305" s="47" t="s">
        <v>165</v>
      </c>
      <c r="E305" s="52" t="s">
        <v>166</v>
      </c>
      <c r="F305" s="56"/>
      <c r="G305" s="47">
        <v>1</v>
      </c>
      <c r="H305" s="47"/>
      <c r="I305" s="47"/>
      <c r="J305" s="47">
        <v>2</v>
      </c>
      <c r="K305" s="47"/>
      <c r="L305" s="47">
        <v>1</v>
      </c>
      <c r="M305" s="47"/>
      <c r="N305" s="47">
        <v>1</v>
      </c>
      <c r="O305" s="47"/>
      <c r="P305" s="47"/>
      <c r="Q305" s="47"/>
      <c r="R305" s="47">
        <v>4</v>
      </c>
      <c r="S305" s="47">
        <v>1</v>
      </c>
      <c r="T305" s="47"/>
      <c r="U305" s="47"/>
      <c r="V305" s="47">
        <v>18</v>
      </c>
      <c r="W305" s="48">
        <v>3</v>
      </c>
      <c r="X305" s="61">
        <f t="shared" si="62"/>
        <v>26</v>
      </c>
      <c r="Y305" s="52">
        <f t="shared" si="62"/>
        <v>5</v>
      </c>
      <c r="Z305">
        <f t="shared" si="63"/>
        <v>31</v>
      </c>
    </row>
    <row r="306" spans="1:26" x14ac:dyDescent="0.2">
      <c r="A306" s="51" t="s">
        <v>16</v>
      </c>
      <c r="B306" s="58">
        <v>110101</v>
      </c>
      <c r="C306" s="47" t="s">
        <v>151</v>
      </c>
      <c r="D306" s="47" t="s">
        <v>167</v>
      </c>
      <c r="E306" s="52" t="s">
        <v>168</v>
      </c>
      <c r="F306" s="56">
        <v>1</v>
      </c>
      <c r="G306" s="47">
        <v>1</v>
      </c>
      <c r="H306" s="47"/>
      <c r="I306" s="47"/>
      <c r="J306" s="47">
        <v>1</v>
      </c>
      <c r="K306" s="47"/>
      <c r="L306" s="47">
        <v>2</v>
      </c>
      <c r="M306" s="47"/>
      <c r="N306" s="47">
        <v>2</v>
      </c>
      <c r="O306" s="47"/>
      <c r="P306" s="47"/>
      <c r="Q306" s="47"/>
      <c r="R306" s="47">
        <v>1</v>
      </c>
      <c r="S306" s="47"/>
      <c r="T306" s="47"/>
      <c r="U306" s="47"/>
      <c r="V306" s="47">
        <v>12</v>
      </c>
      <c r="W306" s="48">
        <v>2</v>
      </c>
      <c r="X306" s="61">
        <f t="shared" si="62"/>
        <v>19</v>
      </c>
      <c r="Y306" s="52">
        <f t="shared" si="62"/>
        <v>3</v>
      </c>
      <c r="Z306">
        <f t="shared" si="63"/>
        <v>22</v>
      </c>
    </row>
    <row r="307" spans="1:26" x14ac:dyDescent="0.2">
      <c r="A307" s="51" t="s">
        <v>16</v>
      </c>
      <c r="B307" s="58">
        <v>131202</v>
      </c>
      <c r="C307" s="47" t="s">
        <v>169</v>
      </c>
      <c r="D307" s="47" t="s">
        <v>170</v>
      </c>
      <c r="E307" s="52" t="s">
        <v>171</v>
      </c>
      <c r="F307" s="56"/>
      <c r="G307" s="47"/>
      <c r="H307" s="47"/>
      <c r="I307" s="47"/>
      <c r="J307" s="47"/>
      <c r="K307" s="47">
        <v>1</v>
      </c>
      <c r="L307" s="47"/>
      <c r="M307" s="47"/>
      <c r="N307" s="47"/>
      <c r="O307" s="47">
        <v>2</v>
      </c>
      <c r="P307" s="47"/>
      <c r="Q307" s="47"/>
      <c r="R307" s="47"/>
      <c r="S307" s="47"/>
      <c r="T307" s="47"/>
      <c r="U307" s="47"/>
      <c r="V307" s="47">
        <v>1</v>
      </c>
      <c r="W307" s="48">
        <v>3</v>
      </c>
      <c r="X307" s="61">
        <f t="shared" si="62"/>
        <v>1</v>
      </c>
      <c r="Y307" s="52">
        <f t="shared" si="62"/>
        <v>6</v>
      </c>
      <c r="Z307">
        <f t="shared" si="63"/>
        <v>7</v>
      </c>
    </row>
    <row r="308" spans="1:26" x14ac:dyDescent="0.2">
      <c r="A308" s="51" t="s">
        <v>16</v>
      </c>
      <c r="B308" s="58">
        <v>131205</v>
      </c>
      <c r="C308" s="47" t="s">
        <v>169</v>
      </c>
      <c r="D308" s="47" t="s">
        <v>174</v>
      </c>
      <c r="E308" s="52" t="s">
        <v>175</v>
      </c>
      <c r="F308" s="56"/>
      <c r="G308" s="47"/>
      <c r="H308" s="47"/>
      <c r="I308" s="47"/>
      <c r="J308" s="47"/>
      <c r="K308" s="47"/>
      <c r="L308" s="47"/>
      <c r="M308" s="47"/>
      <c r="N308" s="47">
        <v>1</v>
      </c>
      <c r="O308" s="47"/>
      <c r="P308" s="47"/>
      <c r="Q308" s="47"/>
      <c r="R308" s="47"/>
      <c r="S308" s="47">
        <v>2</v>
      </c>
      <c r="T308" s="47"/>
      <c r="U308" s="47"/>
      <c r="V308" s="47">
        <v>4</v>
      </c>
      <c r="W308" s="48">
        <v>2</v>
      </c>
      <c r="X308" s="61">
        <f t="shared" si="62"/>
        <v>5</v>
      </c>
      <c r="Y308" s="52">
        <f t="shared" si="62"/>
        <v>4</v>
      </c>
      <c r="Z308">
        <f t="shared" si="63"/>
        <v>9</v>
      </c>
    </row>
    <row r="309" spans="1:26" x14ac:dyDescent="0.2">
      <c r="A309" s="51" t="s">
        <v>16</v>
      </c>
      <c r="B309" s="16">
        <v>140501</v>
      </c>
      <c r="C309" s="47" t="s">
        <v>178</v>
      </c>
      <c r="D309" s="47" t="s">
        <v>179</v>
      </c>
      <c r="E309" s="52" t="s">
        <v>180</v>
      </c>
      <c r="F309" s="56"/>
      <c r="G309" s="47"/>
      <c r="H309" s="47"/>
      <c r="I309" s="47"/>
      <c r="J309" s="47"/>
      <c r="K309" s="47"/>
      <c r="L309" s="47"/>
      <c r="M309" s="47"/>
      <c r="N309" s="47">
        <v>1</v>
      </c>
      <c r="O309" s="47"/>
      <c r="P309" s="47"/>
      <c r="Q309" s="47">
        <v>1</v>
      </c>
      <c r="R309" s="47"/>
      <c r="S309" s="47"/>
      <c r="T309" s="47"/>
      <c r="U309" s="47"/>
      <c r="V309" s="47">
        <v>5</v>
      </c>
      <c r="W309" s="48">
        <v>3</v>
      </c>
      <c r="X309" s="61">
        <f t="shared" si="62"/>
        <v>6</v>
      </c>
      <c r="Y309" s="52">
        <f t="shared" si="62"/>
        <v>4</v>
      </c>
      <c r="Z309">
        <f t="shared" si="63"/>
        <v>10</v>
      </c>
    </row>
    <row r="310" spans="1:26" x14ac:dyDescent="0.2">
      <c r="A310" s="51" t="s">
        <v>16</v>
      </c>
      <c r="B310" s="16">
        <v>140701</v>
      </c>
      <c r="C310" s="47" t="s">
        <v>178</v>
      </c>
      <c r="D310" s="47" t="s">
        <v>181</v>
      </c>
      <c r="E310" s="52" t="s">
        <v>182</v>
      </c>
      <c r="F310" s="56"/>
      <c r="G310" s="47"/>
      <c r="H310" s="47"/>
      <c r="I310" s="47"/>
      <c r="J310" s="47"/>
      <c r="K310" s="47"/>
      <c r="L310" s="47"/>
      <c r="M310" s="47"/>
      <c r="N310" s="47">
        <v>3</v>
      </c>
      <c r="O310" s="47">
        <v>2</v>
      </c>
      <c r="P310" s="47">
        <v>2</v>
      </c>
      <c r="Q310" s="47">
        <v>2</v>
      </c>
      <c r="R310" s="47">
        <v>1</v>
      </c>
      <c r="S310" s="47"/>
      <c r="T310" s="47"/>
      <c r="U310" s="47"/>
      <c r="V310" s="47">
        <v>9</v>
      </c>
      <c r="W310" s="48">
        <v>3</v>
      </c>
      <c r="X310" s="61">
        <f t="shared" si="62"/>
        <v>15</v>
      </c>
      <c r="Y310" s="52">
        <f t="shared" si="62"/>
        <v>7</v>
      </c>
      <c r="Z310">
        <f t="shared" si="63"/>
        <v>22</v>
      </c>
    </row>
    <row r="311" spans="1:26" x14ac:dyDescent="0.2">
      <c r="A311" s="51" t="s">
        <v>16</v>
      </c>
      <c r="B311" s="16">
        <v>140801</v>
      </c>
      <c r="C311" s="47" t="s">
        <v>178</v>
      </c>
      <c r="D311" s="47" t="s">
        <v>183</v>
      </c>
      <c r="E311" s="52" t="s">
        <v>184</v>
      </c>
      <c r="F311" s="56"/>
      <c r="G311" s="47">
        <v>1</v>
      </c>
      <c r="H311" s="47"/>
      <c r="I311" s="47"/>
      <c r="J311" s="47"/>
      <c r="K311" s="47"/>
      <c r="L311" s="47"/>
      <c r="M311" s="47"/>
      <c r="N311" s="47">
        <v>1</v>
      </c>
      <c r="O311" s="47">
        <v>1</v>
      </c>
      <c r="P311" s="47">
        <v>1</v>
      </c>
      <c r="Q311" s="47"/>
      <c r="R311" s="47"/>
      <c r="S311" s="47">
        <v>1</v>
      </c>
      <c r="T311" s="47"/>
      <c r="U311" s="47"/>
      <c r="V311" s="47">
        <v>15</v>
      </c>
      <c r="W311" s="48">
        <v>4</v>
      </c>
      <c r="X311" s="61">
        <f t="shared" si="62"/>
        <v>17</v>
      </c>
      <c r="Y311" s="52">
        <f t="shared" si="62"/>
        <v>7</v>
      </c>
      <c r="Z311">
        <f t="shared" si="63"/>
        <v>24</v>
      </c>
    </row>
    <row r="312" spans="1:26" x14ac:dyDescent="0.2">
      <c r="A312" s="51" t="s">
        <v>16</v>
      </c>
      <c r="B312" s="16">
        <v>140901</v>
      </c>
      <c r="C312" s="47" t="s">
        <v>178</v>
      </c>
      <c r="D312" s="47" t="s">
        <v>185</v>
      </c>
      <c r="E312" s="52" t="s">
        <v>186</v>
      </c>
      <c r="F312" s="56"/>
      <c r="G312" s="47"/>
      <c r="H312" s="47"/>
      <c r="I312" s="47"/>
      <c r="J312" s="47"/>
      <c r="K312" s="47"/>
      <c r="L312" s="47"/>
      <c r="M312" s="47"/>
      <c r="N312" s="47">
        <v>4</v>
      </c>
      <c r="O312" s="47">
        <v>1</v>
      </c>
      <c r="P312" s="47"/>
      <c r="Q312" s="47"/>
      <c r="R312" s="47"/>
      <c r="S312" s="47"/>
      <c r="T312" s="47"/>
      <c r="U312" s="47"/>
      <c r="V312" s="47">
        <v>4</v>
      </c>
      <c r="W312" s="48"/>
      <c r="X312" s="61">
        <f t="shared" si="62"/>
        <v>8</v>
      </c>
      <c r="Y312" s="52">
        <f t="shared" si="62"/>
        <v>1</v>
      </c>
      <c r="Z312">
        <f t="shared" si="63"/>
        <v>9</v>
      </c>
    </row>
    <row r="313" spans="1:26" x14ac:dyDescent="0.2">
      <c r="A313" s="51" t="s">
        <v>16</v>
      </c>
      <c r="B313" s="16">
        <v>141001</v>
      </c>
      <c r="C313" s="47" t="s">
        <v>178</v>
      </c>
      <c r="D313" s="47" t="s">
        <v>187</v>
      </c>
      <c r="E313" s="52" t="s">
        <v>188</v>
      </c>
      <c r="F313" s="56"/>
      <c r="G313" s="47"/>
      <c r="H313" s="47"/>
      <c r="I313" s="47"/>
      <c r="J313" s="47">
        <v>1</v>
      </c>
      <c r="K313" s="47"/>
      <c r="L313" s="47">
        <v>2</v>
      </c>
      <c r="M313" s="47"/>
      <c r="N313" s="47"/>
      <c r="O313" s="47"/>
      <c r="P313" s="47"/>
      <c r="Q313" s="47"/>
      <c r="R313" s="47"/>
      <c r="S313" s="47"/>
      <c r="T313" s="47"/>
      <c r="U313" s="47"/>
      <c r="V313" s="47">
        <v>11</v>
      </c>
      <c r="W313" s="48"/>
      <c r="X313" s="61">
        <f t="shared" si="62"/>
        <v>14</v>
      </c>
      <c r="Y313" s="52">
        <f t="shared" si="62"/>
        <v>0</v>
      </c>
      <c r="Z313">
        <f t="shared" si="63"/>
        <v>14</v>
      </c>
    </row>
    <row r="314" spans="1:26" x14ac:dyDescent="0.2">
      <c r="A314" s="51" t="s">
        <v>16</v>
      </c>
      <c r="B314" s="16">
        <v>141901</v>
      </c>
      <c r="C314" s="47" t="s">
        <v>178</v>
      </c>
      <c r="D314" s="47" t="s">
        <v>189</v>
      </c>
      <c r="E314" s="52" t="s">
        <v>190</v>
      </c>
      <c r="F314" s="56">
        <v>1</v>
      </c>
      <c r="G314" s="47">
        <v>1</v>
      </c>
      <c r="H314" s="47"/>
      <c r="I314" s="47"/>
      <c r="J314" s="47">
        <v>1</v>
      </c>
      <c r="K314" s="47"/>
      <c r="L314" s="47">
        <v>1</v>
      </c>
      <c r="M314" s="47"/>
      <c r="N314" s="47">
        <v>4</v>
      </c>
      <c r="O314" s="47"/>
      <c r="P314" s="47"/>
      <c r="Q314" s="47"/>
      <c r="R314" s="47">
        <v>4</v>
      </c>
      <c r="S314" s="47"/>
      <c r="T314" s="47"/>
      <c r="U314" s="47"/>
      <c r="V314" s="47">
        <v>20</v>
      </c>
      <c r="W314" s="48"/>
      <c r="X314" s="61">
        <f t="shared" si="62"/>
        <v>31</v>
      </c>
      <c r="Y314" s="52">
        <f t="shared" si="62"/>
        <v>1</v>
      </c>
      <c r="Z314">
        <f t="shared" si="63"/>
        <v>32</v>
      </c>
    </row>
    <row r="315" spans="1:26" x14ac:dyDescent="0.2">
      <c r="A315" s="51" t="s">
        <v>16</v>
      </c>
      <c r="B315" s="16">
        <v>142401</v>
      </c>
      <c r="C315" s="47" t="s">
        <v>178</v>
      </c>
      <c r="D315" s="47" t="s">
        <v>191</v>
      </c>
      <c r="E315" s="52" t="s">
        <v>192</v>
      </c>
      <c r="F315" s="56"/>
      <c r="G315" s="47"/>
      <c r="H315" s="47"/>
      <c r="I315" s="47"/>
      <c r="J315" s="47"/>
      <c r="K315" s="47"/>
      <c r="L315" s="47">
        <v>1</v>
      </c>
      <c r="M315" s="47"/>
      <c r="N315" s="47">
        <v>1</v>
      </c>
      <c r="O315" s="47"/>
      <c r="P315" s="47"/>
      <c r="Q315" s="47"/>
      <c r="R315" s="47"/>
      <c r="S315" s="47"/>
      <c r="T315" s="47"/>
      <c r="U315" s="47"/>
      <c r="V315" s="47">
        <v>5</v>
      </c>
      <c r="W315" s="48">
        <v>5</v>
      </c>
      <c r="X315" s="61">
        <f t="shared" si="62"/>
        <v>7</v>
      </c>
      <c r="Y315" s="52">
        <f t="shared" si="62"/>
        <v>5</v>
      </c>
      <c r="Z315">
        <f t="shared" si="63"/>
        <v>12</v>
      </c>
    </row>
    <row r="316" spans="1:26" x14ac:dyDescent="0.2">
      <c r="A316" s="51" t="s">
        <v>16</v>
      </c>
      <c r="B316" s="16">
        <v>143501</v>
      </c>
      <c r="C316" s="47" t="s">
        <v>178</v>
      </c>
      <c r="D316" s="47" t="s">
        <v>193</v>
      </c>
      <c r="E316" s="52" t="s">
        <v>194</v>
      </c>
      <c r="F316" s="56"/>
      <c r="G316" s="47"/>
      <c r="H316" s="47"/>
      <c r="I316" s="47"/>
      <c r="J316" s="47"/>
      <c r="K316" s="47"/>
      <c r="L316" s="47"/>
      <c r="M316" s="47"/>
      <c r="N316" s="47">
        <v>1</v>
      </c>
      <c r="O316" s="47"/>
      <c r="P316" s="47"/>
      <c r="Q316" s="47"/>
      <c r="R316" s="47"/>
      <c r="S316" s="47"/>
      <c r="T316" s="47"/>
      <c r="U316" s="47"/>
      <c r="V316" s="47">
        <v>1</v>
      </c>
      <c r="W316" s="48">
        <v>3</v>
      </c>
      <c r="X316" s="61">
        <f t="shared" si="62"/>
        <v>2</v>
      </c>
      <c r="Y316" s="52">
        <f t="shared" si="62"/>
        <v>3</v>
      </c>
      <c r="Z316">
        <f t="shared" si="63"/>
        <v>5</v>
      </c>
    </row>
    <row r="317" spans="1:26" x14ac:dyDescent="0.2">
      <c r="A317" s="51" t="s">
        <v>16</v>
      </c>
      <c r="B317" s="16">
        <v>160301</v>
      </c>
      <c r="C317" s="47" t="s">
        <v>151</v>
      </c>
      <c r="D317" s="47" t="s">
        <v>195</v>
      </c>
      <c r="E317" s="52" t="s">
        <v>196</v>
      </c>
      <c r="F317" s="56"/>
      <c r="G317" s="47"/>
      <c r="H317" s="47"/>
      <c r="I317" s="47"/>
      <c r="J317" s="47">
        <v>2</v>
      </c>
      <c r="K317" s="47">
        <v>1</v>
      </c>
      <c r="L317" s="47"/>
      <c r="M317" s="47"/>
      <c r="N317" s="47"/>
      <c r="O317" s="47"/>
      <c r="P317" s="47"/>
      <c r="Q317" s="47"/>
      <c r="R317" s="47">
        <v>1</v>
      </c>
      <c r="S317" s="47">
        <v>1</v>
      </c>
      <c r="T317" s="47"/>
      <c r="U317" s="47"/>
      <c r="V317" s="47">
        <v>5</v>
      </c>
      <c r="W317" s="48">
        <v>1</v>
      </c>
      <c r="X317" s="61">
        <f t="shared" si="62"/>
        <v>8</v>
      </c>
      <c r="Y317" s="52">
        <f t="shared" si="62"/>
        <v>3</v>
      </c>
      <c r="Z317">
        <f t="shared" si="63"/>
        <v>11</v>
      </c>
    </row>
    <row r="318" spans="1:26" x14ac:dyDescent="0.2">
      <c r="A318" s="51" t="s">
        <v>16</v>
      </c>
      <c r="B318" s="16">
        <v>160501</v>
      </c>
      <c r="C318" s="47" t="s">
        <v>151</v>
      </c>
      <c r="D318" s="47" t="s">
        <v>197</v>
      </c>
      <c r="E318" s="52" t="s">
        <v>198</v>
      </c>
      <c r="F318" s="56">
        <v>1</v>
      </c>
      <c r="G318" s="47"/>
      <c r="H318" s="47"/>
      <c r="I318" s="47"/>
      <c r="J318" s="47"/>
      <c r="K318" s="47"/>
      <c r="L318" s="47"/>
      <c r="M318" s="47"/>
      <c r="N318" s="47">
        <v>2</v>
      </c>
      <c r="O318" s="47">
        <v>1</v>
      </c>
      <c r="P318" s="47">
        <v>1</v>
      </c>
      <c r="Q318" s="47">
        <v>2</v>
      </c>
      <c r="R318" s="47">
        <v>3</v>
      </c>
      <c r="S318" s="47"/>
      <c r="T318" s="47"/>
      <c r="U318" s="47"/>
      <c r="V318" s="47">
        <v>15</v>
      </c>
      <c r="W318" s="48">
        <v>2</v>
      </c>
      <c r="X318" s="61">
        <f t="shared" si="62"/>
        <v>22</v>
      </c>
      <c r="Y318" s="52">
        <f t="shared" si="62"/>
        <v>5</v>
      </c>
      <c r="Z318">
        <f t="shared" si="63"/>
        <v>27</v>
      </c>
    </row>
    <row r="319" spans="1:26" x14ac:dyDescent="0.2">
      <c r="A319" s="51" t="s">
        <v>16</v>
      </c>
      <c r="B319" s="16">
        <v>160901</v>
      </c>
      <c r="C319" s="47" t="s">
        <v>151</v>
      </c>
      <c r="D319" s="47" t="s">
        <v>199</v>
      </c>
      <c r="E319" s="52" t="s">
        <v>200</v>
      </c>
      <c r="F319" s="56"/>
      <c r="G319" s="47"/>
      <c r="H319" s="47"/>
      <c r="I319" s="47"/>
      <c r="J319" s="47"/>
      <c r="K319" s="47"/>
      <c r="L319" s="47"/>
      <c r="M319" s="47">
        <v>1</v>
      </c>
      <c r="N319" s="47">
        <v>1</v>
      </c>
      <c r="O319" s="47"/>
      <c r="P319" s="47"/>
      <c r="Q319" s="47"/>
      <c r="R319" s="47"/>
      <c r="S319" s="47">
        <v>1</v>
      </c>
      <c r="T319" s="47"/>
      <c r="U319" s="47"/>
      <c r="V319" s="47">
        <v>7</v>
      </c>
      <c r="W319" s="48">
        <v>5</v>
      </c>
      <c r="X319" s="61">
        <f t="shared" si="62"/>
        <v>8</v>
      </c>
      <c r="Y319" s="52">
        <f t="shared" si="62"/>
        <v>7</v>
      </c>
      <c r="Z319">
        <f t="shared" si="63"/>
        <v>15</v>
      </c>
    </row>
    <row r="320" spans="1:26" x14ac:dyDescent="0.2">
      <c r="A320" s="51" t="s">
        <v>16</v>
      </c>
      <c r="B320" s="16">
        <v>160902</v>
      </c>
      <c r="C320" s="47" t="s">
        <v>151</v>
      </c>
      <c r="D320" s="47" t="s">
        <v>201</v>
      </c>
      <c r="E320" s="52" t="s">
        <v>202</v>
      </c>
      <c r="F320" s="56"/>
      <c r="G320" s="47"/>
      <c r="H320" s="47"/>
      <c r="I320" s="47"/>
      <c r="J320" s="47"/>
      <c r="K320" s="47"/>
      <c r="L320" s="47">
        <v>1</v>
      </c>
      <c r="M320" s="47"/>
      <c r="N320" s="47"/>
      <c r="O320" s="47"/>
      <c r="P320" s="47"/>
      <c r="Q320" s="47"/>
      <c r="R320" s="47"/>
      <c r="S320" s="47"/>
      <c r="T320" s="47"/>
      <c r="U320" s="47"/>
      <c r="V320" s="47">
        <v>1</v>
      </c>
      <c r="W320" s="48"/>
      <c r="X320" s="61">
        <f t="shared" si="62"/>
        <v>2</v>
      </c>
      <c r="Y320" s="52">
        <f t="shared" si="62"/>
        <v>0</v>
      </c>
      <c r="Z320">
        <f t="shared" si="63"/>
        <v>2</v>
      </c>
    </row>
    <row r="321" spans="1:26" x14ac:dyDescent="0.2">
      <c r="A321" s="51" t="s">
        <v>16</v>
      </c>
      <c r="B321" s="16">
        <v>160905</v>
      </c>
      <c r="C321" s="47" t="s">
        <v>151</v>
      </c>
      <c r="D321" s="47" t="s">
        <v>203</v>
      </c>
      <c r="E321" s="52" t="s">
        <v>204</v>
      </c>
      <c r="F321" s="56"/>
      <c r="G321" s="47"/>
      <c r="H321" s="47"/>
      <c r="I321" s="47"/>
      <c r="J321" s="47"/>
      <c r="K321" s="47"/>
      <c r="L321" s="47"/>
      <c r="M321" s="47"/>
      <c r="N321" s="47">
        <v>4</v>
      </c>
      <c r="O321" s="47">
        <v>3</v>
      </c>
      <c r="P321" s="47"/>
      <c r="Q321" s="47">
        <v>1</v>
      </c>
      <c r="R321" s="47">
        <v>1</v>
      </c>
      <c r="S321" s="47"/>
      <c r="T321" s="47"/>
      <c r="U321" s="47"/>
      <c r="V321" s="47">
        <v>6</v>
      </c>
      <c r="W321" s="48">
        <v>4</v>
      </c>
      <c r="X321" s="61">
        <f t="shared" si="62"/>
        <v>11</v>
      </c>
      <c r="Y321" s="52">
        <f t="shared" si="62"/>
        <v>8</v>
      </c>
      <c r="Z321">
        <f t="shared" si="63"/>
        <v>19</v>
      </c>
    </row>
    <row r="322" spans="1:26" x14ac:dyDescent="0.2">
      <c r="A322" s="51" t="s">
        <v>16</v>
      </c>
      <c r="B322" s="16">
        <v>161200</v>
      </c>
      <c r="C322" s="47" t="s">
        <v>151</v>
      </c>
      <c r="D322" s="47" t="s">
        <v>205</v>
      </c>
      <c r="E322" s="52" t="s">
        <v>206</v>
      </c>
      <c r="F322" s="56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>
        <v>1</v>
      </c>
      <c r="W322" s="48">
        <v>3</v>
      </c>
      <c r="X322" s="61">
        <f t="shared" si="62"/>
        <v>1</v>
      </c>
      <c r="Y322" s="52">
        <f t="shared" si="62"/>
        <v>3</v>
      </c>
      <c r="Z322">
        <f t="shared" si="63"/>
        <v>4</v>
      </c>
    </row>
    <row r="323" spans="1:26" x14ac:dyDescent="0.2">
      <c r="A323" s="51" t="s">
        <v>16</v>
      </c>
      <c r="B323" s="16">
        <v>190701</v>
      </c>
      <c r="C323" s="47" t="s">
        <v>230</v>
      </c>
      <c r="D323" s="47" t="s">
        <v>207</v>
      </c>
      <c r="E323" s="52" t="s">
        <v>208</v>
      </c>
      <c r="F323" s="56"/>
      <c r="G323" s="47">
        <v>1</v>
      </c>
      <c r="H323" s="47"/>
      <c r="I323" s="47">
        <v>1</v>
      </c>
      <c r="J323" s="47">
        <v>1</v>
      </c>
      <c r="K323" s="47"/>
      <c r="L323" s="47">
        <v>2</v>
      </c>
      <c r="M323" s="47">
        <v>1</v>
      </c>
      <c r="N323" s="47"/>
      <c r="O323" s="47">
        <v>9</v>
      </c>
      <c r="P323" s="47"/>
      <c r="Q323" s="47"/>
      <c r="R323" s="47"/>
      <c r="S323" s="47">
        <v>2</v>
      </c>
      <c r="T323" s="47"/>
      <c r="U323" s="47"/>
      <c r="V323" s="47">
        <v>2</v>
      </c>
      <c r="W323" s="48">
        <v>25</v>
      </c>
      <c r="X323" s="61">
        <f t="shared" si="62"/>
        <v>5</v>
      </c>
      <c r="Y323" s="52">
        <f t="shared" si="62"/>
        <v>39</v>
      </c>
      <c r="Z323">
        <f t="shared" si="63"/>
        <v>44</v>
      </c>
    </row>
    <row r="324" spans="1:26" x14ac:dyDescent="0.2">
      <c r="A324" s="51" t="s">
        <v>16</v>
      </c>
      <c r="B324" s="16">
        <v>190901</v>
      </c>
      <c r="C324" s="47" t="s">
        <v>209</v>
      </c>
      <c r="D324" s="47" t="s">
        <v>210</v>
      </c>
      <c r="E324" s="52" t="s">
        <v>211</v>
      </c>
      <c r="F324" s="56"/>
      <c r="G324" s="47"/>
      <c r="H324" s="47"/>
      <c r="I324" s="47"/>
      <c r="J324" s="47"/>
      <c r="K324" s="47"/>
      <c r="L324" s="47"/>
      <c r="M324" s="47">
        <v>1</v>
      </c>
      <c r="N324" s="47"/>
      <c r="O324" s="47">
        <v>3</v>
      </c>
      <c r="P324" s="47"/>
      <c r="Q324" s="47"/>
      <c r="R324" s="47"/>
      <c r="S324" s="47">
        <v>1</v>
      </c>
      <c r="T324" s="47"/>
      <c r="U324" s="47"/>
      <c r="V324" s="47">
        <v>3</v>
      </c>
      <c r="W324" s="48">
        <v>19</v>
      </c>
      <c r="X324" s="61">
        <f t="shared" si="62"/>
        <v>3</v>
      </c>
      <c r="Y324" s="52">
        <f t="shared" si="62"/>
        <v>24</v>
      </c>
      <c r="Z324">
        <f t="shared" si="63"/>
        <v>27</v>
      </c>
    </row>
    <row r="325" spans="1:26" x14ac:dyDescent="0.2">
      <c r="A325" s="51" t="s">
        <v>16</v>
      </c>
      <c r="B325" s="16">
        <v>230101</v>
      </c>
      <c r="C325" s="47" t="s">
        <v>151</v>
      </c>
      <c r="D325" s="47" t="s">
        <v>212</v>
      </c>
      <c r="E325" s="52" t="s">
        <v>213</v>
      </c>
      <c r="F325" s="56"/>
      <c r="G325" s="47"/>
      <c r="H325" s="47"/>
      <c r="I325" s="47">
        <v>1</v>
      </c>
      <c r="J325" s="47"/>
      <c r="K325" s="47"/>
      <c r="L325" s="47">
        <v>2</v>
      </c>
      <c r="M325" s="47">
        <v>3</v>
      </c>
      <c r="N325" s="47"/>
      <c r="O325" s="47"/>
      <c r="P325" s="47"/>
      <c r="Q325" s="47"/>
      <c r="R325" s="47"/>
      <c r="S325" s="47">
        <v>3</v>
      </c>
      <c r="T325" s="47"/>
      <c r="U325" s="47"/>
      <c r="V325" s="47">
        <v>7</v>
      </c>
      <c r="W325" s="48">
        <v>12</v>
      </c>
      <c r="X325" s="61">
        <f t="shared" si="62"/>
        <v>9</v>
      </c>
      <c r="Y325" s="52">
        <f t="shared" si="62"/>
        <v>19</v>
      </c>
      <c r="Z325">
        <f t="shared" si="63"/>
        <v>28</v>
      </c>
    </row>
    <row r="326" spans="1:26" x14ac:dyDescent="0.2">
      <c r="A326" s="51" t="s">
        <v>16</v>
      </c>
      <c r="B326" s="16">
        <v>231304</v>
      </c>
      <c r="C326" s="47" t="s">
        <v>151</v>
      </c>
      <c r="D326" s="47" t="s">
        <v>214</v>
      </c>
      <c r="E326" s="52" t="s">
        <v>215</v>
      </c>
      <c r="F326" s="56"/>
      <c r="G326" s="47"/>
      <c r="H326" s="47"/>
      <c r="I326" s="47"/>
      <c r="J326" s="47"/>
      <c r="K326" s="47"/>
      <c r="L326" s="47"/>
      <c r="M326" s="47"/>
      <c r="N326" s="47"/>
      <c r="O326" s="47">
        <v>1</v>
      </c>
      <c r="P326" s="47"/>
      <c r="Q326" s="47"/>
      <c r="R326" s="47"/>
      <c r="S326" s="47"/>
      <c r="T326" s="47"/>
      <c r="U326" s="47"/>
      <c r="V326" s="47">
        <v>3</v>
      </c>
      <c r="W326" s="48">
        <v>3</v>
      </c>
      <c r="X326" s="61">
        <f t="shared" si="62"/>
        <v>3</v>
      </c>
      <c r="Y326" s="52">
        <f t="shared" si="62"/>
        <v>4</v>
      </c>
      <c r="Z326">
        <f t="shared" si="63"/>
        <v>7</v>
      </c>
    </row>
    <row r="327" spans="1:26" x14ac:dyDescent="0.2">
      <c r="A327" s="51" t="s">
        <v>16</v>
      </c>
      <c r="B327" s="16">
        <v>240199</v>
      </c>
      <c r="C327" s="47" t="s">
        <v>160</v>
      </c>
      <c r="D327" s="47" t="s">
        <v>216</v>
      </c>
      <c r="E327" s="52" t="s">
        <v>217</v>
      </c>
      <c r="F327" s="56"/>
      <c r="G327" s="47"/>
      <c r="H327" s="47"/>
      <c r="I327" s="47"/>
      <c r="J327" s="47"/>
      <c r="K327" s="47"/>
      <c r="L327" s="47"/>
      <c r="M327" s="47">
        <v>1</v>
      </c>
      <c r="N327" s="47"/>
      <c r="O327" s="47"/>
      <c r="P327" s="47"/>
      <c r="Q327" s="47"/>
      <c r="R327" s="47"/>
      <c r="S327" s="47">
        <v>4</v>
      </c>
      <c r="T327" s="47"/>
      <c r="U327" s="47"/>
      <c r="V327" s="47">
        <v>2</v>
      </c>
      <c r="W327" s="48">
        <v>3</v>
      </c>
      <c r="X327" s="61">
        <f t="shared" si="62"/>
        <v>2</v>
      </c>
      <c r="Y327" s="52">
        <f t="shared" si="62"/>
        <v>8</v>
      </c>
      <c r="Z327">
        <f t="shared" si="63"/>
        <v>10</v>
      </c>
    </row>
    <row r="328" spans="1:26" x14ac:dyDescent="0.2">
      <c r="A328" s="51" t="s">
        <v>16</v>
      </c>
      <c r="B328" s="16">
        <v>260101</v>
      </c>
      <c r="C328" s="47" t="s">
        <v>138</v>
      </c>
      <c r="D328" s="47" t="s">
        <v>218</v>
      </c>
      <c r="E328" s="52" t="s">
        <v>219</v>
      </c>
      <c r="F328" s="56"/>
      <c r="G328" s="47"/>
      <c r="H328" s="47"/>
      <c r="I328" s="47"/>
      <c r="J328" s="47">
        <v>1</v>
      </c>
      <c r="K328" s="47">
        <v>1</v>
      </c>
      <c r="L328" s="47"/>
      <c r="M328" s="47"/>
      <c r="N328" s="47">
        <v>1</v>
      </c>
      <c r="O328" s="47">
        <v>2</v>
      </c>
      <c r="P328" s="47"/>
      <c r="Q328" s="47"/>
      <c r="R328" s="47"/>
      <c r="S328" s="47"/>
      <c r="T328" s="47"/>
      <c r="U328" s="47"/>
      <c r="V328" s="47">
        <v>5</v>
      </c>
      <c r="W328" s="48">
        <v>4</v>
      </c>
      <c r="X328" s="61">
        <f t="shared" si="62"/>
        <v>7</v>
      </c>
      <c r="Y328" s="52">
        <f t="shared" si="62"/>
        <v>7</v>
      </c>
      <c r="Z328">
        <f t="shared" si="63"/>
        <v>14</v>
      </c>
    </row>
    <row r="329" spans="1:26" x14ac:dyDescent="0.2">
      <c r="A329" s="51" t="s">
        <v>16</v>
      </c>
      <c r="B329" s="16">
        <v>260101</v>
      </c>
      <c r="C329" s="47" t="s">
        <v>138</v>
      </c>
      <c r="D329" s="47" t="s">
        <v>220</v>
      </c>
      <c r="E329" s="52" t="s">
        <v>221</v>
      </c>
      <c r="F329" s="56"/>
      <c r="G329" s="47">
        <v>1</v>
      </c>
      <c r="H329" s="47"/>
      <c r="I329" s="47"/>
      <c r="J329" s="47"/>
      <c r="K329" s="47">
        <v>2</v>
      </c>
      <c r="L329" s="47"/>
      <c r="M329" s="47">
        <v>2</v>
      </c>
      <c r="N329" s="47">
        <v>4</v>
      </c>
      <c r="O329" s="47">
        <v>2</v>
      </c>
      <c r="P329" s="47"/>
      <c r="Q329" s="47"/>
      <c r="R329" s="47"/>
      <c r="S329" s="47"/>
      <c r="T329" s="47"/>
      <c r="U329" s="47"/>
      <c r="V329" s="47">
        <v>11</v>
      </c>
      <c r="W329" s="48">
        <v>7</v>
      </c>
      <c r="X329" s="61">
        <f t="shared" si="62"/>
        <v>15</v>
      </c>
      <c r="Y329" s="52">
        <f t="shared" si="62"/>
        <v>14</v>
      </c>
      <c r="Z329">
        <f t="shared" si="63"/>
        <v>29</v>
      </c>
    </row>
    <row r="330" spans="1:26" x14ac:dyDescent="0.2">
      <c r="A330" s="51" t="s">
        <v>16</v>
      </c>
      <c r="B330" s="16">
        <v>260406</v>
      </c>
      <c r="C330" s="47" t="s">
        <v>138</v>
      </c>
      <c r="D330" s="47" t="s">
        <v>222</v>
      </c>
      <c r="E330" s="52" t="s">
        <v>223</v>
      </c>
      <c r="F330" s="56"/>
      <c r="G330" s="47">
        <v>1</v>
      </c>
      <c r="H330" s="47"/>
      <c r="I330" s="47"/>
      <c r="J330" s="47">
        <v>1</v>
      </c>
      <c r="K330" s="47">
        <v>1</v>
      </c>
      <c r="L330" s="47"/>
      <c r="M330" s="47">
        <v>2</v>
      </c>
      <c r="N330" s="47">
        <v>2</v>
      </c>
      <c r="O330" s="47"/>
      <c r="P330" s="47"/>
      <c r="Q330" s="47"/>
      <c r="R330" s="47">
        <v>2</v>
      </c>
      <c r="S330" s="47"/>
      <c r="T330" s="47"/>
      <c r="U330" s="47"/>
      <c r="V330" s="47">
        <v>7</v>
      </c>
      <c r="W330" s="48">
        <v>5</v>
      </c>
      <c r="X330" s="61">
        <f t="shared" si="62"/>
        <v>12</v>
      </c>
      <c r="Y330" s="52">
        <f t="shared" si="62"/>
        <v>9</v>
      </c>
      <c r="Z330">
        <f t="shared" si="63"/>
        <v>21</v>
      </c>
    </row>
    <row r="331" spans="1:26" x14ac:dyDescent="0.2">
      <c r="A331" s="51" t="s">
        <v>16</v>
      </c>
      <c r="B331" s="16">
        <v>261302</v>
      </c>
      <c r="C331" s="47" t="s">
        <v>138</v>
      </c>
      <c r="D331" s="47" t="s">
        <v>224</v>
      </c>
      <c r="E331" s="52" t="s">
        <v>225</v>
      </c>
      <c r="F331" s="56"/>
      <c r="G331" s="47">
        <v>3</v>
      </c>
      <c r="H331" s="47"/>
      <c r="I331" s="47"/>
      <c r="J331" s="47"/>
      <c r="K331" s="47"/>
      <c r="L331" s="47"/>
      <c r="M331" s="47"/>
      <c r="N331" s="47"/>
      <c r="O331" s="47">
        <v>2</v>
      </c>
      <c r="P331" s="47"/>
      <c r="Q331" s="47"/>
      <c r="R331" s="47"/>
      <c r="S331" s="47">
        <v>2</v>
      </c>
      <c r="T331" s="47"/>
      <c r="U331" s="47"/>
      <c r="V331" s="47">
        <v>1</v>
      </c>
      <c r="W331" s="48">
        <v>5</v>
      </c>
      <c r="X331" s="61">
        <f t="shared" si="62"/>
        <v>1</v>
      </c>
      <c r="Y331" s="52">
        <f t="shared" si="62"/>
        <v>12</v>
      </c>
      <c r="Z331">
        <f t="shared" si="63"/>
        <v>13</v>
      </c>
    </row>
    <row r="332" spans="1:26" x14ac:dyDescent="0.2">
      <c r="A332" s="51" t="s">
        <v>16</v>
      </c>
      <c r="B332" s="16">
        <v>270101</v>
      </c>
      <c r="C332" s="47" t="s">
        <v>151</v>
      </c>
      <c r="D332" s="47" t="s">
        <v>226</v>
      </c>
      <c r="E332" s="52" t="s">
        <v>227</v>
      </c>
      <c r="F332" s="56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8">
        <v>1</v>
      </c>
      <c r="X332" s="61">
        <f t="shared" si="62"/>
        <v>0</v>
      </c>
      <c r="Y332" s="52">
        <f t="shared" si="62"/>
        <v>1</v>
      </c>
      <c r="Z332">
        <f t="shared" si="63"/>
        <v>1</v>
      </c>
    </row>
    <row r="333" spans="1:26" x14ac:dyDescent="0.2">
      <c r="A333" s="51" t="s">
        <v>16</v>
      </c>
      <c r="B333" s="16">
        <v>270101</v>
      </c>
      <c r="C333" s="47" t="s">
        <v>151</v>
      </c>
      <c r="D333" s="47" t="s">
        <v>228</v>
      </c>
      <c r="E333" s="52" t="s">
        <v>229</v>
      </c>
      <c r="F333" s="56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>
        <v>5</v>
      </c>
      <c r="W333" s="48"/>
      <c r="X333" s="61">
        <f t="shared" si="62"/>
        <v>5</v>
      </c>
      <c r="Y333" s="52">
        <f t="shared" si="62"/>
        <v>0</v>
      </c>
      <c r="Z333">
        <f t="shared" si="63"/>
        <v>5</v>
      </c>
    </row>
    <row r="334" spans="1:26" x14ac:dyDescent="0.2">
      <c r="A334" s="51" t="s">
        <v>16</v>
      </c>
      <c r="B334" s="16">
        <v>309999</v>
      </c>
      <c r="C334" s="47" t="s">
        <v>151</v>
      </c>
      <c r="D334" s="47" t="s">
        <v>546</v>
      </c>
      <c r="E334" s="52" t="s">
        <v>547</v>
      </c>
      <c r="F334" s="56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>
        <v>1</v>
      </c>
      <c r="W334" s="48"/>
      <c r="X334" s="61">
        <f t="shared" si="62"/>
        <v>1</v>
      </c>
      <c r="Y334" s="52">
        <f t="shared" si="62"/>
        <v>0</v>
      </c>
      <c r="Z334">
        <f t="shared" si="63"/>
        <v>1</v>
      </c>
    </row>
    <row r="335" spans="1:26" x14ac:dyDescent="0.2">
      <c r="A335" s="51" t="s">
        <v>16</v>
      </c>
      <c r="B335" s="16">
        <v>310505</v>
      </c>
      <c r="C335" s="47" t="s">
        <v>230</v>
      </c>
      <c r="D335" s="47" t="s">
        <v>231</v>
      </c>
      <c r="E335" s="52" t="s">
        <v>232</v>
      </c>
      <c r="F335" s="56">
        <v>1</v>
      </c>
      <c r="G335" s="47"/>
      <c r="H335" s="47"/>
      <c r="I335" s="47"/>
      <c r="J335" s="47"/>
      <c r="K335" s="47">
        <v>1</v>
      </c>
      <c r="L335" s="47"/>
      <c r="M335" s="47">
        <v>1</v>
      </c>
      <c r="N335" s="47">
        <v>3</v>
      </c>
      <c r="O335" s="47"/>
      <c r="P335" s="47"/>
      <c r="Q335" s="47"/>
      <c r="R335" s="47">
        <v>1</v>
      </c>
      <c r="S335" s="47">
        <v>1</v>
      </c>
      <c r="T335" s="47"/>
      <c r="U335" s="47"/>
      <c r="V335" s="47">
        <v>11</v>
      </c>
      <c r="W335" s="48">
        <v>9</v>
      </c>
      <c r="X335" s="61">
        <f t="shared" si="62"/>
        <v>16</v>
      </c>
      <c r="Y335" s="52">
        <f t="shared" si="62"/>
        <v>12</v>
      </c>
      <c r="Z335">
        <f t="shared" si="63"/>
        <v>28</v>
      </c>
    </row>
    <row r="336" spans="1:26" x14ac:dyDescent="0.2">
      <c r="A336" s="51" t="s">
        <v>16</v>
      </c>
      <c r="B336" s="16">
        <v>340199</v>
      </c>
      <c r="C336" s="47" t="s">
        <v>230</v>
      </c>
      <c r="D336" s="47" t="s">
        <v>233</v>
      </c>
      <c r="E336" s="52" t="s">
        <v>234</v>
      </c>
      <c r="F336" s="56">
        <v>1</v>
      </c>
      <c r="G336" s="47"/>
      <c r="H336" s="47"/>
      <c r="I336" s="47"/>
      <c r="J336" s="47"/>
      <c r="K336" s="47">
        <v>1</v>
      </c>
      <c r="L336" s="47">
        <v>1</v>
      </c>
      <c r="M336" s="47">
        <v>1</v>
      </c>
      <c r="N336" s="47"/>
      <c r="O336" s="47">
        <v>9</v>
      </c>
      <c r="P336" s="47"/>
      <c r="Q336" s="47"/>
      <c r="R336" s="47">
        <v>1</v>
      </c>
      <c r="S336" s="47"/>
      <c r="T336" s="47"/>
      <c r="U336" s="47"/>
      <c r="V336" s="47">
        <v>2</v>
      </c>
      <c r="W336" s="48">
        <v>22</v>
      </c>
      <c r="X336" s="61">
        <f t="shared" si="62"/>
        <v>5</v>
      </c>
      <c r="Y336" s="52">
        <f t="shared" si="62"/>
        <v>33</v>
      </c>
      <c r="Z336">
        <f t="shared" si="63"/>
        <v>38</v>
      </c>
    </row>
    <row r="337" spans="1:26" x14ac:dyDescent="0.2">
      <c r="A337" s="51" t="s">
        <v>16</v>
      </c>
      <c r="B337" s="16">
        <v>380101</v>
      </c>
      <c r="C337" s="47" t="s">
        <v>151</v>
      </c>
      <c r="D337" s="47" t="s">
        <v>235</v>
      </c>
      <c r="E337" s="52" t="s">
        <v>236</v>
      </c>
      <c r="F337" s="56"/>
      <c r="G337" s="47"/>
      <c r="H337" s="47"/>
      <c r="I337" s="47"/>
      <c r="J337" s="47"/>
      <c r="K337" s="47"/>
      <c r="L337" s="47"/>
      <c r="M337" s="47">
        <v>1</v>
      </c>
      <c r="N337" s="47">
        <v>1</v>
      </c>
      <c r="O337" s="47"/>
      <c r="P337" s="47"/>
      <c r="Q337" s="47">
        <v>1</v>
      </c>
      <c r="R337" s="47"/>
      <c r="S337" s="47"/>
      <c r="T337" s="47"/>
      <c r="U337" s="47"/>
      <c r="V337" s="47">
        <v>4</v>
      </c>
      <c r="W337" s="48"/>
      <c r="X337" s="61">
        <f t="shared" si="62"/>
        <v>5</v>
      </c>
      <c r="Y337" s="52">
        <f t="shared" si="62"/>
        <v>2</v>
      </c>
      <c r="Z337">
        <f t="shared" si="63"/>
        <v>7</v>
      </c>
    </row>
    <row r="338" spans="1:26" x14ac:dyDescent="0.2">
      <c r="A338" s="51" t="s">
        <v>16</v>
      </c>
      <c r="B338" s="16">
        <v>400501</v>
      </c>
      <c r="C338" s="47" t="s">
        <v>151</v>
      </c>
      <c r="D338" s="47" t="s">
        <v>239</v>
      </c>
      <c r="E338" s="52" t="s">
        <v>240</v>
      </c>
      <c r="F338" s="56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>
        <v>3</v>
      </c>
      <c r="W338" s="48">
        <v>4</v>
      </c>
      <c r="X338" s="61">
        <f t="shared" si="62"/>
        <v>3</v>
      </c>
      <c r="Y338" s="52">
        <f t="shared" si="62"/>
        <v>4</v>
      </c>
      <c r="Z338">
        <f t="shared" si="63"/>
        <v>7</v>
      </c>
    </row>
    <row r="339" spans="1:26" x14ac:dyDescent="0.2">
      <c r="A339" s="51" t="s">
        <v>16</v>
      </c>
      <c r="B339" s="16">
        <v>400510</v>
      </c>
      <c r="C339" s="47" t="s">
        <v>151</v>
      </c>
      <c r="D339" s="47" t="s">
        <v>241</v>
      </c>
      <c r="E339" s="52" t="s">
        <v>242</v>
      </c>
      <c r="F339" s="56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8">
        <v>1</v>
      </c>
      <c r="X339" s="61">
        <f t="shared" si="62"/>
        <v>0</v>
      </c>
      <c r="Y339" s="52">
        <f t="shared" si="62"/>
        <v>1</v>
      </c>
      <c r="Z339">
        <f t="shared" si="63"/>
        <v>1</v>
      </c>
    </row>
    <row r="340" spans="1:26" x14ac:dyDescent="0.2">
      <c r="A340" s="51" t="s">
        <v>16</v>
      </c>
      <c r="B340" s="16">
        <v>400699</v>
      </c>
      <c r="C340" s="47" t="s">
        <v>138</v>
      </c>
      <c r="D340" s="47" t="s">
        <v>243</v>
      </c>
      <c r="E340" s="52" t="s">
        <v>244</v>
      </c>
      <c r="F340" s="56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>
        <v>3</v>
      </c>
      <c r="W340" s="48">
        <v>3</v>
      </c>
      <c r="X340" s="61">
        <f t="shared" si="62"/>
        <v>3</v>
      </c>
      <c r="Y340" s="52">
        <f t="shared" si="62"/>
        <v>3</v>
      </c>
      <c r="Z340">
        <f t="shared" si="63"/>
        <v>6</v>
      </c>
    </row>
    <row r="341" spans="1:26" x14ac:dyDescent="0.2">
      <c r="A341" s="51" t="s">
        <v>16</v>
      </c>
      <c r="B341" s="16">
        <v>400801</v>
      </c>
      <c r="C341" s="47" t="s">
        <v>151</v>
      </c>
      <c r="D341" s="47" t="s">
        <v>245</v>
      </c>
      <c r="E341" s="52" t="s">
        <v>246</v>
      </c>
      <c r="F341" s="56">
        <v>1</v>
      </c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>
        <v>4</v>
      </c>
      <c r="W341" s="48">
        <v>1</v>
      </c>
      <c r="X341" s="61">
        <f t="shared" si="62"/>
        <v>5</v>
      </c>
      <c r="Y341" s="52">
        <f t="shared" si="62"/>
        <v>1</v>
      </c>
      <c r="Z341">
        <f t="shared" si="63"/>
        <v>6</v>
      </c>
    </row>
    <row r="342" spans="1:26" x14ac:dyDescent="0.2">
      <c r="A342" s="51" t="s">
        <v>16</v>
      </c>
      <c r="B342" s="16">
        <v>420101</v>
      </c>
      <c r="C342" s="47" t="s">
        <v>230</v>
      </c>
      <c r="D342" s="47" t="s">
        <v>249</v>
      </c>
      <c r="E342" s="52" t="s">
        <v>250</v>
      </c>
      <c r="F342" s="56"/>
      <c r="G342" s="47">
        <v>2</v>
      </c>
      <c r="H342" s="47"/>
      <c r="I342" s="47"/>
      <c r="J342" s="47">
        <v>1</v>
      </c>
      <c r="K342" s="47">
        <v>1</v>
      </c>
      <c r="L342" s="47">
        <v>3</v>
      </c>
      <c r="M342" s="47">
        <v>2</v>
      </c>
      <c r="N342" s="47">
        <v>3</v>
      </c>
      <c r="O342" s="47">
        <v>4</v>
      </c>
      <c r="P342" s="47"/>
      <c r="Q342" s="47"/>
      <c r="R342" s="47">
        <v>1</v>
      </c>
      <c r="S342" s="47">
        <v>5</v>
      </c>
      <c r="T342" s="47"/>
      <c r="U342" s="47"/>
      <c r="V342" s="47">
        <v>8</v>
      </c>
      <c r="W342" s="48">
        <v>32</v>
      </c>
      <c r="X342" s="61">
        <f t="shared" si="62"/>
        <v>16</v>
      </c>
      <c r="Y342" s="52">
        <f t="shared" si="62"/>
        <v>46</v>
      </c>
      <c r="Z342">
        <f t="shared" si="63"/>
        <v>62</v>
      </c>
    </row>
    <row r="343" spans="1:26" x14ac:dyDescent="0.2">
      <c r="A343" s="51" t="s">
        <v>16</v>
      </c>
      <c r="B343" s="16">
        <v>420101</v>
      </c>
      <c r="C343" s="47" t="s">
        <v>230</v>
      </c>
      <c r="D343" s="47" t="s">
        <v>251</v>
      </c>
      <c r="E343" s="52" t="s">
        <v>252</v>
      </c>
      <c r="F343" s="56"/>
      <c r="G343" s="47">
        <v>1</v>
      </c>
      <c r="H343" s="47"/>
      <c r="I343" s="47"/>
      <c r="J343" s="47"/>
      <c r="K343" s="47"/>
      <c r="L343" s="47"/>
      <c r="M343" s="47">
        <v>1</v>
      </c>
      <c r="N343" s="47"/>
      <c r="O343" s="47">
        <v>4</v>
      </c>
      <c r="P343" s="47"/>
      <c r="Q343" s="47"/>
      <c r="R343" s="47"/>
      <c r="S343" s="47"/>
      <c r="T343" s="47"/>
      <c r="U343" s="47"/>
      <c r="V343" s="47">
        <v>1</v>
      </c>
      <c r="W343" s="48">
        <v>8</v>
      </c>
      <c r="X343" s="61">
        <f t="shared" si="62"/>
        <v>1</v>
      </c>
      <c r="Y343" s="52">
        <f t="shared" si="62"/>
        <v>14</v>
      </c>
      <c r="Z343">
        <f t="shared" si="63"/>
        <v>15</v>
      </c>
    </row>
    <row r="344" spans="1:26" x14ac:dyDescent="0.2">
      <c r="A344" s="51" t="s">
        <v>16</v>
      </c>
      <c r="B344" s="16">
        <v>440501</v>
      </c>
      <c r="C344" s="47" t="s">
        <v>138</v>
      </c>
      <c r="D344" s="47" t="s">
        <v>253</v>
      </c>
      <c r="E344" s="52" t="s">
        <v>254</v>
      </c>
      <c r="F344" s="56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>
        <v>2</v>
      </c>
      <c r="W344" s="48">
        <v>3</v>
      </c>
      <c r="X344" s="61">
        <f t="shared" si="62"/>
        <v>2</v>
      </c>
      <c r="Y344" s="52">
        <f t="shared" si="62"/>
        <v>3</v>
      </c>
      <c r="Z344">
        <f t="shared" si="63"/>
        <v>5</v>
      </c>
    </row>
    <row r="345" spans="1:26" x14ac:dyDescent="0.2">
      <c r="A345" s="51" t="s">
        <v>16</v>
      </c>
      <c r="B345" s="16">
        <v>450201</v>
      </c>
      <c r="C345" s="47" t="s">
        <v>151</v>
      </c>
      <c r="D345" s="47" t="s">
        <v>257</v>
      </c>
      <c r="E345" s="52" t="s">
        <v>258</v>
      </c>
      <c r="F345" s="56"/>
      <c r="G345" s="47"/>
      <c r="H345" s="47"/>
      <c r="I345" s="47"/>
      <c r="J345" s="47"/>
      <c r="K345" s="47"/>
      <c r="L345" s="47"/>
      <c r="M345" s="47"/>
      <c r="N345" s="47"/>
      <c r="O345" s="47">
        <v>1</v>
      </c>
      <c r="P345" s="47"/>
      <c r="Q345" s="47"/>
      <c r="R345" s="47"/>
      <c r="S345" s="47">
        <v>1</v>
      </c>
      <c r="T345" s="47"/>
      <c r="U345" s="47"/>
      <c r="V345" s="47"/>
      <c r="W345" s="48">
        <v>2</v>
      </c>
      <c r="X345" s="61">
        <f t="shared" si="62"/>
        <v>0</v>
      </c>
      <c r="Y345" s="52">
        <f t="shared" si="62"/>
        <v>4</v>
      </c>
      <c r="Z345">
        <f t="shared" si="63"/>
        <v>4</v>
      </c>
    </row>
    <row r="346" spans="1:26" x14ac:dyDescent="0.2">
      <c r="A346" s="51" t="s">
        <v>16</v>
      </c>
      <c r="B346" s="16">
        <v>450401</v>
      </c>
      <c r="C346" s="47" t="s">
        <v>151</v>
      </c>
      <c r="D346" s="47" t="s">
        <v>548</v>
      </c>
      <c r="E346" s="52" t="s">
        <v>549</v>
      </c>
      <c r="F346" s="56"/>
      <c r="G346" s="47">
        <v>1</v>
      </c>
      <c r="H346" s="47"/>
      <c r="I346" s="47"/>
      <c r="J346" s="47"/>
      <c r="K346" s="47"/>
      <c r="L346" s="47"/>
      <c r="M346" s="47">
        <v>1</v>
      </c>
      <c r="N346" s="47">
        <v>1</v>
      </c>
      <c r="O346" s="47">
        <v>1</v>
      </c>
      <c r="P346" s="47"/>
      <c r="Q346" s="47"/>
      <c r="R346" s="47">
        <v>1</v>
      </c>
      <c r="S346" s="47"/>
      <c r="T346" s="47"/>
      <c r="U346" s="47"/>
      <c r="V346" s="47">
        <v>4</v>
      </c>
      <c r="W346" s="48">
        <v>5</v>
      </c>
      <c r="X346" s="61">
        <f t="shared" si="62"/>
        <v>6</v>
      </c>
      <c r="Y346" s="52">
        <f t="shared" si="62"/>
        <v>8</v>
      </c>
      <c r="Z346">
        <f t="shared" si="63"/>
        <v>14</v>
      </c>
    </row>
    <row r="347" spans="1:26" x14ac:dyDescent="0.2">
      <c r="A347" s="51" t="s">
        <v>16</v>
      </c>
      <c r="B347" s="16">
        <v>450601</v>
      </c>
      <c r="C347" s="47" t="s">
        <v>151</v>
      </c>
      <c r="D347" s="47" t="s">
        <v>259</v>
      </c>
      <c r="E347" s="52" t="s">
        <v>260</v>
      </c>
      <c r="F347" s="56">
        <v>1</v>
      </c>
      <c r="G347" s="47"/>
      <c r="H347" s="47"/>
      <c r="I347" s="47"/>
      <c r="J347" s="47"/>
      <c r="K347" s="47"/>
      <c r="L347" s="47">
        <v>2</v>
      </c>
      <c r="M347" s="47">
        <v>1</v>
      </c>
      <c r="N347" s="47">
        <v>2</v>
      </c>
      <c r="O347" s="47"/>
      <c r="P347" s="47">
        <v>1</v>
      </c>
      <c r="Q347" s="47"/>
      <c r="R347" s="47"/>
      <c r="S347" s="47"/>
      <c r="T347" s="47"/>
      <c r="U347" s="47"/>
      <c r="V347" s="47">
        <v>20</v>
      </c>
      <c r="W347" s="48">
        <v>1</v>
      </c>
      <c r="X347" s="61">
        <f t="shared" si="62"/>
        <v>26</v>
      </c>
      <c r="Y347" s="52">
        <f t="shared" si="62"/>
        <v>2</v>
      </c>
      <c r="Z347">
        <f t="shared" si="63"/>
        <v>28</v>
      </c>
    </row>
    <row r="348" spans="1:26" x14ac:dyDescent="0.2">
      <c r="A348" s="51" t="s">
        <v>16</v>
      </c>
      <c r="B348" s="16">
        <v>450603</v>
      </c>
      <c r="C348" s="47" t="s">
        <v>151</v>
      </c>
      <c r="D348" s="47" t="s">
        <v>261</v>
      </c>
      <c r="E348" s="52" t="s">
        <v>262</v>
      </c>
      <c r="F348" s="56"/>
      <c r="G348" s="47"/>
      <c r="H348" s="47"/>
      <c r="I348" s="47"/>
      <c r="J348" s="47"/>
      <c r="K348" s="47">
        <v>1</v>
      </c>
      <c r="L348" s="47">
        <v>1</v>
      </c>
      <c r="M348" s="47"/>
      <c r="N348" s="47">
        <v>2</v>
      </c>
      <c r="O348" s="47"/>
      <c r="P348" s="47"/>
      <c r="Q348" s="47"/>
      <c r="R348" s="47">
        <v>1</v>
      </c>
      <c r="S348" s="47"/>
      <c r="T348" s="47"/>
      <c r="U348" s="47"/>
      <c r="V348" s="47">
        <v>3</v>
      </c>
      <c r="W348" s="48"/>
      <c r="X348" s="61">
        <f t="shared" si="62"/>
        <v>7</v>
      </c>
      <c r="Y348" s="52">
        <f t="shared" si="62"/>
        <v>1</v>
      </c>
      <c r="Z348">
        <f t="shared" si="63"/>
        <v>8</v>
      </c>
    </row>
    <row r="349" spans="1:26" x14ac:dyDescent="0.2">
      <c r="A349" s="51" t="s">
        <v>16</v>
      </c>
      <c r="B349" s="16">
        <v>451001</v>
      </c>
      <c r="C349" s="47" t="s">
        <v>151</v>
      </c>
      <c r="D349" s="47" t="s">
        <v>263</v>
      </c>
      <c r="E349" s="52" t="s">
        <v>264</v>
      </c>
      <c r="F349" s="56">
        <v>2</v>
      </c>
      <c r="G349" s="47">
        <v>1</v>
      </c>
      <c r="H349" s="47"/>
      <c r="I349" s="47"/>
      <c r="J349" s="47"/>
      <c r="K349" s="47"/>
      <c r="L349" s="47"/>
      <c r="M349" s="47"/>
      <c r="N349" s="47">
        <v>1</v>
      </c>
      <c r="O349" s="47">
        <v>1</v>
      </c>
      <c r="P349" s="47"/>
      <c r="Q349" s="47">
        <v>1</v>
      </c>
      <c r="R349" s="47">
        <v>1</v>
      </c>
      <c r="S349" s="47">
        <v>3</v>
      </c>
      <c r="T349" s="47"/>
      <c r="U349" s="47"/>
      <c r="V349" s="47">
        <v>13</v>
      </c>
      <c r="W349" s="48">
        <v>4</v>
      </c>
      <c r="X349" s="61">
        <f t="shared" si="62"/>
        <v>17</v>
      </c>
      <c r="Y349" s="52">
        <f t="shared" si="62"/>
        <v>10</v>
      </c>
      <c r="Z349">
        <f t="shared" si="63"/>
        <v>27</v>
      </c>
    </row>
    <row r="350" spans="1:26" x14ac:dyDescent="0.2">
      <c r="A350" s="51" t="s">
        <v>16</v>
      </c>
      <c r="B350" s="16">
        <v>451101</v>
      </c>
      <c r="C350" s="47" t="s">
        <v>151</v>
      </c>
      <c r="D350" s="47" t="s">
        <v>265</v>
      </c>
      <c r="E350" s="52" t="s">
        <v>266</v>
      </c>
      <c r="F350" s="56"/>
      <c r="G350" s="47">
        <v>1</v>
      </c>
      <c r="H350" s="47"/>
      <c r="I350" s="47"/>
      <c r="J350" s="47"/>
      <c r="K350" s="47"/>
      <c r="L350" s="47">
        <v>1</v>
      </c>
      <c r="M350" s="47"/>
      <c r="N350" s="47"/>
      <c r="O350" s="47"/>
      <c r="P350" s="47"/>
      <c r="Q350" s="47"/>
      <c r="R350" s="47">
        <v>2</v>
      </c>
      <c r="S350" s="47"/>
      <c r="T350" s="47"/>
      <c r="U350" s="47"/>
      <c r="V350" s="47">
        <v>5</v>
      </c>
      <c r="W350" s="48">
        <v>4</v>
      </c>
      <c r="X350" s="61">
        <f t="shared" si="62"/>
        <v>8</v>
      </c>
      <c r="Y350" s="52">
        <f t="shared" si="62"/>
        <v>5</v>
      </c>
      <c r="Z350">
        <f t="shared" si="63"/>
        <v>13</v>
      </c>
    </row>
    <row r="351" spans="1:26" x14ac:dyDescent="0.2">
      <c r="A351" s="51" t="s">
        <v>16</v>
      </c>
      <c r="B351" s="16">
        <v>459999</v>
      </c>
      <c r="C351" s="47" t="s">
        <v>151</v>
      </c>
      <c r="D351" s="47" t="s">
        <v>267</v>
      </c>
      <c r="E351" s="52" t="s">
        <v>268</v>
      </c>
      <c r="F351" s="56"/>
      <c r="G351" s="47"/>
      <c r="H351" s="47"/>
      <c r="I351" s="47"/>
      <c r="J351" s="47"/>
      <c r="K351" s="47"/>
      <c r="L351" s="47"/>
      <c r="M351" s="47"/>
      <c r="N351" s="47"/>
      <c r="O351" s="47">
        <v>4</v>
      </c>
      <c r="P351" s="47"/>
      <c r="Q351" s="47"/>
      <c r="R351" s="47">
        <v>2</v>
      </c>
      <c r="S351" s="47"/>
      <c r="T351" s="47"/>
      <c r="U351" s="47"/>
      <c r="V351" s="47">
        <v>6</v>
      </c>
      <c r="W351" s="48">
        <v>2</v>
      </c>
      <c r="X351" s="61">
        <f t="shared" si="62"/>
        <v>8</v>
      </c>
      <c r="Y351" s="52">
        <f t="shared" si="62"/>
        <v>6</v>
      </c>
      <c r="Z351">
        <f t="shared" si="63"/>
        <v>14</v>
      </c>
    </row>
    <row r="352" spans="1:26" x14ac:dyDescent="0.2">
      <c r="A352" s="51" t="s">
        <v>16</v>
      </c>
      <c r="B352" s="16">
        <v>500501</v>
      </c>
      <c r="C352" s="47" t="s">
        <v>151</v>
      </c>
      <c r="D352" s="47" t="s">
        <v>269</v>
      </c>
      <c r="E352" s="52" t="s">
        <v>270</v>
      </c>
      <c r="F352" s="56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>
        <v>3</v>
      </c>
      <c r="W352" s="48">
        <v>1</v>
      </c>
      <c r="X352" s="61">
        <f t="shared" si="62"/>
        <v>3</v>
      </c>
      <c r="Y352" s="52">
        <f t="shared" si="62"/>
        <v>1</v>
      </c>
      <c r="Z352">
        <f t="shared" si="63"/>
        <v>4</v>
      </c>
    </row>
    <row r="353" spans="1:26" x14ac:dyDescent="0.2">
      <c r="A353" s="51" t="s">
        <v>16</v>
      </c>
      <c r="B353" s="16">
        <v>500602</v>
      </c>
      <c r="C353" s="47" t="s">
        <v>151</v>
      </c>
      <c r="D353" s="47" t="s">
        <v>271</v>
      </c>
      <c r="E353" s="52" t="s">
        <v>272</v>
      </c>
      <c r="F353" s="56">
        <v>1</v>
      </c>
      <c r="G353" s="47"/>
      <c r="H353" s="47"/>
      <c r="I353" s="47"/>
      <c r="J353" s="47"/>
      <c r="K353" s="47"/>
      <c r="L353" s="47">
        <v>1</v>
      </c>
      <c r="M353" s="47"/>
      <c r="N353" s="47">
        <v>1</v>
      </c>
      <c r="O353" s="47"/>
      <c r="P353" s="47"/>
      <c r="Q353" s="47"/>
      <c r="R353" s="47">
        <v>3</v>
      </c>
      <c r="S353" s="47"/>
      <c r="T353" s="47"/>
      <c r="U353" s="47"/>
      <c r="V353" s="47">
        <v>7</v>
      </c>
      <c r="W353" s="48">
        <v>5</v>
      </c>
      <c r="X353" s="61">
        <f t="shared" si="62"/>
        <v>13</v>
      </c>
      <c r="Y353" s="52">
        <f t="shared" si="62"/>
        <v>5</v>
      </c>
      <c r="Z353">
        <f t="shared" si="63"/>
        <v>18</v>
      </c>
    </row>
    <row r="354" spans="1:26" x14ac:dyDescent="0.2">
      <c r="A354" s="51" t="s">
        <v>16</v>
      </c>
      <c r="B354" s="16">
        <v>500702</v>
      </c>
      <c r="C354" s="47" t="s">
        <v>151</v>
      </c>
      <c r="D354" s="47" t="s">
        <v>273</v>
      </c>
      <c r="E354" s="52" t="s">
        <v>274</v>
      </c>
      <c r="F354" s="56"/>
      <c r="G354" s="47"/>
      <c r="H354" s="47"/>
      <c r="I354" s="47"/>
      <c r="J354" s="47"/>
      <c r="K354" s="47"/>
      <c r="L354" s="47">
        <v>1</v>
      </c>
      <c r="M354" s="47">
        <v>1</v>
      </c>
      <c r="N354" s="47"/>
      <c r="O354" s="47">
        <v>1</v>
      </c>
      <c r="P354" s="47"/>
      <c r="Q354" s="47"/>
      <c r="R354" s="47">
        <v>1</v>
      </c>
      <c r="S354" s="47">
        <v>1</v>
      </c>
      <c r="T354" s="47"/>
      <c r="U354" s="47"/>
      <c r="V354" s="47"/>
      <c r="W354" s="48">
        <v>5</v>
      </c>
      <c r="X354" s="61">
        <f t="shared" si="62"/>
        <v>2</v>
      </c>
      <c r="Y354" s="52">
        <f t="shared" si="62"/>
        <v>8</v>
      </c>
      <c r="Z354">
        <f t="shared" si="63"/>
        <v>10</v>
      </c>
    </row>
    <row r="355" spans="1:26" x14ac:dyDescent="0.2">
      <c r="A355" s="51" t="s">
        <v>16</v>
      </c>
      <c r="B355" s="16">
        <v>500702</v>
      </c>
      <c r="C355" s="47" t="s">
        <v>151</v>
      </c>
      <c r="D355" s="47" t="s">
        <v>275</v>
      </c>
      <c r="E355" s="52" t="s">
        <v>276</v>
      </c>
      <c r="F355" s="56"/>
      <c r="G355" s="47"/>
      <c r="H355" s="47"/>
      <c r="I355" s="47"/>
      <c r="J355" s="47"/>
      <c r="K355" s="47"/>
      <c r="L355" s="47"/>
      <c r="M355" s="47"/>
      <c r="N355" s="47">
        <v>1</v>
      </c>
      <c r="O355" s="47"/>
      <c r="P355" s="47"/>
      <c r="Q355" s="47"/>
      <c r="R355" s="47"/>
      <c r="S355" s="47"/>
      <c r="T355" s="47"/>
      <c r="U355" s="47"/>
      <c r="V355" s="47">
        <v>4</v>
      </c>
      <c r="W355" s="48">
        <v>2</v>
      </c>
      <c r="X355" s="61">
        <f t="shared" si="62"/>
        <v>5</v>
      </c>
      <c r="Y355" s="52">
        <f t="shared" si="62"/>
        <v>2</v>
      </c>
      <c r="Z355">
        <f t="shared" si="63"/>
        <v>7</v>
      </c>
    </row>
    <row r="356" spans="1:26" x14ac:dyDescent="0.2">
      <c r="A356" s="51" t="s">
        <v>16</v>
      </c>
      <c r="B356" s="16">
        <v>500703</v>
      </c>
      <c r="C356" s="47" t="s">
        <v>151</v>
      </c>
      <c r="D356" s="47" t="s">
        <v>277</v>
      </c>
      <c r="E356" s="52" t="s">
        <v>278</v>
      </c>
      <c r="F356" s="56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8">
        <v>1</v>
      </c>
      <c r="X356" s="61">
        <f t="shared" ref="X356:Y385" si="64">F356+H356+J356+L356+N356+P356+R356+T356+V356</f>
        <v>0</v>
      </c>
      <c r="Y356" s="52">
        <f t="shared" si="64"/>
        <v>1</v>
      </c>
      <c r="Z356">
        <f t="shared" ref="Z356:Z385" si="65">SUM(X356:Y356)</f>
        <v>1</v>
      </c>
    </row>
    <row r="357" spans="1:26" x14ac:dyDescent="0.2">
      <c r="A357" s="51" t="s">
        <v>16</v>
      </c>
      <c r="B357" s="16">
        <v>500901</v>
      </c>
      <c r="C357" s="47" t="s">
        <v>151</v>
      </c>
      <c r="D357" s="47" t="s">
        <v>279</v>
      </c>
      <c r="E357" s="52" t="s">
        <v>280</v>
      </c>
      <c r="F357" s="56"/>
      <c r="G357" s="47"/>
      <c r="H357" s="47"/>
      <c r="I357" s="47">
        <v>1</v>
      </c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8">
        <v>1</v>
      </c>
      <c r="X357" s="61">
        <f t="shared" si="64"/>
        <v>0</v>
      </c>
      <c r="Y357" s="52">
        <f t="shared" si="64"/>
        <v>2</v>
      </c>
      <c r="Z357">
        <f t="shared" si="65"/>
        <v>2</v>
      </c>
    </row>
    <row r="358" spans="1:26" s="86" customFormat="1" x14ac:dyDescent="0.2">
      <c r="A358" s="51" t="s">
        <v>16</v>
      </c>
      <c r="B358" s="16">
        <v>500901</v>
      </c>
      <c r="C358" s="47" t="s">
        <v>151</v>
      </c>
      <c r="D358" s="47" t="s">
        <v>281</v>
      </c>
      <c r="E358" s="52" t="s">
        <v>558</v>
      </c>
      <c r="F358" s="56"/>
      <c r="G358" s="47"/>
      <c r="H358" s="47"/>
      <c r="I358" s="47"/>
      <c r="J358" s="47"/>
      <c r="K358" s="47"/>
      <c r="L358" s="47"/>
      <c r="M358" s="47"/>
      <c r="N358" s="47"/>
      <c r="O358" s="47">
        <v>1</v>
      </c>
      <c r="P358" s="47"/>
      <c r="Q358" s="47"/>
      <c r="R358" s="47">
        <v>1</v>
      </c>
      <c r="S358" s="47"/>
      <c r="T358" s="47"/>
      <c r="U358" s="47"/>
      <c r="V358" s="47"/>
      <c r="W358" s="48"/>
      <c r="X358" s="61">
        <f t="shared" si="64"/>
        <v>1</v>
      </c>
      <c r="Y358" s="52">
        <f t="shared" si="64"/>
        <v>1</v>
      </c>
      <c r="Z358">
        <f t="shared" si="65"/>
        <v>2</v>
      </c>
    </row>
    <row r="359" spans="1:26" x14ac:dyDescent="0.2">
      <c r="A359" s="51" t="s">
        <v>16</v>
      </c>
      <c r="B359" s="16">
        <v>510201</v>
      </c>
      <c r="C359" s="47" t="s">
        <v>230</v>
      </c>
      <c r="D359" s="47" t="s">
        <v>282</v>
      </c>
      <c r="E359" s="52" t="s">
        <v>283</v>
      </c>
      <c r="F359" s="56"/>
      <c r="G359" s="47"/>
      <c r="H359" s="47"/>
      <c r="I359" s="47"/>
      <c r="J359" s="47"/>
      <c r="K359" s="47"/>
      <c r="L359" s="47"/>
      <c r="M359" s="47"/>
      <c r="N359" s="47"/>
      <c r="O359" s="47">
        <v>1</v>
      </c>
      <c r="P359" s="47"/>
      <c r="Q359" s="47"/>
      <c r="R359" s="47"/>
      <c r="S359" s="47"/>
      <c r="T359" s="47"/>
      <c r="U359" s="47"/>
      <c r="V359" s="47"/>
      <c r="W359" s="48">
        <v>7</v>
      </c>
      <c r="X359" s="61">
        <f t="shared" si="64"/>
        <v>0</v>
      </c>
      <c r="Y359" s="52">
        <f t="shared" si="64"/>
        <v>8</v>
      </c>
      <c r="Z359">
        <f t="shared" si="65"/>
        <v>8</v>
      </c>
    </row>
    <row r="360" spans="1:26" x14ac:dyDescent="0.2">
      <c r="A360" s="51" t="s">
        <v>16</v>
      </c>
      <c r="B360" s="16">
        <v>510701</v>
      </c>
      <c r="C360" s="47" t="s">
        <v>160</v>
      </c>
      <c r="D360" s="47" t="s">
        <v>284</v>
      </c>
      <c r="E360" s="52" t="s">
        <v>285</v>
      </c>
      <c r="F360" s="56"/>
      <c r="G360" s="47"/>
      <c r="H360" s="47"/>
      <c r="I360" s="47">
        <v>1</v>
      </c>
      <c r="J360" s="47"/>
      <c r="K360" s="47"/>
      <c r="L360" s="47">
        <v>1</v>
      </c>
      <c r="M360" s="47"/>
      <c r="N360" s="47"/>
      <c r="O360" s="47"/>
      <c r="P360" s="47"/>
      <c r="Q360" s="47"/>
      <c r="R360" s="47">
        <v>1</v>
      </c>
      <c r="S360" s="47">
        <v>4</v>
      </c>
      <c r="T360" s="47"/>
      <c r="U360" s="47"/>
      <c r="V360" s="47"/>
      <c r="W360" s="48">
        <v>2</v>
      </c>
      <c r="X360" s="61">
        <f t="shared" si="64"/>
        <v>2</v>
      </c>
      <c r="Y360" s="52">
        <f t="shared" si="64"/>
        <v>7</v>
      </c>
      <c r="Z360">
        <f t="shared" si="65"/>
        <v>9</v>
      </c>
    </row>
    <row r="361" spans="1:26" x14ac:dyDescent="0.2">
      <c r="A361" s="51" t="s">
        <v>16</v>
      </c>
      <c r="B361" s="16">
        <v>511005</v>
      </c>
      <c r="C361" s="47" t="s">
        <v>138</v>
      </c>
      <c r="D361" s="47" t="s">
        <v>286</v>
      </c>
      <c r="E361" s="52" t="s">
        <v>287</v>
      </c>
      <c r="F361" s="56">
        <v>1</v>
      </c>
      <c r="G361" s="47">
        <v>1</v>
      </c>
      <c r="H361" s="47"/>
      <c r="I361" s="47"/>
      <c r="J361" s="47">
        <v>1</v>
      </c>
      <c r="K361" s="47"/>
      <c r="L361" s="47">
        <v>1</v>
      </c>
      <c r="M361" s="47">
        <v>2</v>
      </c>
      <c r="N361" s="47">
        <v>1</v>
      </c>
      <c r="O361" s="47">
        <v>3</v>
      </c>
      <c r="P361" s="47">
        <v>1</v>
      </c>
      <c r="Q361" s="47"/>
      <c r="R361" s="47"/>
      <c r="S361" s="47">
        <v>2</v>
      </c>
      <c r="T361" s="47"/>
      <c r="U361" s="47"/>
      <c r="V361" s="47">
        <v>1</v>
      </c>
      <c r="W361" s="48">
        <v>2</v>
      </c>
      <c r="X361" s="61">
        <f t="shared" si="64"/>
        <v>6</v>
      </c>
      <c r="Y361" s="52">
        <f t="shared" si="64"/>
        <v>10</v>
      </c>
      <c r="Z361">
        <f t="shared" si="65"/>
        <v>16</v>
      </c>
    </row>
    <row r="362" spans="1:26" x14ac:dyDescent="0.2">
      <c r="A362" s="51" t="s">
        <v>16</v>
      </c>
      <c r="B362" s="16">
        <v>512003</v>
      </c>
      <c r="C362" s="47" t="s">
        <v>10</v>
      </c>
      <c r="D362" s="47" t="s">
        <v>288</v>
      </c>
      <c r="E362" s="52" t="s">
        <v>289</v>
      </c>
      <c r="F362" s="56"/>
      <c r="G362" s="47">
        <v>1</v>
      </c>
      <c r="H362" s="47"/>
      <c r="I362" s="47"/>
      <c r="J362" s="47"/>
      <c r="K362" s="47"/>
      <c r="L362" s="47"/>
      <c r="M362" s="47">
        <v>1</v>
      </c>
      <c r="N362" s="47"/>
      <c r="O362" s="47">
        <v>1</v>
      </c>
      <c r="P362" s="47"/>
      <c r="Q362" s="47"/>
      <c r="R362" s="47"/>
      <c r="S362" s="47"/>
      <c r="T362" s="47"/>
      <c r="U362" s="47"/>
      <c r="V362" s="47"/>
      <c r="W362" s="48"/>
      <c r="X362" s="61">
        <f t="shared" si="64"/>
        <v>0</v>
      </c>
      <c r="Y362" s="52">
        <f t="shared" si="64"/>
        <v>3</v>
      </c>
      <c r="Z362">
        <f t="shared" si="65"/>
        <v>3</v>
      </c>
    </row>
    <row r="363" spans="1:26" x14ac:dyDescent="0.2">
      <c r="A363" s="51" t="s">
        <v>16</v>
      </c>
      <c r="B363" s="16">
        <v>513101</v>
      </c>
      <c r="C363" s="47" t="s">
        <v>230</v>
      </c>
      <c r="D363" s="47" t="s">
        <v>290</v>
      </c>
      <c r="E363" s="52" t="s">
        <v>291</v>
      </c>
      <c r="F363" s="56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>
        <v>1</v>
      </c>
      <c r="T363" s="47"/>
      <c r="U363" s="47"/>
      <c r="V363" s="47">
        <v>3</v>
      </c>
      <c r="W363" s="48">
        <v>4</v>
      </c>
      <c r="X363" s="61">
        <f t="shared" si="64"/>
        <v>3</v>
      </c>
      <c r="Y363" s="52">
        <f t="shared" si="64"/>
        <v>5</v>
      </c>
      <c r="Z363">
        <f t="shared" si="65"/>
        <v>8</v>
      </c>
    </row>
    <row r="364" spans="1:26" x14ac:dyDescent="0.2">
      <c r="A364" s="51" t="s">
        <v>16</v>
      </c>
      <c r="B364" s="16">
        <v>513801</v>
      </c>
      <c r="C364" s="47" t="s">
        <v>292</v>
      </c>
      <c r="D364" s="47" t="s">
        <v>293</v>
      </c>
      <c r="E364" s="52" t="s">
        <v>294</v>
      </c>
      <c r="F364" s="56"/>
      <c r="G364" s="47">
        <v>1</v>
      </c>
      <c r="H364" s="47"/>
      <c r="I364" s="47">
        <v>2</v>
      </c>
      <c r="J364" s="47">
        <v>1</v>
      </c>
      <c r="K364" s="47">
        <v>7</v>
      </c>
      <c r="L364" s="47">
        <v>3</v>
      </c>
      <c r="M364" s="47">
        <v>24</v>
      </c>
      <c r="N364" s="47">
        <v>3</v>
      </c>
      <c r="O364" s="47">
        <v>18</v>
      </c>
      <c r="P364" s="47"/>
      <c r="Q364" s="47">
        <v>2</v>
      </c>
      <c r="R364" s="47">
        <v>5</v>
      </c>
      <c r="S364" s="47">
        <v>21</v>
      </c>
      <c r="T364" s="47"/>
      <c r="U364" s="47">
        <v>1</v>
      </c>
      <c r="V364" s="47">
        <v>36</v>
      </c>
      <c r="W364" s="48">
        <v>263</v>
      </c>
      <c r="X364" s="61">
        <f t="shared" si="64"/>
        <v>48</v>
      </c>
      <c r="Y364" s="52">
        <f t="shared" si="64"/>
        <v>339</v>
      </c>
      <c r="Z364">
        <f t="shared" si="65"/>
        <v>387</v>
      </c>
    </row>
    <row r="365" spans="1:26" x14ac:dyDescent="0.2">
      <c r="A365" s="51" t="s">
        <v>16</v>
      </c>
      <c r="B365" s="16">
        <v>513801</v>
      </c>
      <c r="C365" s="47" t="s">
        <v>295</v>
      </c>
      <c r="D365" s="47" t="s">
        <v>296</v>
      </c>
      <c r="E365" s="52" t="s">
        <v>297</v>
      </c>
      <c r="F365" s="56"/>
      <c r="G365" s="47">
        <v>4</v>
      </c>
      <c r="H365" s="47"/>
      <c r="I365" s="47"/>
      <c r="J365" s="47"/>
      <c r="K365" s="47">
        <v>3</v>
      </c>
      <c r="L365" s="47">
        <v>1</v>
      </c>
      <c r="M365" s="47">
        <v>11</v>
      </c>
      <c r="N365" s="47"/>
      <c r="O365" s="47">
        <v>3</v>
      </c>
      <c r="P365" s="47"/>
      <c r="Q365" s="47">
        <v>1</v>
      </c>
      <c r="R365" s="47"/>
      <c r="S365" s="47">
        <v>5</v>
      </c>
      <c r="T365" s="47"/>
      <c r="U365" s="47">
        <v>1</v>
      </c>
      <c r="V365" s="47">
        <v>3</v>
      </c>
      <c r="W365" s="48">
        <v>50</v>
      </c>
      <c r="X365" s="61">
        <f t="shared" si="64"/>
        <v>4</v>
      </c>
      <c r="Y365" s="52">
        <f t="shared" si="64"/>
        <v>78</v>
      </c>
      <c r="Z365">
        <f t="shared" si="65"/>
        <v>82</v>
      </c>
    </row>
    <row r="366" spans="1:26" x14ac:dyDescent="0.2">
      <c r="A366" s="51" t="s">
        <v>16</v>
      </c>
      <c r="B366" s="16">
        <v>520101</v>
      </c>
      <c r="C366" s="47" t="s">
        <v>160</v>
      </c>
      <c r="D366" s="47" t="s">
        <v>298</v>
      </c>
      <c r="E366" s="52" t="s">
        <v>299</v>
      </c>
      <c r="F366" s="56"/>
      <c r="G366" s="47"/>
      <c r="H366" s="47"/>
      <c r="I366" s="47"/>
      <c r="J366" s="47"/>
      <c r="K366" s="47"/>
      <c r="L366" s="47">
        <v>1</v>
      </c>
      <c r="M366" s="47"/>
      <c r="N366" s="47"/>
      <c r="O366" s="47">
        <v>1</v>
      </c>
      <c r="P366" s="47"/>
      <c r="Q366" s="47"/>
      <c r="R366" s="47">
        <v>4</v>
      </c>
      <c r="S366" s="47">
        <v>4</v>
      </c>
      <c r="T366" s="47"/>
      <c r="U366" s="47"/>
      <c r="V366" s="47">
        <v>2</v>
      </c>
      <c r="W366" s="48">
        <v>9</v>
      </c>
      <c r="X366" s="61">
        <f t="shared" si="64"/>
        <v>7</v>
      </c>
      <c r="Y366" s="52">
        <f t="shared" si="64"/>
        <v>14</v>
      </c>
      <c r="Z366">
        <f t="shared" si="65"/>
        <v>21</v>
      </c>
    </row>
    <row r="367" spans="1:26" x14ac:dyDescent="0.2">
      <c r="A367" s="51" t="s">
        <v>16</v>
      </c>
      <c r="B367" s="16">
        <v>520201</v>
      </c>
      <c r="C367" s="47" t="s">
        <v>209</v>
      </c>
      <c r="D367" s="47" t="s">
        <v>300</v>
      </c>
      <c r="E367" s="52" t="s">
        <v>301</v>
      </c>
      <c r="F367" s="56"/>
      <c r="G367" s="47"/>
      <c r="H367" s="47"/>
      <c r="I367" s="47"/>
      <c r="J367" s="47"/>
      <c r="K367" s="47"/>
      <c r="L367" s="47"/>
      <c r="M367" s="47">
        <v>1</v>
      </c>
      <c r="N367" s="47"/>
      <c r="O367" s="47">
        <v>1</v>
      </c>
      <c r="P367" s="47"/>
      <c r="Q367" s="47"/>
      <c r="R367" s="47"/>
      <c r="S367" s="47"/>
      <c r="T367" s="47"/>
      <c r="U367" s="47"/>
      <c r="V367" s="47">
        <v>5</v>
      </c>
      <c r="W367" s="48">
        <v>3</v>
      </c>
      <c r="X367" s="61">
        <f t="shared" si="64"/>
        <v>5</v>
      </c>
      <c r="Y367" s="52">
        <f t="shared" si="64"/>
        <v>5</v>
      </c>
      <c r="Z367">
        <f t="shared" si="65"/>
        <v>10</v>
      </c>
    </row>
    <row r="368" spans="1:26" x14ac:dyDescent="0.2">
      <c r="A368" s="51" t="s">
        <v>16</v>
      </c>
      <c r="B368" s="16">
        <v>520201</v>
      </c>
      <c r="C368" s="47" t="s">
        <v>209</v>
      </c>
      <c r="D368" s="47" t="s">
        <v>302</v>
      </c>
      <c r="E368" s="52" t="s">
        <v>303</v>
      </c>
      <c r="F368" s="56"/>
      <c r="G368" s="47">
        <v>1</v>
      </c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>
        <v>2</v>
      </c>
      <c r="W368" s="48"/>
      <c r="X368" s="61">
        <f t="shared" si="64"/>
        <v>2</v>
      </c>
      <c r="Y368" s="52">
        <f t="shared" si="64"/>
        <v>1</v>
      </c>
      <c r="Z368">
        <f t="shared" si="65"/>
        <v>3</v>
      </c>
    </row>
    <row r="369" spans="1:26" x14ac:dyDescent="0.2">
      <c r="A369" s="51" t="s">
        <v>16</v>
      </c>
      <c r="B369" s="16">
        <v>520203</v>
      </c>
      <c r="C369" s="47" t="s">
        <v>209</v>
      </c>
      <c r="D369" s="47" t="s">
        <v>304</v>
      </c>
      <c r="E369" s="52" t="s">
        <v>305</v>
      </c>
      <c r="F369" s="56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>
        <v>5</v>
      </c>
      <c r="W369" s="48">
        <v>2</v>
      </c>
      <c r="X369" s="61">
        <f t="shared" si="64"/>
        <v>5</v>
      </c>
      <c r="Y369" s="52">
        <f t="shared" si="64"/>
        <v>2</v>
      </c>
      <c r="Z369">
        <f t="shared" si="65"/>
        <v>7</v>
      </c>
    </row>
    <row r="370" spans="1:26" x14ac:dyDescent="0.2">
      <c r="A370" s="51" t="s">
        <v>16</v>
      </c>
      <c r="B370" s="16">
        <v>520301</v>
      </c>
      <c r="C370" s="47" t="s">
        <v>209</v>
      </c>
      <c r="D370" s="47" t="s">
        <v>306</v>
      </c>
      <c r="E370" s="52" t="s">
        <v>307</v>
      </c>
      <c r="F370" s="56"/>
      <c r="G370" s="47"/>
      <c r="H370" s="47"/>
      <c r="I370" s="47"/>
      <c r="J370" s="47"/>
      <c r="K370" s="47"/>
      <c r="L370" s="47"/>
      <c r="M370" s="47">
        <v>2</v>
      </c>
      <c r="N370" s="47"/>
      <c r="O370" s="47"/>
      <c r="P370" s="47"/>
      <c r="Q370" s="47"/>
      <c r="R370" s="47"/>
      <c r="S370" s="47"/>
      <c r="T370" s="47"/>
      <c r="U370" s="47"/>
      <c r="V370" s="47">
        <v>2</v>
      </c>
      <c r="W370" s="48">
        <v>4</v>
      </c>
      <c r="X370" s="61">
        <f t="shared" si="64"/>
        <v>2</v>
      </c>
      <c r="Y370" s="52">
        <f t="shared" si="64"/>
        <v>6</v>
      </c>
      <c r="Z370">
        <f t="shared" si="65"/>
        <v>8</v>
      </c>
    </row>
    <row r="371" spans="1:26" x14ac:dyDescent="0.2">
      <c r="A371" s="51" t="s">
        <v>16</v>
      </c>
      <c r="B371" s="16">
        <v>520801</v>
      </c>
      <c r="C371" s="47" t="s">
        <v>209</v>
      </c>
      <c r="D371" s="47" t="s">
        <v>308</v>
      </c>
      <c r="E371" s="52" t="s">
        <v>309</v>
      </c>
      <c r="F371" s="56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>
        <v>7</v>
      </c>
      <c r="W371" s="48">
        <v>1</v>
      </c>
      <c r="X371" s="61">
        <f t="shared" si="64"/>
        <v>7</v>
      </c>
      <c r="Y371" s="52">
        <f t="shared" si="64"/>
        <v>1</v>
      </c>
      <c r="Z371">
        <f t="shared" si="65"/>
        <v>8</v>
      </c>
    </row>
    <row r="372" spans="1:26" x14ac:dyDescent="0.2">
      <c r="A372" s="51" t="s">
        <v>16</v>
      </c>
      <c r="B372" s="16">
        <v>521101</v>
      </c>
      <c r="C372" s="47" t="s">
        <v>209</v>
      </c>
      <c r="D372" s="47" t="s">
        <v>310</v>
      </c>
      <c r="E372" s="52" t="s">
        <v>311</v>
      </c>
      <c r="F372" s="56"/>
      <c r="G372" s="47"/>
      <c r="H372" s="47"/>
      <c r="I372" s="47"/>
      <c r="J372" s="47"/>
      <c r="K372" s="47">
        <v>1</v>
      </c>
      <c r="L372" s="47"/>
      <c r="M372" s="47">
        <v>1</v>
      </c>
      <c r="N372" s="47"/>
      <c r="O372" s="47">
        <v>1</v>
      </c>
      <c r="P372" s="47">
        <v>1</v>
      </c>
      <c r="Q372" s="47">
        <v>1</v>
      </c>
      <c r="R372" s="47">
        <v>1</v>
      </c>
      <c r="S372" s="47"/>
      <c r="T372" s="47"/>
      <c r="U372" s="47"/>
      <c r="V372" s="47">
        <v>3</v>
      </c>
      <c r="W372" s="48"/>
      <c r="X372" s="61">
        <f t="shared" si="64"/>
        <v>5</v>
      </c>
      <c r="Y372" s="52">
        <f t="shared" si="64"/>
        <v>4</v>
      </c>
      <c r="Z372">
        <f t="shared" si="65"/>
        <v>9</v>
      </c>
    </row>
    <row r="373" spans="1:26" x14ac:dyDescent="0.2">
      <c r="A373" s="51" t="s">
        <v>16</v>
      </c>
      <c r="B373" s="16">
        <v>521401</v>
      </c>
      <c r="C373" s="47" t="s">
        <v>209</v>
      </c>
      <c r="D373" s="47" t="s">
        <v>312</v>
      </c>
      <c r="E373" s="52" t="s">
        <v>313</v>
      </c>
      <c r="F373" s="56"/>
      <c r="G373" s="47">
        <v>1</v>
      </c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>
        <v>2</v>
      </c>
      <c r="W373" s="48">
        <v>5</v>
      </c>
      <c r="X373" s="61">
        <f t="shared" si="64"/>
        <v>2</v>
      </c>
      <c r="Y373" s="52">
        <f t="shared" si="64"/>
        <v>6</v>
      </c>
      <c r="Z373">
        <f t="shared" si="65"/>
        <v>8</v>
      </c>
    </row>
    <row r="374" spans="1:26" x14ac:dyDescent="0.2">
      <c r="A374" s="51" t="s">
        <v>16</v>
      </c>
      <c r="B374" s="16">
        <v>521904</v>
      </c>
      <c r="C374" s="47" t="s">
        <v>209</v>
      </c>
      <c r="D374" s="47" t="s">
        <v>314</v>
      </c>
      <c r="E374" s="52" t="s">
        <v>315</v>
      </c>
      <c r="F374" s="56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>
        <v>1</v>
      </c>
      <c r="W374" s="48"/>
      <c r="X374" s="61">
        <f t="shared" si="64"/>
        <v>1</v>
      </c>
      <c r="Y374" s="52">
        <f t="shared" si="64"/>
        <v>0</v>
      </c>
      <c r="Z374">
        <f t="shared" si="65"/>
        <v>1</v>
      </c>
    </row>
    <row r="375" spans="1:26" x14ac:dyDescent="0.2">
      <c r="A375" s="51" t="s">
        <v>16</v>
      </c>
      <c r="B375" s="16">
        <v>540101</v>
      </c>
      <c r="C375" s="47" t="s">
        <v>151</v>
      </c>
      <c r="D375" s="47" t="s">
        <v>316</v>
      </c>
      <c r="E375" s="52" t="s">
        <v>317</v>
      </c>
      <c r="F375" s="56">
        <v>1</v>
      </c>
      <c r="G375" s="47"/>
      <c r="H375" s="47"/>
      <c r="I375" s="47"/>
      <c r="J375" s="47"/>
      <c r="K375" s="47"/>
      <c r="L375" s="47"/>
      <c r="M375" s="47"/>
      <c r="N375" s="47">
        <v>1</v>
      </c>
      <c r="O375" s="47"/>
      <c r="P375" s="47"/>
      <c r="Q375" s="47"/>
      <c r="R375" s="47">
        <v>2</v>
      </c>
      <c r="S375" s="47"/>
      <c r="T375" s="47"/>
      <c r="U375" s="47"/>
      <c r="V375" s="47">
        <v>12</v>
      </c>
      <c r="W375" s="48">
        <v>4</v>
      </c>
      <c r="X375" s="61">
        <f t="shared" si="64"/>
        <v>16</v>
      </c>
      <c r="Y375" s="52">
        <f t="shared" si="64"/>
        <v>4</v>
      </c>
      <c r="Z375">
        <f t="shared" si="65"/>
        <v>20</v>
      </c>
    </row>
    <row r="376" spans="1:26" x14ac:dyDescent="0.2">
      <c r="A376" s="51" t="s">
        <v>16</v>
      </c>
      <c r="B376" s="16"/>
      <c r="C376" s="47" t="s">
        <v>138</v>
      </c>
      <c r="D376" s="47" t="s">
        <v>320</v>
      </c>
      <c r="E376" s="52" t="s">
        <v>321</v>
      </c>
      <c r="F376" s="56"/>
      <c r="G376" s="47"/>
      <c r="H376" s="47"/>
      <c r="I376" s="47"/>
      <c r="J376" s="47"/>
      <c r="K376" s="47"/>
      <c r="L376" s="47"/>
      <c r="M376" s="47"/>
      <c r="N376" s="47"/>
      <c r="O376" s="47">
        <v>1</v>
      </c>
      <c r="P376" s="47"/>
      <c r="Q376" s="47"/>
      <c r="R376" s="47"/>
      <c r="S376" s="47"/>
      <c r="T376" s="47"/>
      <c r="U376" s="47"/>
      <c r="V376" s="47"/>
      <c r="W376" s="48">
        <v>1</v>
      </c>
      <c r="X376" s="61">
        <f t="shared" si="64"/>
        <v>0</v>
      </c>
      <c r="Y376" s="52">
        <f t="shared" si="64"/>
        <v>2</v>
      </c>
      <c r="Z376">
        <f t="shared" si="65"/>
        <v>2</v>
      </c>
    </row>
    <row r="377" spans="1:26" x14ac:dyDescent="0.2">
      <c r="A377" s="51" t="s">
        <v>16</v>
      </c>
      <c r="B377" s="16"/>
      <c r="C377" s="47" t="s">
        <v>138</v>
      </c>
      <c r="D377" s="47" t="s">
        <v>322</v>
      </c>
      <c r="E377" s="52" t="s">
        <v>323</v>
      </c>
      <c r="F377" s="56"/>
      <c r="G377" s="47"/>
      <c r="H377" s="47"/>
      <c r="I377" s="47"/>
      <c r="J377" s="47"/>
      <c r="K377" s="47"/>
      <c r="L377" s="47"/>
      <c r="M377" s="47"/>
      <c r="N377" s="47"/>
      <c r="O377" s="47"/>
      <c r="P377" s="47"/>
      <c r="Q377" s="47"/>
      <c r="R377" s="47"/>
      <c r="S377" s="47"/>
      <c r="T377" s="47"/>
      <c r="U377" s="47"/>
      <c r="V377" s="47"/>
      <c r="W377" s="48">
        <v>1</v>
      </c>
      <c r="X377" s="61">
        <f t="shared" si="64"/>
        <v>0</v>
      </c>
      <c r="Y377" s="52">
        <f t="shared" si="64"/>
        <v>1</v>
      </c>
      <c r="Z377">
        <f t="shared" si="65"/>
        <v>1</v>
      </c>
    </row>
    <row r="378" spans="1:26" x14ac:dyDescent="0.2">
      <c r="A378" s="51" t="s">
        <v>16</v>
      </c>
      <c r="B378" s="16"/>
      <c r="C378" s="47" t="s">
        <v>209</v>
      </c>
      <c r="D378" s="47" t="s">
        <v>324</v>
      </c>
      <c r="E378" s="52" t="s">
        <v>325</v>
      </c>
      <c r="F378" s="56"/>
      <c r="G378" s="47"/>
      <c r="H378" s="47"/>
      <c r="I378" s="47"/>
      <c r="J378" s="47"/>
      <c r="K378" s="47"/>
      <c r="L378" s="47"/>
      <c r="M378" s="47"/>
      <c r="N378" s="47">
        <v>1</v>
      </c>
      <c r="O378" s="47"/>
      <c r="P378" s="47"/>
      <c r="Q378" s="47"/>
      <c r="R378" s="47"/>
      <c r="S378" s="47"/>
      <c r="T378" s="47"/>
      <c r="U378" s="47"/>
      <c r="V378" s="47">
        <v>2</v>
      </c>
      <c r="W378" s="48">
        <v>1</v>
      </c>
      <c r="X378" s="61">
        <f t="shared" si="64"/>
        <v>3</v>
      </c>
      <c r="Y378" s="52">
        <f t="shared" si="64"/>
        <v>1</v>
      </c>
      <c r="Z378">
        <f t="shared" si="65"/>
        <v>4</v>
      </c>
    </row>
    <row r="379" spans="1:26" x14ac:dyDescent="0.2">
      <c r="A379" s="51" t="s">
        <v>16</v>
      </c>
      <c r="B379" s="16"/>
      <c r="C379" s="47" t="s">
        <v>178</v>
      </c>
      <c r="D379" s="47" t="s">
        <v>326</v>
      </c>
      <c r="E379" s="52" t="s">
        <v>327</v>
      </c>
      <c r="F379" s="56"/>
      <c r="G379" s="47"/>
      <c r="H379" s="47"/>
      <c r="I379" s="47"/>
      <c r="J379" s="47"/>
      <c r="K379" s="47"/>
      <c r="L379" s="47"/>
      <c r="M379" s="47"/>
      <c r="N379" s="47"/>
      <c r="O379" s="47"/>
      <c r="P379" s="47"/>
      <c r="Q379" s="47"/>
      <c r="R379" s="47"/>
      <c r="S379" s="47"/>
      <c r="T379" s="47"/>
      <c r="U379" s="47"/>
      <c r="V379" s="47">
        <v>1</v>
      </c>
      <c r="W379" s="48"/>
      <c r="X379" s="61">
        <f t="shared" si="64"/>
        <v>1</v>
      </c>
      <c r="Y379" s="52">
        <f t="shared" si="64"/>
        <v>0</v>
      </c>
      <c r="Z379">
        <f t="shared" si="65"/>
        <v>1</v>
      </c>
    </row>
    <row r="380" spans="1:26" x14ac:dyDescent="0.2">
      <c r="A380" s="51" t="s">
        <v>16</v>
      </c>
      <c r="B380" s="16"/>
      <c r="C380" s="47" t="s">
        <v>160</v>
      </c>
      <c r="D380" s="47" t="s">
        <v>330</v>
      </c>
      <c r="E380" s="52" t="s">
        <v>331</v>
      </c>
      <c r="F380" s="56"/>
      <c r="G380" s="47"/>
      <c r="H380" s="47"/>
      <c r="I380" s="47"/>
      <c r="J380" s="47"/>
      <c r="K380" s="47"/>
      <c r="L380" s="47">
        <v>1</v>
      </c>
      <c r="M380" s="47">
        <v>1</v>
      </c>
      <c r="N380" s="47">
        <v>1</v>
      </c>
      <c r="O380" s="47"/>
      <c r="P380" s="47"/>
      <c r="Q380" s="47"/>
      <c r="R380" s="47">
        <v>2</v>
      </c>
      <c r="S380" s="47"/>
      <c r="T380" s="47"/>
      <c r="U380" s="47"/>
      <c r="V380" s="47"/>
      <c r="W380" s="48">
        <v>1</v>
      </c>
      <c r="X380" s="61">
        <f t="shared" si="64"/>
        <v>4</v>
      </c>
      <c r="Y380" s="52">
        <f t="shared" si="64"/>
        <v>2</v>
      </c>
      <c r="Z380">
        <f t="shared" si="65"/>
        <v>6</v>
      </c>
    </row>
    <row r="381" spans="1:26" x14ac:dyDescent="0.2">
      <c r="A381" s="51" t="s">
        <v>16</v>
      </c>
      <c r="B381" s="16"/>
      <c r="C381" s="47" t="s">
        <v>178</v>
      </c>
      <c r="D381" s="47" t="s">
        <v>332</v>
      </c>
      <c r="E381" s="52" t="s">
        <v>333</v>
      </c>
      <c r="F381" s="56"/>
      <c r="G381" s="47"/>
      <c r="H381" s="47"/>
      <c r="I381" s="47"/>
      <c r="J381" s="47">
        <v>1</v>
      </c>
      <c r="K381" s="47"/>
      <c r="L381" s="47"/>
      <c r="M381" s="47"/>
      <c r="N381" s="47"/>
      <c r="O381" s="47">
        <v>1</v>
      </c>
      <c r="P381" s="47"/>
      <c r="Q381" s="47"/>
      <c r="R381" s="47"/>
      <c r="S381" s="47"/>
      <c r="T381" s="47"/>
      <c r="U381" s="47"/>
      <c r="V381" s="47">
        <v>1</v>
      </c>
      <c r="W381" s="48"/>
      <c r="X381" s="61">
        <f t="shared" si="64"/>
        <v>2</v>
      </c>
      <c r="Y381" s="52">
        <f t="shared" si="64"/>
        <v>1</v>
      </c>
      <c r="Z381">
        <f t="shared" si="65"/>
        <v>3</v>
      </c>
    </row>
    <row r="382" spans="1:26" x14ac:dyDescent="0.2">
      <c r="A382" s="51" t="s">
        <v>16</v>
      </c>
      <c r="B382" s="16"/>
      <c r="C382" s="47" t="s">
        <v>230</v>
      </c>
      <c r="D382" s="47" t="s">
        <v>334</v>
      </c>
      <c r="E382" s="52" t="s">
        <v>335</v>
      </c>
      <c r="F382" s="56"/>
      <c r="G382" s="47"/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47"/>
      <c r="S382" s="47">
        <v>1</v>
      </c>
      <c r="T382" s="47"/>
      <c r="U382" s="47"/>
      <c r="V382" s="47">
        <v>1</v>
      </c>
      <c r="W382" s="48">
        <v>1</v>
      </c>
      <c r="X382" s="61">
        <f t="shared" si="64"/>
        <v>1</v>
      </c>
      <c r="Y382" s="52">
        <f t="shared" si="64"/>
        <v>2</v>
      </c>
      <c r="Z382">
        <f t="shared" si="65"/>
        <v>3</v>
      </c>
    </row>
    <row r="383" spans="1:26" x14ac:dyDescent="0.2">
      <c r="A383" s="51" t="s">
        <v>16</v>
      </c>
      <c r="B383" s="16"/>
      <c r="C383" s="47" t="s">
        <v>336</v>
      </c>
      <c r="D383" s="47" t="s">
        <v>337</v>
      </c>
      <c r="E383" s="52" t="s">
        <v>338</v>
      </c>
      <c r="F383" s="56"/>
      <c r="G383" s="47">
        <v>1</v>
      </c>
      <c r="H383" s="47"/>
      <c r="I383" s="47">
        <v>1</v>
      </c>
      <c r="J383" s="47">
        <v>2</v>
      </c>
      <c r="K383" s="47"/>
      <c r="L383" s="47">
        <v>1</v>
      </c>
      <c r="M383" s="47"/>
      <c r="N383" s="47">
        <v>2</v>
      </c>
      <c r="O383" s="47">
        <v>2</v>
      </c>
      <c r="P383" s="47"/>
      <c r="Q383" s="47"/>
      <c r="R383" s="47">
        <v>1</v>
      </c>
      <c r="S383" s="47"/>
      <c r="T383" s="47"/>
      <c r="U383" s="47"/>
      <c r="V383" s="47">
        <v>6</v>
      </c>
      <c r="W383" s="48">
        <v>6</v>
      </c>
      <c r="X383" s="61">
        <f t="shared" si="64"/>
        <v>12</v>
      </c>
      <c r="Y383" s="52">
        <f t="shared" si="64"/>
        <v>10</v>
      </c>
      <c r="Z383">
        <f t="shared" si="65"/>
        <v>22</v>
      </c>
    </row>
    <row r="384" spans="1:26" x14ac:dyDescent="0.2">
      <c r="A384" s="51" t="s">
        <v>16</v>
      </c>
      <c r="B384" s="16"/>
      <c r="C384" s="47" t="s">
        <v>336</v>
      </c>
      <c r="D384" s="47" t="s">
        <v>339</v>
      </c>
      <c r="E384" s="52" t="s">
        <v>340</v>
      </c>
      <c r="F384" s="56"/>
      <c r="G384" s="47"/>
      <c r="H384" s="47"/>
      <c r="I384" s="47"/>
      <c r="J384" s="47"/>
      <c r="K384" s="47"/>
      <c r="L384" s="47">
        <v>1</v>
      </c>
      <c r="M384" s="47"/>
      <c r="N384" s="47"/>
      <c r="O384" s="47"/>
      <c r="P384" s="47"/>
      <c r="Q384" s="47"/>
      <c r="R384" s="47"/>
      <c r="S384" s="47"/>
      <c r="T384" s="47"/>
      <c r="U384" s="47"/>
      <c r="V384" s="47">
        <v>2</v>
      </c>
      <c r="W384" s="48"/>
      <c r="X384" s="61">
        <f t="shared" si="64"/>
        <v>3</v>
      </c>
      <c r="Y384" s="52">
        <f t="shared" si="64"/>
        <v>0</v>
      </c>
      <c r="Z384">
        <f t="shared" si="65"/>
        <v>3</v>
      </c>
    </row>
    <row r="385" spans="1:26" x14ac:dyDescent="0.2">
      <c r="A385" s="53" t="s">
        <v>16</v>
      </c>
      <c r="B385" s="17"/>
      <c r="C385" s="54" t="s">
        <v>230</v>
      </c>
      <c r="D385" s="54" t="s">
        <v>341</v>
      </c>
      <c r="E385" s="55" t="s">
        <v>342</v>
      </c>
      <c r="F385" s="57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60">
        <v>1</v>
      </c>
      <c r="X385" s="62">
        <f t="shared" si="64"/>
        <v>0</v>
      </c>
      <c r="Y385" s="55">
        <f t="shared" si="64"/>
        <v>1</v>
      </c>
      <c r="Z385">
        <f t="shared" si="65"/>
        <v>1</v>
      </c>
    </row>
    <row r="386" spans="1:26" x14ac:dyDescent="0.2">
      <c r="A386" s="46"/>
      <c r="E386" s="3" t="s">
        <v>50</v>
      </c>
      <c r="F386">
        <f t="shared" ref="F386:Z386" si="66">SUM(F292:F385)</f>
        <v>15</v>
      </c>
      <c r="G386">
        <f t="shared" si="66"/>
        <v>29</v>
      </c>
      <c r="H386">
        <f t="shared" si="66"/>
        <v>0</v>
      </c>
      <c r="I386">
        <f t="shared" si="66"/>
        <v>7</v>
      </c>
      <c r="J386">
        <f t="shared" si="66"/>
        <v>18</v>
      </c>
      <c r="K386">
        <f t="shared" si="66"/>
        <v>23</v>
      </c>
      <c r="L386">
        <f t="shared" si="66"/>
        <v>33</v>
      </c>
      <c r="M386">
        <f t="shared" si="66"/>
        <v>68</v>
      </c>
      <c r="N386">
        <f t="shared" si="66"/>
        <v>59</v>
      </c>
      <c r="O386">
        <f t="shared" si="66"/>
        <v>97</v>
      </c>
      <c r="P386">
        <f t="shared" si="66"/>
        <v>7</v>
      </c>
      <c r="Q386">
        <f t="shared" si="66"/>
        <v>13</v>
      </c>
      <c r="R386">
        <f t="shared" si="66"/>
        <v>51</v>
      </c>
      <c r="S386">
        <f t="shared" si="66"/>
        <v>71</v>
      </c>
      <c r="T386">
        <f t="shared" si="66"/>
        <v>1</v>
      </c>
      <c r="U386">
        <f t="shared" si="66"/>
        <v>2</v>
      </c>
      <c r="V386">
        <f t="shared" si="66"/>
        <v>424</v>
      </c>
      <c r="W386">
        <f t="shared" si="66"/>
        <v>679</v>
      </c>
      <c r="X386">
        <f t="shared" si="66"/>
        <v>608</v>
      </c>
      <c r="Y386">
        <f t="shared" si="66"/>
        <v>989</v>
      </c>
      <c r="Z386">
        <f t="shared" si="66"/>
        <v>1597</v>
      </c>
    </row>
    <row r="387" spans="1:26" x14ac:dyDescent="0.2">
      <c r="A387" s="3"/>
    </row>
    <row r="388" spans="1:26" x14ac:dyDescent="0.2">
      <c r="A388" s="49" t="s">
        <v>56</v>
      </c>
      <c r="B388" s="112" t="s">
        <v>538</v>
      </c>
      <c r="C388" s="13" t="s">
        <v>347</v>
      </c>
      <c r="D388" s="13" t="s">
        <v>348</v>
      </c>
      <c r="E388" s="50" t="s">
        <v>349</v>
      </c>
      <c r="F388" s="21"/>
      <c r="G388" s="13"/>
      <c r="H388" s="13"/>
      <c r="I388" s="13"/>
      <c r="J388" s="13"/>
      <c r="K388" s="13"/>
      <c r="L388" s="13"/>
      <c r="M388" s="13">
        <v>1</v>
      </c>
      <c r="N388" s="13"/>
      <c r="O388" s="13"/>
      <c r="P388" s="13"/>
      <c r="Q388" s="13"/>
      <c r="R388" s="13"/>
      <c r="S388" s="13">
        <v>1</v>
      </c>
      <c r="T388" s="13"/>
      <c r="U388" s="13"/>
      <c r="V388" s="13">
        <v>2</v>
      </c>
      <c r="W388" s="15"/>
      <c r="X388" s="19">
        <f t="shared" ref="X388:Y402" si="67">F388+H388+J388+L388+N388+P388+R388+T388+V388</f>
        <v>2</v>
      </c>
      <c r="Y388" s="50">
        <f t="shared" si="67"/>
        <v>2</v>
      </c>
      <c r="Z388">
        <f t="shared" ref="Z388:Z402" si="68">SUM(X388:Y388)</f>
        <v>4</v>
      </c>
    </row>
    <row r="389" spans="1:26" x14ac:dyDescent="0.2">
      <c r="A389" s="51" t="s">
        <v>56</v>
      </c>
      <c r="B389" s="113" t="s">
        <v>534</v>
      </c>
      <c r="C389" s="47" t="s">
        <v>352</v>
      </c>
      <c r="D389" s="47" t="s">
        <v>521</v>
      </c>
      <c r="E389" s="52" t="s">
        <v>522</v>
      </c>
      <c r="F389" s="56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7"/>
      <c r="S389" s="47"/>
      <c r="T389" s="47"/>
      <c r="U389" s="47"/>
      <c r="V389" s="47"/>
      <c r="W389" s="48">
        <v>2</v>
      </c>
      <c r="X389" s="61">
        <f t="shared" si="67"/>
        <v>0</v>
      </c>
      <c r="Y389" s="52">
        <f t="shared" si="67"/>
        <v>2</v>
      </c>
      <c r="Z389">
        <f t="shared" si="68"/>
        <v>2</v>
      </c>
    </row>
    <row r="390" spans="1:26" x14ac:dyDescent="0.2">
      <c r="A390" s="51" t="s">
        <v>56</v>
      </c>
      <c r="B390" s="113" t="s">
        <v>539</v>
      </c>
      <c r="C390" s="47" t="s">
        <v>383</v>
      </c>
      <c r="D390" s="47" t="s">
        <v>350</v>
      </c>
      <c r="E390" s="52" t="s">
        <v>351</v>
      </c>
      <c r="F390" s="56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>
        <v>1</v>
      </c>
      <c r="T390" s="47"/>
      <c r="U390" s="47"/>
      <c r="V390" s="47"/>
      <c r="W390" s="48">
        <v>3</v>
      </c>
      <c r="X390" s="61">
        <f t="shared" ref="X390:Y400" si="69">F390+H390+J390+L390+N390+P390+R390+T390+V390</f>
        <v>0</v>
      </c>
      <c r="Y390" s="52">
        <f t="shared" si="69"/>
        <v>4</v>
      </c>
      <c r="Z390">
        <f t="shared" si="68"/>
        <v>4</v>
      </c>
    </row>
    <row r="391" spans="1:26" x14ac:dyDescent="0.2">
      <c r="A391" s="51" t="s">
        <v>56</v>
      </c>
      <c r="B391" s="16">
        <v>111003</v>
      </c>
      <c r="C391" s="47" t="s">
        <v>352</v>
      </c>
      <c r="D391" s="47" t="s">
        <v>353</v>
      </c>
      <c r="E391" s="52" t="s">
        <v>354</v>
      </c>
      <c r="F391" s="56"/>
      <c r="G391" s="47"/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R391" s="47">
        <v>1</v>
      </c>
      <c r="S391" s="47"/>
      <c r="T391" s="47"/>
      <c r="U391" s="47"/>
      <c r="V391" s="47">
        <v>4</v>
      </c>
      <c r="W391" s="48"/>
      <c r="X391" s="61">
        <f t="shared" ref="X391:X399" si="70">F391+H391+J391+L391+N391+P391+R391+T391+V391</f>
        <v>5</v>
      </c>
      <c r="Y391" s="52">
        <f t="shared" ref="Y391:Y399" si="71">G391+I391+K391+M391+O391+Q391+S391+U391+W391</f>
        <v>0</v>
      </c>
      <c r="Z391">
        <f t="shared" ref="Z391:Z399" si="72">SUM(X391:Y391)</f>
        <v>5</v>
      </c>
    </row>
    <row r="392" spans="1:26" x14ac:dyDescent="0.2">
      <c r="A392" s="51" t="s">
        <v>56</v>
      </c>
      <c r="B392" s="16">
        <v>131210</v>
      </c>
      <c r="C392" s="47" t="s">
        <v>383</v>
      </c>
      <c r="D392" s="47" t="s">
        <v>356</v>
      </c>
      <c r="E392" s="52" t="s">
        <v>357</v>
      </c>
      <c r="F392" s="56"/>
      <c r="G392" s="47"/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47"/>
      <c r="S392" s="47"/>
      <c r="T392" s="47"/>
      <c r="U392" s="47"/>
      <c r="V392" s="47"/>
      <c r="W392" s="48">
        <v>1</v>
      </c>
      <c r="X392" s="61">
        <f t="shared" si="70"/>
        <v>0</v>
      </c>
      <c r="Y392" s="52">
        <f t="shared" si="71"/>
        <v>1</v>
      </c>
      <c r="Z392">
        <f t="shared" si="72"/>
        <v>1</v>
      </c>
    </row>
    <row r="393" spans="1:26" x14ac:dyDescent="0.2">
      <c r="A393" s="51" t="s">
        <v>56</v>
      </c>
      <c r="B393" s="16">
        <v>131315</v>
      </c>
      <c r="C393" s="47" t="s">
        <v>383</v>
      </c>
      <c r="D393" s="47" t="s">
        <v>582</v>
      </c>
      <c r="E393" s="52" t="s">
        <v>583</v>
      </c>
      <c r="F393" s="56"/>
      <c r="G393" s="47"/>
      <c r="H393" s="47"/>
      <c r="I393" s="47"/>
      <c r="J393" s="47"/>
      <c r="K393" s="47"/>
      <c r="L393" s="47"/>
      <c r="M393" s="47">
        <v>1</v>
      </c>
      <c r="N393" s="47"/>
      <c r="O393" s="47"/>
      <c r="P393" s="47"/>
      <c r="Q393" s="47"/>
      <c r="R393" s="47"/>
      <c r="S393" s="47">
        <v>2</v>
      </c>
      <c r="T393" s="47"/>
      <c r="U393" s="47"/>
      <c r="V393" s="47"/>
      <c r="W393" s="48">
        <v>12</v>
      </c>
      <c r="X393" s="61">
        <f t="shared" si="70"/>
        <v>0</v>
      </c>
      <c r="Y393" s="52">
        <f t="shared" si="71"/>
        <v>15</v>
      </c>
      <c r="Z393">
        <f t="shared" si="72"/>
        <v>15</v>
      </c>
    </row>
    <row r="394" spans="1:26" x14ac:dyDescent="0.2">
      <c r="A394" s="51" t="s">
        <v>56</v>
      </c>
      <c r="B394" s="16">
        <v>140999</v>
      </c>
      <c r="C394" s="47" t="s">
        <v>386</v>
      </c>
      <c r="D394" s="47" t="s">
        <v>584</v>
      </c>
      <c r="E394" s="52" t="s">
        <v>585</v>
      </c>
      <c r="F394" s="56"/>
      <c r="G394" s="47"/>
      <c r="H394" s="47"/>
      <c r="I394" s="47"/>
      <c r="J394" s="47"/>
      <c r="K394" s="47"/>
      <c r="L394" s="47"/>
      <c r="M394" s="47">
        <v>1</v>
      </c>
      <c r="N394" s="47"/>
      <c r="O394" s="47"/>
      <c r="P394" s="47"/>
      <c r="Q394" s="47"/>
      <c r="R394" s="47"/>
      <c r="S394" s="47"/>
      <c r="T394" s="47"/>
      <c r="U394" s="47"/>
      <c r="V394" s="47"/>
      <c r="W394" s="48"/>
      <c r="X394" s="61">
        <f t="shared" ref="X394:X396" si="73">F394+H394+J394+L394+N394+P394+R394+T394+V394</f>
        <v>0</v>
      </c>
      <c r="Y394" s="52">
        <f t="shared" ref="Y394:Y396" si="74">G394+I394+K394+M394+O394+Q394+S394+U394+W394</f>
        <v>1</v>
      </c>
      <c r="Z394">
        <f t="shared" ref="Z394:Z396" si="75">SUM(X394:Y394)</f>
        <v>1</v>
      </c>
    </row>
    <row r="395" spans="1:26" x14ac:dyDescent="0.2">
      <c r="A395" s="51" t="s">
        <v>56</v>
      </c>
      <c r="B395" s="16">
        <v>190701</v>
      </c>
      <c r="C395" s="47" t="s">
        <v>541</v>
      </c>
      <c r="D395" s="47" t="s">
        <v>358</v>
      </c>
      <c r="E395" s="52" t="s">
        <v>359</v>
      </c>
      <c r="F395" s="56"/>
      <c r="G395" s="47"/>
      <c r="H395" s="47"/>
      <c r="I395" s="47"/>
      <c r="J395" s="47"/>
      <c r="K395" s="47"/>
      <c r="L395" s="47"/>
      <c r="M395" s="47"/>
      <c r="N395" s="47"/>
      <c r="O395" s="47"/>
      <c r="P395" s="47"/>
      <c r="Q395" s="47"/>
      <c r="R395" s="47"/>
      <c r="S395" s="47"/>
      <c r="T395" s="47"/>
      <c r="U395" s="47"/>
      <c r="V395" s="47"/>
      <c r="W395" s="48">
        <v>1</v>
      </c>
      <c r="X395" s="61">
        <f t="shared" si="73"/>
        <v>0</v>
      </c>
      <c r="Y395" s="52">
        <f t="shared" si="74"/>
        <v>1</v>
      </c>
      <c r="Z395">
        <f t="shared" si="75"/>
        <v>1</v>
      </c>
    </row>
    <row r="396" spans="1:26" x14ac:dyDescent="0.2">
      <c r="A396" s="51" t="s">
        <v>56</v>
      </c>
      <c r="B396" s="16">
        <v>302401</v>
      </c>
      <c r="C396" s="47" t="s">
        <v>352</v>
      </c>
      <c r="D396" s="47" t="s">
        <v>360</v>
      </c>
      <c r="E396" s="52" t="s">
        <v>361</v>
      </c>
      <c r="F396" s="56"/>
      <c r="G396" s="47"/>
      <c r="H396" s="47"/>
      <c r="I396" s="47"/>
      <c r="J396" s="47"/>
      <c r="K396" s="47"/>
      <c r="L396" s="47"/>
      <c r="M396" s="47"/>
      <c r="N396" s="47"/>
      <c r="O396" s="47"/>
      <c r="P396" s="47">
        <v>1</v>
      </c>
      <c r="Q396" s="47"/>
      <c r="R396" s="47"/>
      <c r="S396" s="47"/>
      <c r="T396" s="47"/>
      <c r="U396" s="47"/>
      <c r="V396" s="47">
        <v>2</v>
      </c>
      <c r="W396" s="48">
        <v>1</v>
      </c>
      <c r="X396" s="61">
        <f t="shared" si="73"/>
        <v>3</v>
      </c>
      <c r="Y396" s="52">
        <f t="shared" si="74"/>
        <v>1</v>
      </c>
      <c r="Z396">
        <f t="shared" si="75"/>
        <v>4</v>
      </c>
    </row>
    <row r="397" spans="1:26" x14ac:dyDescent="0.2">
      <c r="A397" s="51" t="s">
        <v>56</v>
      </c>
      <c r="B397" s="16">
        <v>400605</v>
      </c>
      <c r="C397" s="47" t="s">
        <v>347</v>
      </c>
      <c r="D397" s="47" t="s">
        <v>523</v>
      </c>
      <c r="E397" s="52" t="s">
        <v>524</v>
      </c>
      <c r="F397" s="56"/>
      <c r="G397" s="47"/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7"/>
      <c r="S397" s="47"/>
      <c r="T397" s="47"/>
      <c r="U397" s="47"/>
      <c r="V397" s="47">
        <v>1</v>
      </c>
      <c r="W397" s="48">
        <v>1</v>
      </c>
      <c r="X397" s="61">
        <f t="shared" si="70"/>
        <v>1</v>
      </c>
      <c r="Y397" s="52">
        <f t="shared" si="71"/>
        <v>1</v>
      </c>
      <c r="Z397">
        <f t="shared" si="72"/>
        <v>2</v>
      </c>
    </row>
    <row r="398" spans="1:26" x14ac:dyDescent="0.2">
      <c r="A398" s="51" t="s">
        <v>56</v>
      </c>
      <c r="B398" s="16">
        <v>430303</v>
      </c>
      <c r="C398" s="47" t="s">
        <v>352</v>
      </c>
      <c r="D398" s="47" t="s">
        <v>362</v>
      </c>
      <c r="E398" s="52" t="s">
        <v>363</v>
      </c>
      <c r="F398" s="56"/>
      <c r="G398" s="47"/>
      <c r="H398" s="47"/>
      <c r="I398" s="47"/>
      <c r="J398" s="47"/>
      <c r="K398" s="47">
        <v>1</v>
      </c>
      <c r="L398" s="47"/>
      <c r="M398" s="47"/>
      <c r="N398" s="47">
        <v>2</v>
      </c>
      <c r="O398" s="47">
        <v>1</v>
      </c>
      <c r="P398" s="47"/>
      <c r="Q398" s="47"/>
      <c r="R398" s="47">
        <v>1</v>
      </c>
      <c r="S398" s="47"/>
      <c r="T398" s="47"/>
      <c r="U398" s="47"/>
      <c r="V398" s="47">
        <v>14</v>
      </c>
      <c r="W398" s="48">
        <v>4</v>
      </c>
      <c r="X398" s="61">
        <f t="shared" si="70"/>
        <v>17</v>
      </c>
      <c r="Y398" s="52">
        <f t="shared" si="71"/>
        <v>6</v>
      </c>
      <c r="Z398">
        <f t="shared" si="72"/>
        <v>23</v>
      </c>
    </row>
    <row r="399" spans="1:26" x14ac:dyDescent="0.2">
      <c r="A399" s="51" t="s">
        <v>56</v>
      </c>
      <c r="B399" s="16">
        <v>450702</v>
      </c>
      <c r="C399" s="47" t="s">
        <v>347</v>
      </c>
      <c r="D399" s="47" t="s">
        <v>364</v>
      </c>
      <c r="E399" s="52" t="s">
        <v>365</v>
      </c>
      <c r="F399" s="56"/>
      <c r="G399" s="47"/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7"/>
      <c r="S399" s="47"/>
      <c r="T399" s="47"/>
      <c r="U399" s="47"/>
      <c r="V399" s="47"/>
      <c r="W399" s="48">
        <v>1</v>
      </c>
      <c r="X399" s="61">
        <f t="shared" si="70"/>
        <v>0</v>
      </c>
      <c r="Y399" s="52">
        <f t="shared" si="71"/>
        <v>1</v>
      </c>
      <c r="Z399">
        <f t="shared" si="72"/>
        <v>1</v>
      </c>
    </row>
    <row r="400" spans="1:26" x14ac:dyDescent="0.2">
      <c r="A400" s="51" t="s">
        <v>56</v>
      </c>
      <c r="B400" s="16">
        <v>513801</v>
      </c>
      <c r="C400" s="47" t="s">
        <v>366</v>
      </c>
      <c r="D400" s="47" t="s">
        <v>367</v>
      </c>
      <c r="E400" s="52" t="s">
        <v>368</v>
      </c>
      <c r="F400" s="56"/>
      <c r="G400" s="47"/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47"/>
      <c r="S400" s="47"/>
      <c r="T400" s="47"/>
      <c r="U400" s="47">
        <v>1</v>
      </c>
      <c r="V400" s="47"/>
      <c r="W400" s="48">
        <v>1</v>
      </c>
      <c r="X400" s="61">
        <f t="shared" si="69"/>
        <v>0</v>
      </c>
      <c r="Y400" s="52">
        <f t="shared" si="69"/>
        <v>2</v>
      </c>
      <c r="Z400">
        <f t="shared" si="68"/>
        <v>2</v>
      </c>
    </row>
    <row r="401" spans="1:26" x14ac:dyDescent="0.2">
      <c r="A401" s="51" t="s">
        <v>56</v>
      </c>
      <c r="B401" s="16">
        <v>521001</v>
      </c>
      <c r="C401" s="47" t="s">
        <v>369</v>
      </c>
      <c r="D401" s="47" t="s">
        <v>370</v>
      </c>
      <c r="E401" s="52" t="s">
        <v>371</v>
      </c>
      <c r="F401" s="56"/>
      <c r="G401" s="47"/>
      <c r="H401" s="47"/>
      <c r="I401" s="47"/>
      <c r="J401" s="47"/>
      <c r="K401" s="47">
        <v>1</v>
      </c>
      <c r="L401" s="47"/>
      <c r="M401" s="47"/>
      <c r="N401" s="47"/>
      <c r="O401" s="47">
        <v>1</v>
      </c>
      <c r="P401" s="47"/>
      <c r="Q401" s="47"/>
      <c r="R401" s="47"/>
      <c r="S401" s="47"/>
      <c r="T401" s="47"/>
      <c r="U401" s="47"/>
      <c r="V401" s="47">
        <v>3</v>
      </c>
      <c r="W401" s="48">
        <v>6</v>
      </c>
      <c r="X401" s="61">
        <f t="shared" si="67"/>
        <v>3</v>
      </c>
      <c r="Y401" s="52">
        <f t="shared" si="67"/>
        <v>8</v>
      </c>
      <c r="Z401">
        <f t="shared" si="68"/>
        <v>11</v>
      </c>
    </row>
    <row r="402" spans="1:26" x14ac:dyDescent="0.2">
      <c r="A402" s="53" t="s">
        <v>56</v>
      </c>
      <c r="B402" s="17">
        <v>521004</v>
      </c>
      <c r="C402" s="54" t="s">
        <v>369</v>
      </c>
      <c r="D402" s="54" t="s">
        <v>586</v>
      </c>
      <c r="E402" s="55" t="s">
        <v>587</v>
      </c>
      <c r="F402" s="57"/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>
        <v>1</v>
      </c>
      <c r="U402" s="54"/>
      <c r="V402" s="54"/>
      <c r="W402" s="60">
        <v>1</v>
      </c>
      <c r="X402" s="62">
        <f t="shared" si="67"/>
        <v>1</v>
      </c>
      <c r="Y402" s="55">
        <f t="shared" si="67"/>
        <v>1</v>
      </c>
      <c r="Z402">
        <f t="shared" si="68"/>
        <v>2</v>
      </c>
    </row>
    <row r="403" spans="1:26" x14ac:dyDescent="0.2">
      <c r="A403" s="46"/>
      <c r="E403" s="67" t="s">
        <v>49</v>
      </c>
      <c r="F403">
        <f>SUM(F388:F402)</f>
        <v>0</v>
      </c>
      <c r="G403">
        <f>SUM(G388:G402)</f>
        <v>0</v>
      </c>
      <c r="H403">
        <f t="shared" ref="H403:Z403" si="76">SUM(H388:H402)</f>
        <v>0</v>
      </c>
      <c r="I403">
        <f t="shared" si="76"/>
        <v>0</v>
      </c>
      <c r="J403">
        <f t="shared" si="76"/>
        <v>0</v>
      </c>
      <c r="K403">
        <f t="shared" si="76"/>
        <v>2</v>
      </c>
      <c r="L403">
        <f t="shared" si="76"/>
        <v>0</v>
      </c>
      <c r="M403">
        <f t="shared" si="76"/>
        <v>3</v>
      </c>
      <c r="N403">
        <f t="shared" si="76"/>
        <v>2</v>
      </c>
      <c r="O403">
        <f t="shared" si="76"/>
        <v>2</v>
      </c>
      <c r="P403">
        <f t="shared" si="76"/>
        <v>1</v>
      </c>
      <c r="Q403">
        <f t="shared" si="76"/>
        <v>0</v>
      </c>
      <c r="R403">
        <f t="shared" si="76"/>
        <v>2</v>
      </c>
      <c r="S403">
        <f t="shared" si="76"/>
        <v>4</v>
      </c>
      <c r="T403">
        <f t="shared" si="76"/>
        <v>1</v>
      </c>
      <c r="U403">
        <f t="shared" si="76"/>
        <v>1</v>
      </c>
      <c r="V403">
        <f t="shared" si="76"/>
        <v>26</v>
      </c>
      <c r="W403">
        <f t="shared" si="76"/>
        <v>34</v>
      </c>
      <c r="X403">
        <f t="shared" si="76"/>
        <v>32</v>
      </c>
      <c r="Y403">
        <f t="shared" si="76"/>
        <v>46</v>
      </c>
      <c r="Z403">
        <f t="shared" si="76"/>
        <v>78</v>
      </c>
    </row>
    <row r="404" spans="1:26" x14ac:dyDescent="0.2">
      <c r="A404" s="3"/>
    </row>
    <row r="405" spans="1:26" x14ac:dyDescent="0.2">
      <c r="A405" s="49" t="s">
        <v>17</v>
      </c>
      <c r="B405" s="112" t="s">
        <v>540</v>
      </c>
      <c r="C405" s="13" t="s">
        <v>347</v>
      </c>
      <c r="D405" s="13" t="s">
        <v>552</v>
      </c>
      <c r="E405" s="50" t="s">
        <v>372</v>
      </c>
      <c r="F405" s="21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>
        <v>3</v>
      </c>
      <c r="W405" s="15">
        <v>3</v>
      </c>
      <c r="X405" s="19">
        <f t="shared" ref="X405:Y451" si="77">F405+H405+J405+L405+N405+P405+R405+T405+V405</f>
        <v>3</v>
      </c>
      <c r="Y405" s="50">
        <f t="shared" si="77"/>
        <v>3</v>
      </c>
      <c r="Z405">
        <f t="shared" ref="Z405:Z451" si="78">SUM(X405:Y405)</f>
        <v>6</v>
      </c>
    </row>
    <row r="406" spans="1:26" x14ac:dyDescent="0.2">
      <c r="A406" s="51" t="s">
        <v>17</v>
      </c>
      <c r="B406" s="113" t="s">
        <v>535</v>
      </c>
      <c r="C406" s="47" t="s">
        <v>352</v>
      </c>
      <c r="D406" s="47" t="s">
        <v>373</v>
      </c>
      <c r="E406" s="52" t="s">
        <v>374</v>
      </c>
      <c r="F406" s="56"/>
      <c r="G406" s="47"/>
      <c r="H406" s="47"/>
      <c r="I406" s="47"/>
      <c r="J406" s="47"/>
      <c r="K406" s="47"/>
      <c r="L406" s="47"/>
      <c r="M406" s="47"/>
      <c r="N406" s="47"/>
      <c r="O406" s="47"/>
      <c r="P406" s="47"/>
      <c r="Q406" s="47"/>
      <c r="R406" s="47"/>
      <c r="S406" s="47">
        <v>1</v>
      </c>
      <c r="T406" s="47"/>
      <c r="U406" s="47"/>
      <c r="V406" s="47">
        <v>4</v>
      </c>
      <c r="W406" s="48">
        <v>7</v>
      </c>
      <c r="X406" s="61">
        <f t="shared" si="77"/>
        <v>4</v>
      </c>
      <c r="Y406" s="52">
        <f t="shared" si="77"/>
        <v>8</v>
      </c>
      <c r="Z406">
        <f t="shared" si="78"/>
        <v>12</v>
      </c>
    </row>
    <row r="407" spans="1:26" x14ac:dyDescent="0.2">
      <c r="A407" s="51" t="s">
        <v>17</v>
      </c>
      <c r="B407" s="113" t="s">
        <v>595</v>
      </c>
      <c r="C407" s="47" t="s">
        <v>352</v>
      </c>
      <c r="D407" s="47" t="s">
        <v>375</v>
      </c>
      <c r="E407" s="52" t="s">
        <v>376</v>
      </c>
      <c r="F407" s="56"/>
      <c r="G407" s="47"/>
      <c r="H407" s="47"/>
      <c r="I407" s="47"/>
      <c r="J407" s="47"/>
      <c r="K407" s="47"/>
      <c r="L407" s="47"/>
      <c r="M407" s="47"/>
      <c r="N407" s="47"/>
      <c r="O407" s="47"/>
      <c r="P407" s="47"/>
      <c r="Q407" s="47"/>
      <c r="R407" s="47"/>
      <c r="S407" s="47"/>
      <c r="T407" s="47"/>
      <c r="U407" s="47"/>
      <c r="V407" s="47">
        <v>3</v>
      </c>
      <c r="W407" s="48">
        <v>1</v>
      </c>
      <c r="X407" s="61">
        <f t="shared" si="77"/>
        <v>3</v>
      </c>
      <c r="Y407" s="52">
        <f t="shared" si="77"/>
        <v>1</v>
      </c>
      <c r="Z407">
        <f t="shared" si="78"/>
        <v>4</v>
      </c>
    </row>
    <row r="408" spans="1:26" x14ac:dyDescent="0.2">
      <c r="A408" s="51" t="s">
        <v>17</v>
      </c>
      <c r="B408" s="113">
        <v>111003</v>
      </c>
      <c r="C408" s="47" t="s">
        <v>352</v>
      </c>
      <c r="D408" s="47" t="s">
        <v>377</v>
      </c>
      <c r="E408" s="52" t="s">
        <v>378</v>
      </c>
      <c r="F408" s="56"/>
      <c r="G408" s="47"/>
      <c r="H408" s="47"/>
      <c r="I408" s="47"/>
      <c r="J408" s="47">
        <v>3</v>
      </c>
      <c r="K408" s="47"/>
      <c r="L408" s="47">
        <v>2</v>
      </c>
      <c r="M408" s="47"/>
      <c r="N408" s="47">
        <v>2</v>
      </c>
      <c r="O408" s="47">
        <v>2</v>
      </c>
      <c r="P408" s="47">
        <v>1</v>
      </c>
      <c r="Q408" s="47"/>
      <c r="R408" s="47">
        <v>4</v>
      </c>
      <c r="S408" s="47">
        <v>3</v>
      </c>
      <c r="T408" s="47"/>
      <c r="U408" s="47"/>
      <c r="V408" s="47">
        <v>38</v>
      </c>
      <c r="W408" s="48">
        <v>8</v>
      </c>
      <c r="X408" s="61">
        <f t="shared" si="77"/>
        <v>50</v>
      </c>
      <c r="Y408" s="52">
        <f t="shared" si="77"/>
        <v>13</v>
      </c>
      <c r="Z408">
        <f t="shared" si="78"/>
        <v>63</v>
      </c>
    </row>
    <row r="409" spans="1:26" x14ac:dyDescent="0.2">
      <c r="A409" s="51" t="s">
        <v>17</v>
      </c>
      <c r="B409" s="58">
        <v>130101</v>
      </c>
      <c r="C409" s="47" t="s">
        <v>383</v>
      </c>
      <c r="D409" s="47" t="s">
        <v>379</v>
      </c>
      <c r="E409" s="52" t="s">
        <v>380</v>
      </c>
      <c r="F409" s="56"/>
      <c r="G409" s="47"/>
      <c r="H409" s="47"/>
      <c r="I409" s="47">
        <v>2</v>
      </c>
      <c r="J409" s="47"/>
      <c r="K409" s="47"/>
      <c r="L409" s="47">
        <v>1</v>
      </c>
      <c r="M409" s="47">
        <v>2</v>
      </c>
      <c r="N409" s="47"/>
      <c r="O409" s="47">
        <v>2</v>
      </c>
      <c r="P409" s="47"/>
      <c r="Q409" s="47"/>
      <c r="R409" s="47"/>
      <c r="S409" s="47"/>
      <c r="T409" s="47"/>
      <c r="U409" s="47"/>
      <c r="V409" s="47">
        <v>5</v>
      </c>
      <c r="W409" s="48">
        <v>29</v>
      </c>
      <c r="X409" s="61">
        <f t="shared" si="77"/>
        <v>6</v>
      </c>
      <c r="Y409" s="52">
        <f t="shared" si="77"/>
        <v>35</v>
      </c>
      <c r="Z409">
        <f t="shared" si="78"/>
        <v>41</v>
      </c>
    </row>
    <row r="410" spans="1:26" x14ac:dyDescent="0.2">
      <c r="A410" s="51" t="s">
        <v>17</v>
      </c>
      <c r="B410" s="16">
        <v>130101</v>
      </c>
      <c r="C410" s="47" t="s">
        <v>383</v>
      </c>
      <c r="D410" s="47" t="s">
        <v>355</v>
      </c>
      <c r="E410" s="52" t="s">
        <v>559</v>
      </c>
      <c r="F410" s="56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>
        <v>1</v>
      </c>
      <c r="R410" s="47"/>
      <c r="S410" s="47"/>
      <c r="T410" s="47"/>
      <c r="U410" s="47"/>
      <c r="V410" s="47">
        <v>3</v>
      </c>
      <c r="W410" s="48">
        <v>6</v>
      </c>
      <c r="X410" s="61">
        <f t="shared" si="77"/>
        <v>3</v>
      </c>
      <c r="Y410" s="52">
        <f t="shared" si="77"/>
        <v>7</v>
      </c>
      <c r="Z410">
        <f t="shared" si="78"/>
        <v>10</v>
      </c>
    </row>
    <row r="411" spans="1:26" x14ac:dyDescent="0.2">
      <c r="A411" s="51" t="s">
        <v>17</v>
      </c>
      <c r="B411" s="16">
        <v>131001</v>
      </c>
      <c r="C411" s="47" t="s">
        <v>383</v>
      </c>
      <c r="D411" s="47" t="s">
        <v>381</v>
      </c>
      <c r="E411" s="52" t="s">
        <v>382</v>
      </c>
      <c r="F411" s="56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7"/>
      <c r="S411" s="47"/>
      <c r="T411" s="47"/>
      <c r="U411" s="47"/>
      <c r="V411" s="47"/>
      <c r="W411" s="48">
        <v>2</v>
      </c>
      <c r="X411" s="61">
        <f t="shared" si="77"/>
        <v>0</v>
      </c>
      <c r="Y411" s="52">
        <f t="shared" si="77"/>
        <v>2</v>
      </c>
      <c r="Z411">
        <f t="shared" si="78"/>
        <v>2</v>
      </c>
    </row>
    <row r="412" spans="1:26" x14ac:dyDescent="0.2">
      <c r="A412" s="51" t="s">
        <v>17</v>
      </c>
      <c r="B412" s="16">
        <v>131401</v>
      </c>
      <c r="C412" s="47" t="s">
        <v>383</v>
      </c>
      <c r="D412" s="47" t="s">
        <v>384</v>
      </c>
      <c r="E412" s="52" t="s">
        <v>385</v>
      </c>
      <c r="F412" s="56"/>
      <c r="G412" s="47"/>
      <c r="H412" s="47"/>
      <c r="I412" s="47"/>
      <c r="J412" s="47"/>
      <c r="K412" s="47"/>
      <c r="L412" s="47"/>
      <c r="M412" s="47">
        <v>1</v>
      </c>
      <c r="N412" s="47"/>
      <c r="O412" s="47">
        <v>1</v>
      </c>
      <c r="P412" s="47"/>
      <c r="Q412" s="47"/>
      <c r="R412" s="47"/>
      <c r="S412" s="47">
        <v>4</v>
      </c>
      <c r="T412" s="47"/>
      <c r="U412" s="47"/>
      <c r="V412" s="47">
        <v>1</v>
      </c>
      <c r="W412" s="48">
        <v>25</v>
      </c>
      <c r="X412" s="61">
        <f t="shared" si="77"/>
        <v>1</v>
      </c>
      <c r="Y412" s="52">
        <f t="shared" si="77"/>
        <v>31</v>
      </c>
      <c r="Z412">
        <f t="shared" si="78"/>
        <v>32</v>
      </c>
    </row>
    <row r="413" spans="1:26" x14ac:dyDescent="0.2">
      <c r="A413" s="51" t="s">
        <v>17</v>
      </c>
      <c r="B413" s="16">
        <v>140701</v>
      </c>
      <c r="C413" s="47" t="s">
        <v>386</v>
      </c>
      <c r="D413" s="47" t="s">
        <v>387</v>
      </c>
      <c r="E413" s="52" t="s">
        <v>388</v>
      </c>
      <c r="F413" s="56"/>
      <c r="G413" s="47"/>
      <c r="H413" s="47"/>
      <c r="I413" s="47"/>
      <c r="J413" s="47"/>
      <c r="K413" s="47"/>
      <c r="L413" s="47">
        <v>1</v>
      </c>
      <c r="M413" s="47"/>
      <c r="N413" s="47"/>
      <c r="O413" s="47"/>
      <c r="P413" s="47"/>
      <c r="Q413" s="47"/>
      <c r="R413" s="47"/>
      <c r="S413" s="47"/>
      <c r="T413" s="47"/>
      <c r="U413" s="47"/>
      <c r="V413" s="47">
        <v>2</v>
      </c>
      <c r="W413" s="48">
        <v>1</v>
      </c>
      <c r="X413" s="61">
        <f t="shared" si="77"/>
        <v>3</v>
      </c>
      <c r="Y413" s="52">
        <f t="shared" si="77"/>
        <v>1</v>
      </c>
      <c r="Z413">
        <f t="shared" si="78"/>
        <v>4</v>
      </c>
    </row>
    <row r="414" spans="1:26" x14ac:dyDescent="0.2">
      <c r="A414" s="51" t="s">
        <v>17</v>
      </c>
      <c r="B414" s="16">
        <v>140801</v>
      </c>
      <c r="C414" s="47" t="s">
        <v>386</v>
      </c>
      <c r="D414" s="47" t="s">
        <v>389</v>
      </c>
      <c r="E414" s="52" t="s">
        <v>390</v>
      </c>
      <c r="F414" s="56"/>
      <c r="G414" s="47"/>
      <c r="H414" s="47"/>
      <c r="I414" s="47"/>
      <c r="J414" s="47"/>
      <c r="K414" s="47"/>
      <c r="L414" s="47"/>
      <c r="M414" s="47"/>
      <c r="N414" s="47"/>
      <c r="O414" s="47">
        <v>1</v>
      </c>
      <c r="P414" s="47">
        <v>2</v>
      </c>
      <c r="Q414" s="47"/>
      <c r="R414" s="47">
        <v>1</v>
      </c>
      <c r="S414" s="47"/>
      <c r="T414" s="47"/>
      <c r="U414" s="47"/>
      <c r="V414" s="47">
        <v>3</v>
      </c>
      <c r="W414" s="48">
        <v>1</v>
      </c>
      <c r="X414" s="61">
        <f t="shared" si="77"/>
        <v>6</v>
      </c>
      <c r="Y414" s="52">
        <f t="shared" si="77"/>
        <v>2</v>
      </c>
      <c r="Z414">
        <f t="shared" si="78"/>
        <v>8</v>
      </c>
    </row>
    <row r="415" spans="1:26" x14ac:dyDescent="0.2">
      <c r="A415" s="51" t="s">
        <v>17</v>
      </c>
      <c r="B415" s="16">
        <v>141001</v>
      </c>
      <c r="C415" s="47" t="s">
        <v>386</v>
      </c>
      <c r="D415" s="47" t="s">
        <v>391</v>
      </c>
      <c r="E415" s="52" t="s">
        <v>392</v>
      </c>
      <c r="F415" s="56"/>
      <c r="G415" s="47"/>
      <c r="H415" s="47">
        <v>1</v>
      </c>
      <c r="I415" s="47"/>
      <c r="J415" s="47">
        <v>2</v>
      </c>
      <c r="K415" s="47">
        <v>1</v>
      </c>
      <c r="L415" s="47"/>
      <c r="M415" s="47"/>
      <c r="N415" s="47">
        <v>1</v>
      </c>
      <c r="O415" s="47"/>
      <c r="P415" s="47"/>
      <c r="Q415" s="47">
        <v>1</v>
      </c>
      <c r="R415" s="47"/>
      <c r="S415" s="47"/>
      <c r="T415" s="47"/>
      <c r="U415" s="47"/>
      <c r="V415" s="47">
        <v>6</v>
      </c>
      <c r="W415" s="48"/>
      <c r="X415" s="61">
        <f t="shared" si="77"/>
        <v>10</v>
      </c>
      <c r="Y415" s="52">
        <f t="shared" si="77"/>
        <v>2</v>
      </c>
      <c r="Z415">
        <f t="shared" si="78"/>
        <v>12</v>
      </c>
    </row>
    <row r="416" spans="1:26" x14ac:dyDescent="0.2">
      <c r="A416" s="51" t="s">
        <v>17</v>
      </c>
      <c r="B416" s="16">
        <v>141901</v>
      </c>
      <c r="C416" s="47" t="s">
        <v>386</v>
      </c>
      <c r="D416" s="47" t="s">
        <v>393</v>
      </c>
      <c r="E416" s="52" t="s">
        <v>394</v>
      </c>
      <c r="F416" s="56"/>
      <c r="G416" s="47"/>
      <c r="H416" s="47"/>
      <c r="I416" s="47"/>
      <c r="J416" s="47">
        <v>1</v>
      </c>
      <c r="K416" s="47"/>
      <c r="L416" s="47">
        <v>1</v>
      </c>
      <c r="M416" s="47"/>
      <c r="N416" s="47">
        <v>2</v>
      </c>
      <c r="O416" s="47"/>
      <c r="P416" s="47"/>
      <c r="Q416" s="47"/>
      <c r="R416" s="47">
        <v>3</v>
      </c>
      <c r="S416" s="47"/>
      <c r="T416" s="47"/>
      <c r="U416" s="47"/>
      <c r="V416" s="47">
        <v>19</v>
      </c>
      <c r="W416" s="48"/>
      <c r="X416" s="61">
        <f t="shared" si="77"/>
        <v>26</v>
      </c>
      <c r="Y416" s="52">
        <f t="shared" si="77"/>
        <v>0</v>
      </c>
      <c r="Z416">
        <f t="shared" si="78"/>
        <v>26</v>
      </c>
    </row>
    <row r="417" spans="1:26" x14ac:dyDescent="0.2">
      <c r="A417" s="51" t="s">
        <v>17</v>
      </c>
      <c r="B417" s="16">
        <v>142401</v>
      </c>
      <c r="C417" s="47" t="s">
        <v>386</v>
      </c>
      <c r="D417" s="47" t="s">
        <v>395</v>
      </c>
      <c r="E417" s="52" t="s">
        <v>396</v>
      </c>
      <c r="F417" s="56"/>
      <c r="G417" s="47"/>
      <c r="H417" s="47"/>
      <c r="I417" s="47"/>
      <c r="J417" s="47">
        <v>1</v>
      </c>
      <c r="K417" s="47"/>
      <c r="L417" s="47"/>
      <c r="M417" s="47"/>
      <c r="N417" s="47"/>
      <c r="O417" s="47"/>
      <c r="P417" s="47"/>
      <c r="Q417" s="47"/>
      <c r="R417" s="47"/>
      <c r="S417" s="47"/>
      <c r="T417" s="47"/>
      <c r="U417" s="47"/>
      <c r="V417" s="47">
        <v>9</v>
      </c>
      <c r="W417" s="48">
        <v>1</v>
      </c>
      <c r="X417" s="61">
        <f t="shared" si="77"/>
        <v>10</v>
      </c>
      <c r="Y417" s="52">
        <f t="shared" si="77"/>
        <v>1</v>
      </c>
      <c r="Z417">
        <f t="shared" si="78"/>
        <v>11</v>
      </c>
    </row>
    <row r="418" spans="1:26" x14ac:dyDescent="0.2">
      <c r="A418" s="51" t="s">
        <v>17</v>
      </c>
      <c r="B418" s="16">
        <v>143501</v>
      </c>
      <c r="C418" s="47" t="s">
        <v>386</v>
      </c>
      <c r="D418" s="47" t="s">
        <v>553</v>
      </c>
      <c r="E418" s="52" t="s">
        <v>554</v>
      </c>
      <c r="F418" s="56"/>
      <c r="G418" s="47"/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47"/>
      <c r="S418" s="47"/>
      <c r="T418" s="47"/>
      <c r="U418" s="47"/>
      <c r="V418" s="47">
        <v>1</v>
      </c>
      <c r="W418" s="48"/>
      <c r="X418" s="61">
        <f t="shared" si="77"/>
        <v>1</v>
      </c>
      <c r="Y418" s="52">
        <f t="shared" si="77"/>
        <v>0</v>
      </c>
      <c r="Z418">
        <f t="shared" si="78"/>
        <v>1</v>
      </c>
    </row>
    <row r="419" spans="1:26" x14ac:dyDescent="0.2">
      <c r="A419" s="51" t="s">
        <v>17</v>
      </c>
      <c r="B419" s="16">
        <v>143501</v>
      </c>
      <c r="C419" s="47" t="s">
        <v>386</v>
      </c>
      <c r="D419" s="47" t="s">
        <v>397</v>
      </c>
      <c r="E419" s="52" t="s">
        <v>398</v>
      </c>
      <c r="F419" s="56"/>
      <c r="G419" s="47"/>
      <c r="H419" s="47"/>
      <c r="I419" s="47"/>
      <c r="J419" s="47"/>
      <c r="K419" s="47"/>
      <c r="L419" s="47"/>
      <c r="M419" s="47"/>
      <c r="N419" s="47">
        <v>1</v>
      </c>
      <c r="O419" s="47"/>
      <c r="P419" s="47"/>
      <c r="Q419" s="47"/>
      <c r="R419" s="47">
        <v>1</v>
      </c>
      <c r="S419" s="47"/>
      <c r="T419" s="47"/>
      <c r="U419" s="47"/>
      <c r="V419" s="47">
        <v>2</v>
      </c>
      <c r="W419" s="48"/>
      <c r="X419" s="61">
        <f t="shared" si="77"/>
        <v>4</v>
      </c>
      <c r="Y419" s="52">
        <f t="shared" si="77"/>
        <v>0</v>
      </c>
      <c r="Z419">
        <f t="shared" si="78"/>
        <v>4</v>
      </c>
    </row>
    <row r="420" spans="1:26" x14ac:dyDescent="0.2">
      <c r="A420" s="51" t="s">
        <v>17</v>
      </c>
      <c r="B420" s="16">
        <v>160905</v>
      </c>
      <c r="C420" s="47" t="s">
        <v>352</v>
      </c>
      <c r="D420" s="47" t="s">
        <v>399</v>
      </c>
      <c r="E420" s="52" t="s">
        <v>400</v>
      </c>
      <c r="F420" s="56"/>
      <c r="G420" s="47"/>
      <c r="H420" s="47"/>
      <c r="I420" s="47"/>
      <c r="J420" s="47"/>
      <c r="K420" s="47"/>
      <c r="L420" s="47"/>
      <c r="M420" s="47"/>
      <c r="N420" s="47">
        <v>2</v>
      </c>
      <c r="O420" s="47"/>
      <c r="P420" s="47"/>
      <c r="Q420" s="47"/>
      <c r="R420" s="47">
        <v>2</v>
      </c>
      <c r="S420" s="47"/>
      <c r="T420" s="47"/>
      <c r="U420" s="47"/>
      <c r="V420" s="47">
        <v>2</v>
      </c>
      <c r="W420" s="48">
        <v>2</v>
      </c>
      <c r="X420" s="61">
        <f t="shared" si="77"/>
        <v>6</v>
      </c>
      <c r="Y420" s="52">
        <f t="shared" si="77"/>
        <v>2</v>
      </c>
      <c r="Z420">
        <f t="shared" si="78"/>
        <v>8</v>
      </c>
    </row>
    <row r="421" spans="1:26" x14ac:dyDescent="0.2">
      <c r="A421" s="51" t="s">
        <v>17</v>
      </c>
      <c r="B421" s="16">
        <v>190501</v>
      </c>
      <c r="C421" s="47" t="s">
        <v>541</v>
      </c>
      <c r="D421" s="47" t="s">
        <v>401</v>
      </c>
      <c r="E421" s="52" t="s">
        <v>402</v>
      </c>
      <c r="F421" s="56"/>
      <c r="G421" s="47"/>
      <c r="H421" s="47"/>
      <c r="I421" s="47"/>
      <c r="J421" s="47"/>
      <c r="K421" s="47">
        <v>2</v>
      </c>
      <c r="L421" s="47"/>
      <c r="M421" s="47"/>
      <c r="N421" s="47"/>
      <c r="O421" s="47"/>
      <c r="P421" s="47"/>
      <c r="Q421" s="47"/>
      <c r="R421" s="47"/>
      <c r="S421" s="47"/>
      <c r="T421" s="47"/>
      <c r="U421" s="47"/>
      <c r="V421" s="47"/>
      <c r="W421" s="48">
        <v>4</v>
      </c>
      <c r="X421" s="61">
        <f t="shared" si="77"/>
        <v>0</v>
      </c>
      <c r="Y421" s="52">
        <f t="shared" si="77"/>
        <v>6</v>
      </c>
      <c r="Z421">
        <f t="shared" si="78"/>
        <v>6</v>
      </c>
    </row>
    <row r="422" spans="1:26" x14ac:dyDescent="0.2">
      <c r="A422" s="51" t="s">
        <v>17</v>
      </c>
      <c r="B422" s="16">
        <v>190701</v>
      </c>
      <c r="C422" s="47" t="s">
        <v>541</v>
      </c>
      <c r="D422" s="47" t="s">
        <v>403</v>
      </c>
      <c r="E422" s="52" t="s">
        <v>404</v>
      </c>
      <c r="F422" s="56"/>
      <c r="G422" s="47">
        <v>1</v>
      </c>
      <c r="H422" s="47"/>
      <c r="I422" s="47"/>
      <c r="J422" s="47"/>
      <c r="K422" s="47"/>
      <c r="L422" s="47">
        <v>1</v>
      </c>
      <c r="M422" s="47">
        <v>1</v>
      </c>
      <c r="N422" s="47"/>
      <c r="O422" s="47"/>
      <c r="P422" s="47"/>
      <c r="Q422" s="47">
        <v>1</v>
      </c>
      <c r="R422" s="47"/>
      <c r="S422" s="47"/>
      <c r="T422" s="47"/>
      <c r="U422" s="47"/>
      <c r="V422" s="47"/>
      <c r="W422" s="48">
        <v>4</v>
      </c>
      <c r="X422" s="61">
        <f t="shared" si="77"/>
        <v>1</v>
      </c>
      <c r="Y422" s="52">
        <f t="shared" si="77"/>
        <v>7</v>
      </c>
      <c r="Z422">
        <f t="shared" si="78"/>
        <v>8</v>
      </c>
    </row>
    <row r="423" spans="1:26" x14ac:dyDescent="0.2">
      <c r="A423" s="51" t="s">
        <v>17</v>
      </c>
      <c r="B423" s="16">
        <v>190901</v>
      </c>
      <c r="C423" s="47" t="s">
        <v>458</v>
      </c>
      <c r="D423" s="47" t="s">
        <v>405</v>
      </c>
      <c r="E423" s="52" t="s">
        <v>406</v>
      </c>
      <c r="F423" s="56"/>
      <c r="G423" s="47"/>
      <c r="H423" s="47">
        <v>1</v>
      </c>
      <c r="I423" s="47"/>
      <c r="J423" s="47"/>
      <c r="K423" s="47"/>
      <c r="L423" s="47"/>
      <c r="M423" s="47"/>
      <c r="N423" s="47"/>
      <c r="O423" s="47"/>
      <c r="P423" s="47">
        <v>1</v>
      </c>
      <c r="Q423" s="47">
        <v>1</v>
      </c>
      <c r="R423" s="47">
        <v>1</v>
      </c>
      <c r="S423" s="47">
        <v>1</v>
      </c>
      <c r="T423" s="47"/>
      <c r="U423" s="47"/>
      <c r="V423" s="47"/>
      <c r="W423" s="48">
        <v>1</v>
      </c>
      <c r="X423" s="61">
        <f t="shared" si="77"/>
        <v>3</v>
      </c>
      <c r="Y423" s="52">
        <f t="shared" si="77"/>
        <v>3</v>
      </c>
      <c r="Z423">
        <f t="shared" si="78"/>
        <v>6</v>
      </c>
    </row>
    <row r="424" spans="1:26" x14ac:dyDescent="0.2">
      <c r="A424" s="51" t="s">
        <v>17</v>
      </c>
      <c r="B424" s="16">
        <v>230101</v>
      </c>
      <c r="C424" s="47" t="s">
        <v>352</v>
      </c>
      <c r="D424" s="47" t="s">
        <v>407</v>
      </c>
      <c r="E424" s="52" t="s">
        <v>408</v>
      </c>
      <c r="F424" s="56"/>
      <c r="G424" s="47"/>
      <c r="H424" s="47"/>
      <c r="I424" s="47"/>
      <c r="J424" s="47"/>
      <c r="K424" s="47"/>
      <c r="L424" s="47"/>
      <c r="M424" s="47"/>
      <c r="N424" s="47"/>
      <c r="O424" s="47"/>
      <c r="P424" s="47"/>
      <c r="Q424" s="47"/>
      <c r="R424" s="47"/>
      <c r="S424" s="47"/>
      <c r="T424" s="47"/>
      <c r="U424" s="47"/>
      <c r="V424" s="47">
        <v>1</v>
      </c>
      <c r="W424" s="48"/>
      <c r="X424" s="61">
        <f t="shared" si="77"/>
        <v>1</v>
      </c>
      <c r="Y424" s="52">
        <f t="shared" si="77"/>
        <v>0</v>
      </c>
      <c r="Z424">
        <f t="shared" si="78"/>
        <v>1</v>
      </c>
    </row>
    <row r="425" spans="1:26" x14ac:dyDescent="0.2">
      <c r="A425" s="51" t="s">
        <v>17</v>
      </c>
      <c r="B425" s="16">
        <v>250101</v>
      </c>
      <c r="C425" s="47" t="s">
        <v>352</v>
      </c>
      <c r="D425" s="47" t="s">
        <v>409</v>
      </c>
      <c r="E425" s="52" t="s">
        <v>410</v>
      </c>
      <c r="F425" s="56">
        <v>1</v>
      </c>
      <c r="G425" s="47">
        <v>1</v>
      </c>
      <c r="H425" s="47"/>
      <c r="I425" s="47"/>
      <c r="J425" s="47"/>
      <c r="K425" s="47">
        <v>2</v>
      </c>
      <c r="L425" s="47"/>
      <c r="M425" s="47"/>
      <c r="N425" s="47"/>
      <c r="O425" s="47">
        <v>1</v>
      </c>
      <c r="P425" s="47"/>
      <c r="Q425" s="47"/>
      <c r="R425" s="47">
        <v>2</v>
      </c>
      <c r="S425" s="47">
        <v>6</v>
      </c>
      <c r="T425" s="47"/>
      <c r="U425" s="47"/>
      <c r="V425" s="47">
        <v>8</v>
      </c>
      <c r="W425" s="48">
        <v>53</v>
      </c>
      <c r="X425" s="61">
        <f t="shared" si="77"/>
        <v>11</v>
      </c>
      <c r="Y425" s="52">
        <f t="shared" si="77"/>
        <v>63</v>
      </c>
      <c r="Z425">
        <f t="shared" si="78"/>
        <v>74</v>
      </c>
    </row>
    <row r="426" spans="1:26" x14ac:dyDescent="0.2">
      <c r="A426" s="51" t="s">
        <v>17</v>
      </c>
      <c r="B426" s="16">
        <v>261501</v>
      </c>
      <c r="C426" s="47" t="s">
        <v>352</v>
      </c>
      <c r="D426" s="47" t="s">
        <v>411</v>
      </c>
      <c r="E426" s="52" t="s">
        <v>412</v>
      </c>
      <c r="F426" s="56"/>
      <c r="G426" s="47"/>
      <c r="H426" s="47"/>
      <c r="I426" s="47"/>
      <c r="J426" s="47"/>
      <c r="K426" s="47"/>
      <c r="L426" s="47"/>
      <c r="M426" s="47"/>
      <c r="N426" s="47"/>
      <c r="O426" s="47">
        <v>2</v>
      </c>
      <c r="P426" s="47"/>
      <c r="Q426" s="47"/>
      <c r="R426" s="47"/>
      <c r="S426" s="47"/>
      <c r="T426" s="47"/>
      <c r="U426" s="47"/>
      <c r="V426" s="47"/>
      <c r="W426" s="48"/>
      <c r="X426" s="61">
        <f t="shared" si="77"/>
        <v>0</v>
      </c>
      <c r="Y426" s="52">
        <f t="shared" si="77"/>
        <v>2</v>
      </c>
      <c r="Z426">
        <f t="shared" si="78"/>
        <v>2</v>
      </c>
    </row>
    <row r="427" spans="1:26" x14ac:dyDescent="0.2">
      <c r="A427" s="51" t="s">
        <v>17</v>
      </c>
      <c r="B427" s="16">
        <v>270101</v>
      </c>
      <c r="C427" s="47" t="s">
        <v>352</v>
      </c>
      <c r="D427" s="47" t="s">
        <v>413</v>
      </c>
      <c r="E427" s="52" t="s">
        <v>414</v>
      </c>
      <c r="F427" s="56"/>
      <c r="G427" s="47"/>
      <c r="H427" s="47"/>
      <c r="I427" s="47"/>
      <c r="J427" s="47"/>
      <c r="K427" s="47"/>
      <c r="L427" s="47">
        <v>1</v>
      </c>
      <c r="M427" s="47"/>
      <c r="N427" s="47"/>
      <c r="O427" s="47"/>
      <c r="P427" s="47"/>
      <c r="Q427" s="47"/>
      <c r="R427" s="47"/>
      <c r="S427" s="47"/>
      <c r="T427" s="47"/>
      <c r="U427" s="47"/>
      <c r="V427" s="47">
        <v>2</v>
      </c>
      <c r="W427" s="48"/>
      <c r="X427" s="61">
        <f t="shared" si="77"/>
        <v>3</v>
      </c>
      <c r="Y427" s="52">
        <f t="shared" si="77"/>
        <v>0</v>
      </c>
      <c r="Z427">
        <f t="shared" si="78"/>
        <v>3</v>
      </c>
    </row>
    <row r="428" spans="1:26" x14ac:dyDescent="0.2">
      <c r="A428" s="51" t="s">
        <v>17</v>
      </c>
      <c r="B428" s="16">
        <v>270501</v>
      </c>
      <c r="C428" s="47" t="s">
        <v>352</v>
      </c>
      <c r="D428" s="47" t="s">
        <v>415</v>
      </c>
      <c r="E428" s="52" t="s">
        <v>416</v>
      </c>
      <c r="F428" s="56"/>
      <c r="G428" s="47"/>
      <c r="H428" s="47"/>
      <c r="I428" s="47"/>
      <c r="J428" s="47">
        <v>1</v>
      </c>
      <c r="K428" s="47"/>
      <c r="L428" s="47"/>
      <c r="M428" s="47"/>
      <c r="N428" s="47"/>
      <c r="O428" s="47"/>
      <c r="P428" s="47"/>
      <c r="Q428" s="47"/>
      <c r="R428" s="47"/>
      <c r="S428" s="47">
        <v>1</v>
      </c>
      <c r="T428" s="47"/>
      <c r="U428" s="47"/>
      <c r="V428" s="47">
        <v>2</v>
      </c>
      <c r="W428" s="48">
        <v>1</v>
      </c>
      <c r="X428" s="61">
        <f t="shared" si="77"/>
        <v>3</v>
      </c>
      <c r="Y428" s="52">
        <f t="shared" si="77"/>
        <v>2</v>
      </c>
      <c r="Z428">
        <f t="shared" si="78"/>
        <v>5</v>
      </c>
    </row>
    <row r="429" spans="1:26" x14ac:dyDescent="0.2">
      <c r="A429" s="51" t="s">
        <v>17</v>
      </c>
      <c r="B429" s="16">
        <v>300101</v>
      </c>
      <c r="C429" s="47" t="s">
        <v>347</v>
      </c>
      <c r="D429" s="47" t="s">
        <v>417</v>
      </c>
      <c r="E429" s="52" t="s">
        <v>418</v>
      </c>
      <c r="F429" s="56"/>
      <c r="G429" s="47"/>
      <c r="H429" s="47"/>
      <c r="I429" s="47"/>
      <c r="J429" s="47"/>
      <c r="K429" s="47"/>
      <c r="L429" s="47"/>
      <c r="M429" s="47"/>
      <c r="N429" s="47"/>
      <c r="O429" s="47"/>
      <c r="P429" s="47"/>
      <c r="Q429" s="47"/>
      <c r="R429" s="47">
        <v>1</v>
      </c>
      <c r="S429" s="47"/>
      <c r="T429" s="47"/>
      <c r="U429" s="47"/>
      <c r="V429" s="47">
        <v>1</v>
      </c>
      <c r="W429" s="48">
        <v>2</v>
      </c>
      <c r="X429" s="61">
        <f t="shared" si="77"/>
        <v>2</v>
      </c>
      <c r="Y429" s="52">
        <f t="shared" si="77"/>
        <v>2</v>
      </c>
      <c r="Z429">
        <f t="shared" si="78"/>
        <v>4</v>
      </c>
    </row>
    <row r="430" spans="1:26" x14ac:dyDescent="0.2">
      <c r="A430" s="51" t="s">
        <v>17</v>
      </c>
      <c r="B430" s="16">
        <v>310505</v>
      </c>
      <c r="C430" s="47" t="s">
        <v>541</v>
      </c>
      <c r="D430" s="47" t="s">
        <v>419</v>
      </c>
      <c r="E430" s="52" t="s">
        <v>420</v>
      </c>
      <c r="F430" s="56"/>
      <c r="G430" s="47"/>
      <c r="H430" s="47"/>
      <c r="I430" s="47"/>
      <c r="J430" s="47"/>
      <c r="K430" s="47"/>
      <c r="L430" s="47"/>
      <c r="M430" s="47"/>
      <c r="N430" s="47"/>
      <c r="O430" s="47"/>
      <c r="P430" s="47"/>
      <c r="Q430" s="47"/>
      <c r="R430" s="47"/>
      <c r="S430" s="47"/>
      <c r="T430" s="47"/>
      <c r="U430" s="47"/>
      <c r="V430" s="47">
        <v>1</v>
      </c>
      <c r="W430" s="48">
        <v>1</v>
      </c>
      <c r="X430" s="61">
        <f t="shared" si="77"/>
        <v>1</v>
      </c>
      <c r="Y430" s="52">
        <f t="shared" si="77"/>
        <v>1</v>
      </c>
      <c r="Z430">
        <f t="shared" si="78"/>
        <v>2</v>
      </c>
    </row>
    <row r="431" spans="1:26" x14ac:dyDescent="0.2">
      <c r="A431" s="51" t="s">
        <v>17</v>
      </c>
      <c r="B431" s="16">
        <v>400501</v>
      </c>
      <c r="C431" s="47" t="s">
        <v>352</v>
      </c>
      <c r="D431" s="47" t="s">
        <v>421</v>
      </c>
      <c r="E431" s="52" t="s">
        <v>422</v>
      </c>
      <c r="F431" s="56"/>
      <c r="G431" s="47"/>
      <c r="H431" s="47"/>
      <c r="I431" s="47"/>
      <c r="J431" s="47"/>
      <c r="K431" s="47"/>
      <c r="L431" s="47"/>
      <c r="M431" s="47"/>
      <c r="N431" s="47"/>
      <c r="O431" s="47"/>
      <c r="P431" s="47"/>
      <c r="Q431" s="47">
        <v>1</v>
      </c>
      <c r="R431" s="47"/>
      <c r="S431" s="47"/>
      <c r="T431" s="47"/>
      <c r="U431" s="47"/>
      <c r="V431" s="47">
        <v>1</v>
      </c>
      <c r="W431" s="48"/>
      <c r="X431" s="61">
        <f t="shared" si="77"/>
        <v>1</v>
      </c>
      <c r="Y431" s="52">
        <f t="shared" si="77"/>
        <v>1</v>
      </c>
      <c r="Z431">
        <f t="shared" si="78"/>
        <v>2</v>
      </c>
    </row>
    <row r="432" spans="1:26" x14ac:dyDescent="0.2">
      <c r="A432" s="51" t="s">
        <v>17</v>
      </c>
      <c r="B432" s="16">
        <v>400607</v>
      </c>
      <c r="C432" s="47" t="s">
        <v>423</v>
      </c>
      <c r="D432" s="47" t="s">
        <v>424</v>
      </c>
      <c r="E432" s="52" t="s">
        <v>425</v>
      </c>
      <c r="F432" s="56"/>
      <c r="G432" s="47"/>
      <c r="H432" s="47"/>
      <c r="I432" s="47"/>
      <c r="J432" s="47"/>
      <c r="K432" s="47"/>
      <c r="L432" s="47"/>
      <c r="M432" s="47"/>
      <c r="N432" s="47"/>
      <c r="O432" s="47"/>
      <c r="P432" s="47"/>
      <c r="Q432" s="47"/>
      <c r="R432" s="47"/>
      <c r="S432" s="47"/>
      <c r="T432" s="47"/>
      <c r="U432" s="47"/>
      <c r="V432" s="47">
        <v>2</v>
      </c>
      <c r="W432" s="48"/>
      <c r="X432" s="61">
        <f t="shared" si="77"/>
        <v>2</v>
      </c>
      <c r="Y432" s="52">
        <f t="shared" si="77"/>
        <v>0</v>
      </c>
      <c r="Z432">
        <f t="shared" si="78"/>
        <v>2</v>
      </c>
    </row>
    <row r="433" spans="1:26" x14ac:dyDescent="0.2">
      <c r="A433" s="51" t="s">
        <v>17</v>
      </c>
      <c r="B433" s="16">
        <v>400607</v>
      </c>
      <c r="C433" s="47" t="s">
        <v>423</v>
      </c>
      <c r="D433" s="47" t="s">
        <v>426</v>
      </c>
      <c r="E433" s="52" t="s">
        <v>427</v>
      </c>
      <c r="F433" s="56"/>
      <c r="G433" s="47"/>
      <c r="H433" s="47"/>
      <c r="I433" s="47"/>
      <c r="J433" s="47"/>
      <c r="K433" s="47"/>
      <c r="L433" s="47"/>
      <c r="M433" s="47"/>
      <c r="N433" s="47"/>
      <c r="O433" s="47"/>
      <c r="P433" s="47"/>
      <c r="Q433" s="47"/>
      <c r="R433" s="47"/>
      <c r="S433" s="47">
        <v>1</v>
      </c>
      <c r="T433" s="47"/>
      <c r="U433" s="47"/>
      <c r="V433" s="47">
        <v>2</v>
      </c>
      <c r="W433" s="48">
        <v>2</v>
      </c>
      <c r="X433" s="61">
        <f t="shared" si="77"/>
        <v>2</v>
      </c>
      <c r="Y433" s="52">
        <f t="shared" si="77"/>
        <v>3</v>
      </c>
      <c r="Z433">
        <f t="shared" si="78"/>
        <v>5</v>
      </c>
    </row>
    <row r="434" spans="1:26" x14ac:dyDescent="0.2">
      <c r="A434" s="51" t="s">
        <v>17</v>
      </c>
      <c r="B434" s="16">
        <v>422805</v>
      </c>
      <c r="C434" s="47" t="s">
        <v>541</v>
      </c>
      <c r="D434" s="47" t="s">
        <v>432</v>
      </c>
      <c r="E434" s="52" t="s">
        <v>433</v>
      </c>
      <c r="F434" s="56"/>
      <c r="G434" s="47"/>
      <c r="H434" s="47"/>
      <c r="I434" s="47"/>
      <c r="J434" s="47"/>
      <c r="K434" s="47"/>
      <c r="L434" s="47"/>
      <c r="M434" s="47"/>
      <c r="N434" s="47"/>
      <c r="O434" s="47"/>
      <c r="P434" s="47"/>
      <c r="Q434" s="47"/>
      <c r="R434" s="47"/>
      <c r="S434" s="47"/>
      <c r="T434" s="47"/>
      <c r="U434" s="47"/>
      <c r="V434" s="47"/>
      <c r="W434" s="48">
        <v>1</v>
      </c>
      <c r="X434" s="61">
        <f t="shared" si="77"/>
        <v>0</v>
      </c>
      <c r="Y434" s="52">
        <f t="shared" si="77"/>
        <v>1</v>
      </c>
      <c r="Z434">
        <f t="shared" si="78"/>
        <v>1</v>
      </c>
    </row>
    <row r="435" spans="1:26" x14ac:dyDescent="0.2">
      <c r="A435" s="51" t="s">
        <v>17</v>
      </c>
      <c r="B435" s="16">
        <v>440401</v>
      </c>
      <c r="C435" s="47" t="s">
        <v>352</v>
      </c>
      <c r="D435" s="47" t="s">
        <v>434</v>
      </c>
      <c r="E435" s="52" t="s">
        <v>435</v>
      </c>
      <c r="F435" s="56"/>
      <c r="G435" s="47"/>
      <c r="H435" s="47"/>
      <c r="I435" s="47"/>
      <c r="J435" s="47"/>
      <c r="K435" s="47">
        <v>1</v>
      </c>
      <c r="L435" s="47"/>
      <c r="M435" s="47">
        <v>1</v>
      </c>
      <c r="N435" s="47">
        <v>1</v>
      </c>
      <c r="O435" s="47">
        <v>2</v>
      </c>
      <c r="P435" s="47"/>
      <c r="Q435" s="47"/>
      <c r="R435" s="47"/>
      <c r="S435" s="47">
        <v>1</v>
      </c>
      <c r="T435" s="47"/>
      <c r="U435" s="47"/>
      <c r="V435" s="47">
        <v>9</v>
      </c>
      <c r="W435" s="48">
        <v>12</v>
      </c>
      <c r="X435" s="61">
        <f t="shared" si="77"/>
        <v>10</v>
      </c>
      <c r="Y435" s="52">
        <f t="shared" si="77"/>
        <v>17</v>
      </c>
      <c r="Z435">
        <f t="shared" si="78"/>
        <v>27</v>
      </c>
    </row>
    <row r="436" spans="1:26" x14ac:dyDescent="0.2">
      <c r="A436" s="51" t="s">
        <v>17</v>
      </c>
      <c r="B436" s="16">
        <v>440401</v>
      </c>
      <c r="C436" s="47" t="s">
        <v>347</v>
      </c>
      <c r="D436" s="47" t="s">
        <v>436</v>
      </c>
      <c r="E436" s="52" t="s">
        <v>437</v>
      </c>
      <c r="F436" s="56"/>
      <c r="G436" s="47"/>
      <c r="H436" s="47"/>
      <c r="I436" s="47"/>
      <c r="J436" s="47">
        <v>1</v>
      </c>
      <c r="K436" s="47"/>
      <c r="L436" s="47"/>
      <c r="M436" s="47"/>
      <c r="N436" s="47"/>
      <c r="O436" s="47"/>
      <c r="P436" s="47"/>
      <c r="Q436" s="47"/>
      <c r="R436" s="47">
        <v>1</v>
      </c>
      <c r="S436" s="47"/>
      <c r="T436" s="47"/>
      <c r="U436" s="47"/>
      <c r="V436" s="47">
        <v>1</v>
      </c>
      <c r="W436" s="48">
        <v>1</v>
      </c>
      <c r="X436" s="61">
        <f t="shared" si="77"/>
        <v>3</v>
      </c>
      <c r="Y436" s="52">
        <f t="shared" si="77"/>
        <v>1</v>
      </c>
      <c r="Z436">
        <f t="shared" si="78"/>
        <v>4</v>
      </c>
    </row>
    <row r="437" spans="1:26" x14ac:dyDescent="0.2">
      <c r="A437" s="51" t="s">
        <v>17</v>
      </c>
      <c r="B437" s="16">
        <v>451001</v>
      </c>
      <c r="C437" s="47" t="s">
        <v>352</v>
      </c>
      <c r="D437" s="47" t="s">
        <v>442</v>
      </c>
      <c r="E437" s="52" t="s">
        <v>443</v>
      </c>
      <c r="F437" s="56"/>
      <c r="G437" s="47">
        <v>1</v>
      </c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47"/>
      <c r="S437" s="47"/>
      <c r="T437" s="47"/>
      <c r="U437" s="47"/>
      <c r="V437" s="47">
        <v>2</v>
      </c>
      <c r="W437" s="48">
        <v>2</v>
      </c>
      <c r="X437" s="61">
        <f t="shared" si="77"/>
        <v>2</v>
      </c>
      <c r="Y437" s="52">
        <f t="shared" si="77"/>
        <v>3</v>
      </c>
      <c r="Z437">
        <f t="shared" si="78"/>
        <v>5</v>
      </c>
    </row>
    <row r="438" spans="1:26" x14ac:dyDescent="0.2">
      <c r="A438" s="51" t="s">
        <v>17</v>
      </c>
      <c r="B438" s="16">
        <v>500901</v>
      </c>
      <c r="C438" s="47" t="s">
        <v>352</v>
      </c>
      <c r="D438" s="47" t="s">
        <v>444</v>
      </c>
      <c r="E438" s="52" t="s">
        <v>445</v>
      </c>
      <c r="F438" s="56"/>
      <c r="G438" s="47"/>
      <c r="H438" s="47"/>
      <c r="I438" s="47"/>
      <c r="J438" s="47"/>
      <c r="K438" s="47"/>
      <c r="L438" s="47"/>
      <c r="M438" s="47"/>
      <c r="N438" s="47"/>
      <c r="O438" s="47"/>
      <c r="P438" s="47"/>
      <c r="Q438" s="47"/>
      <c r="R438" s="47"/>
      <c r="S438" s="47"/>
      <c r="T438" s="47"/>
      <c r="U438" s="47"/>
      <c r="V438" s="47">
        <v>1</v>
      </c>
      <c r="W438" s="48"/>
      <c r="X438" s="61">
        <f t="shared" si="77"/>
        <v>1</v>
      </c>
      <c r="Y438" s="52">
        <f t="shared" si="77"/>
        <v>0</v>
      </c>
      <c r="Z438">
        <f t="shared" si="78"/>
        <v>1</v>
      </c>
    </row>
    <row r="439" spans="1:26" x14ac:dyDescent="0.2">
      <c r="A439" s="51" t="s">
        <v>17</v>
      </c>
      <c r="B439" s="16">
        <v>510203</v>
      </c>
      <c r="C439" s="47" t="s">
        <v>541</v>
      </c>
      <c r="D439" s="47" t="s">
        <v>446</v>
      </c>
      <c r="E439" s="52" t="s">
        <v>447</v>
      </c>
      <c r="F439" s="56"/>
      <c r="G439" s="47"/>
      <c r="H439" s="47"/>
      <c r="I439" s="47"/>
      <c r="J439" s="47"/>
      <c r="K439" s="47"/>
      <c r="L439" s="47"/>
      <c r="M439" s="47"/>
      <c r="N439" s="47"/>
      <c r="O439" s="47"/>
      <c r="P439" s="47"/>
      <c r="Q439" s="47"/>
      <c r="R439" s="47">
        <v>1</v>
      </c>
      <c r="S439" s="47"/>
      <c r="T439" s="47"/>
      <c r="U439" s="47"/>
      <c r="V439" s="47"/>
      <c r="W439" s="48">
        <v>2</v>
      </c>
      <c r="X439" s="61">
        <f t="shared" si="77"/>
        <v>1</v>
      </c>
      <c r="Y439" s="52">
        <f t="shared" si="77"/>
        <v>2</v>
      </c>
      <c r="Z439">
        <f t="shared" si="78"/>
        <v>3</v>
      </c>
    </row>
    <row r="440" spans="1:26" x14ac:dyDescent="0.2">
      <c r="A440" s="51" t="s">
        <v>17</v>
      </c>
      <c r="B440" s="16">
        <v>511005</v>
      </c>
      <c r="C440" s="47" t="s">
        <v>347</v>
      </c>
      <c r="D440" s="47" t="s">
        <v>448</v>
      </c>
      <c r="E440" s="52" t="s">
        <v>449</v>
      </c>
      <c r="F440" s="56"/>
      <c r="G440" s="47"/>
      <c r="H440" s="47"/>
      <c r="I440" s="47"/>
      <c r="J440" s="47"/>
      <c r="K440" s="47"/>
      <c r="L440" s="47"/>
      <c r="M440" s="47">
        <v>3</v>
      </c>
      <c r="N440" s="47"/>
      <c r="O440" s="47">
        <v>2</v>
      </c>
      <c r="P440" s="47">
        <v>1</v>
      </c>
      <c r="Q440" s="47">
        <v>1</v>
      </c>
      <c r="R440" s="47"/>
      <c r="S440" s="47"/>
      <c r="T440" s="47"/>
      <c r="U440" s="47"/>
      <c r="V440" s="47">
        <v>3</v>
      </c>
      <c r="W440" s="48">
        <v>5</v>
      </c>
      <c r="X440" s="61">
        <f t="shared" ref="X440" si="79">F440+H440+J440+L440+N440+P440+R440+T440+V440</f>
        <v>4</v>
      </c>
      <c r="Y440" s="52">
        <f t="shared" ref="Y440" si="80">G440+I440+K440+M440+O440+Q440+S440+U440+W440</f>
        <v>11</v>
      </c>
      <c r="Z440">
        <f t="shared" ref="Z440" si="81">SUM(X440:Y440)</f>
        <v>15</v>
      </c>
    </row>
    <row r="441" spans="1:26" x14ac:dyDescent="0.2">
      <c r="A441" s="51" t="s">
        <v>17</v>
      </c>
      <c r="B441" s="16">
        <v>512003</v>
      </c>
      <c r="C441" s="47" t="s">
        <v>450</v>
      </c>
      <c r="D441" s="47" t="s">
        <v>451</v>
      </c>
      <c r="E441" s="52" t="s">
        <v>452</v>
      </c>
      <c r="F441" s="56"/>
      <c r="G441" s="47"/>
      <c r="H441" s="47"/>
      <c r="I441" s="47"/>
      <c r="J441" s="47"/>
      <c r="K441" s="47"/>
      <c r="L441" s="47"/>
      <c r="M441" s="47"/>
      <c r="N441" s="47"/>
      <c r="O441" s="47"/>
      <c r="P441" s="47"/>
      <c r="Q441" s="47">
        <v>1</v>
      </c>
      <c r="R441" s="47"/>
      <c r="S441" s="47"/>
      <c r="T441" s="47"/>
      <c r="U441" s="47"/>
      <c r="V441" s="47">
        <v>1</v>
      </c>
      <c r="W441" s="48"/>
      <c r="X441" s="61">
        <f t="shared" si="77"/>
        <v>1</v>
      </c>
      <c r="Y441" s="52">
        <f t="shared" si="77"/>
        <v>1</v>
      </c>
      <c r="Z441">
        <f t="shared" si="78"/>
        <v>2</v>
      </c>
    </row>
    <row r="442" spans="1:26" x14ac:dyDescent="0.2">
      <c r="A442" s="51" t="s">
        <v>17</v>
      </c>
      <c r="B442" s="16">
        <v>512205</v>
      </c>
      <c r="C442" s="47" t="s">
        <v>352</v>
      </c>
      <c r="D442" s="47" t="s">
        <v>591</v>
      </c>
      <c r="E442" s="52" t="s">
        <v>592</v>
      </c>
      <c r="F442" s="56"/>
      <c r="G442" s="47"/>
      <c r="H442" s="47"/>
      <c r="I442" s="47"/>
      <c r="J442" s="47"/>
      <c r="K442" s="47"/>
      <c r="L442" s="47"/>
      <c r="M442" s="47"/>
      <c r="N442" s="47"/>
      <c r="O442" s="47"/>
      <c r="P442" s="47"/>
      <c r="Q442" s="47"/>
      <c r="R442" s="47"/>
      <c r="S442" s="47"/>
      <c r="T442" s="47"/>
      <c r="U442" s="47"/>
      <c r="V442" s="47">
        <v>1</v>
      </c>
      <c r="W442" s="48"/>
      <c r="X442" s="61">
        <f t="shared" si="77"/>
        <v>1</v>
      </c>
      <c r="Y442" s="52">
        <f t="shared" si="77"/>
        <v>0</v>
      </c>
      <c r="Z442">
        <f t="shared" si="78"/>
        <v>1</v>
      </c>
    </row>
    <row r="443" spans="1:26" x14ac:dyDescent="0.2">
      <c r="A443" s="51" t="s">
        <v>17</v>
      </c>
      <c r="B443" s="16">
        <v>513101</v>
      </c>
      <c r="C443" s="47" t="s">
        <v>453</v>
      </c>
      <c r="D443" s="47" t="s">
        <v>454</v>
      </c>
      <c r="E443" s="52" t="s">
        <v>455</v>
      </c>
      <c r="F443" s="56"/>
      <c r="G443" s="47"/>
      <c r="H443" s="47"/>
      <c r="I443" s="47"/>
      <c r="J443" s="47">
        <v>2</v>
      </c>
      <c r="K443" s="47">
        <v>1</v>
      </c>
      <c r="L443" s="47"/>
      <c r="M443" s="47"/>
      <c r="N443" s="47"/>
      <c r="O443" s="47"/>
      <c r="P443" s="47"/>
      <c r="Q443" s="47"/>
      <c r="R443" s="47"/>
      <c r="S443" s="47">
        <v>2</v>
      </c>
      <c r="T443" s="47"/>
      <c r="U443" s="47"/>
      <c r="V443" s="47">
        <v>2</v>
      </c>
      <c r="W443" s="48">
        <v>29</v>
      </c>
      <c r="X443" s="61">
        <f t="shared" si="77"/>
        <v>4</v>
      </c>
      <c r="Y443" s="52">
        <f t="shared" si="77"/>
        <v>32</v>
      </c>
      <c r="Z443">
        <f t="shared" si="78"/>
        <v>36</v>
      </c>
    </row>
    <row r="444" spans="1:26" x14ac:dyDescent="0.2">
      <c r="A444" s="51" t="s">
        <v>17</v>
      </c>
      <c r="B444" s="16">
        <v>513808</v>
      </c>
      <c r="C444" s="47" t="s">
        <v>366</v>
      </c>
      <c r="D444" s="47" t="s">
        <v>456</v>
      </c>
      <c r="E444" s="52" t="s">
        <v>457</v>
      </c>
      <c r="F444" s="56">
        <v>1</v>
      </c>
      <c r="G444" s="47"/>
      <c r="H444" s="47"/>
      <c r="I444" s="47"/>
      <c r="J444" s="47"/>
      <c r="K444" s="47">
        <v>1</v>
      </c>
      <c r="L444" s="47"/>
      <c r="M444" s="47">
        <v>5</v>
      </c>
      <c r="N444" s="47"/>
      <c r="O444" s="47">
        <v>1</v>
      </c>
      <c r="P444" s="47"/>
      <c r="Q444" s="47">
        <v>2</v>
      </c>
      <c r="R444" s="47"/>
      <c r="S444" s="47">
        <v>2</v>
      </c>
      <c r="T444" s="47"/>
      <c r="U444" s="47">
        <v>1</v>
      </c>
      <c r="V444" s="47">
        <v>5</v>
      </c>
      <c r="W444" s="48">
        <v>31</v>
      </c>
      <c r="X444" s="61">
        <f t="shared" si="77"/>
        <v>6</v>
      </c>
      <c r="Y444" s="52">
        <f t="shared" si="77"/>
        <v>43</v>
      </c>
      <c r="Z444">
        <f t="shared" si="78"/>
        <v>49</v>
      </c>
    </row>
    <row r="445" spans="1:26" x14ac:dyDescent="0.2">
      <c r="A445" s="51" t="s">
        <v>17</v>
      </c>
      <c r="B445" s="16">
        <v>520201</v>
      </c>
      <c r="C445" s="47" t="s">
        <v>458</v>
      </c>
      <c r="D445" s="47" t="s">
        <v>459</v>
      </c>
      <c r="E445" s="52" t="s">
        <v>460</v>
      </c>
      <c r="F445" s="56"/>
      <c r="G445" s="47"/>
      <c r="H445" s="47"/>
      <c r="I445" s="47"/>
      <c r="J445" s="47"/>
      <c r="K445" s="47"/>
      <c r="L445" s="47"/>
      <c r="M445" s="47"/>
      <c r="N445" s="47"/>
      <c r="O445" s="47"/>
      <c r="P445" s="47">
        <v>1</v>
      </c>
      <c r="Q445" s="47"/>
      <c r="R445" s="47"/>
      <c r="S445" s="47">
        <v>1</v>
      </c>
      <c r="T445" s="47"/>
      <c r="U445" s="47"/>
      <c r="V445" s="47"/>
      <c r="W445" s="48"/>
      <c r="X445" s="61">
        <f t="shared" si="77"/>
        <v>1</v>
      </c>
      <c r="Y445" s="52">
        <f t="shared" si="77"/>
        <v>1</v>
      </c>
      <c r="Z445">
        <f t="shared" si="78"/>
        <v>2</v>
      </c>
    </row>
    <row r="446" spans="1:26" x14ac:dyDescent="0.2">
      <c r="A446" s="51" t="s">
        <v>17</v>
      </c>
      <c r="B446" s="16">
        <v>520201</v>
      </c>
      <c r="C446" s="47" t="s">
        <v>458</v>
      </c>
      <c r="D446" s="47" t="s">
        <v>461</v>
      </c>
      <c r="E446" s="52" t="s">
        <v>462</v>
      </c>
      <c r="F446" s="56"/>
      <c r="G446" s="47">
        <v>1</v>
      </c>
      <c r="H446" s="47"/>
      <c r="I446" s="47"/>
      <c r="J446" s="47">
        <v>6</v>
      </c>
      <c r="K446" s="47">
        <v>4</v>
      </c>
      <c r="L446" s="47">
        <v>6</v>
      </c>
      <c r="M446" s="47">
        <v>3</v>
      </c>
      <c r="N446" s="47">
        <v>2</v>
      </c>
      <c r="O446" s="47">
        <v>3</v>
      </c>
      <c r="P446" s="47">
        <v>2</v>
      </c>
      <c r="Q446" s="47"/>
      <c r="R446" s="47">
        <v>8</v>
      </c>
      <c r="S446" s="47">
        <v>4</v>
      </c>
      <c r="T446" s="47">
        <v>1</v>
      </c>
      <c r="U446" s="47"/>
      <c r="V446" s="47">
        <v>68</v>
      </c>
      <c r="W446" s="48">
        <v>47</v>
      </c>
      <c r="X446" s="61">
        <f t="shared" si="77"/>
        <v>93</v>
      </c>
      <c r="Y446" s="52">
        <f t="shared" si="77"/>
        <v>62</v>
      </c>
      <c r="Z446">
        <f t="shared" si="78"/>
        <v>155</v>
      </c>
    </row>
    <row r="447" spans="1:26" x14ac:dyDescent="0.2">
      <c r="A447" s="51" t="s">
        <v>17</v>
      </c>
      <c r="B447" s="16">
        <v>520201</v>
      </c>
      <c r="C447" s="47" t="s">
        <v>458</v>
      </c>
      <c r="D447" s="47" t="s">
        <v>463</v>
      </c>
      <c r="E447" s="52" t="s">
        <v>464</v>
      </c>
      <c r="F447" s="56"/>
      <c r="G447" s="47"/>
      <c r="H447" s="47"/>
      <c r="I447" s="47"/>
      <c r="J447" s="47"/>
      <c r="K447" s="47"/>
      <c r="L447" s="47"/>
      <c r="M447" s="47"/>
      <c r="N447" s="47"/>
      <c r="O447" s="47"/>
      <c r="P447" s="47"/>
      <c r="Q447" s="47"/>
      <c r="R447" s="47"/>
      <c r="S447" s="47"/>
      <c r="T447" s="47"/>
      <c r="U447" s="47"/>
      <c r="V447" s="47">
        <v>1</v>
      </c>
      <c r="W447" s="48">
        <v>2</v>
      </c>
      <c r="X447" s="61">
        <f t="shared" si="77"/>
        <v>1</v>
      </c>
      <c r="Y447" s="52">
        <f t="shared" si="77"/>
        <v>2</v>
      </c>
      <c r="Z447">
        <f t="shared" si="78"/>
        <v>3</v>
      </c>
    </row>
    <row r="448" spans="1:26" x14ac:dyDescent="0.2">
      <c r="A448" s="51" t="s">
        <v>17</v>
      </c>
      <c r="B448" s="16">
        <v>520301</v>
      </c>
      <c r="C448" s="47" t="s">
        <v>458</v>
      </c>
      <c r="D448" s="47" t="s">
        <v>465</v>
      </c>
      <c r="E448" s="52" t="s">
        <v>466</v>
      </c>
      <c r="F448" s="56"/>
      <c r="G448" s="47"/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R448" s="47"/>
      <c r="S448" s="47"/>
      <c r="T448" s="47"/>
      <c r="U448" s="47"/>
      <c r="V448" s="47">
        <v>1</v>
      </c>
      <c r="W448" s="48">
        <v>8</v>
      </c>
      <c r="X448" s="61">
        <f t="shared" si="77"/>
        <v>1</v>
      </c>
      <c r="Y448" s="52">
        <f t="shared" si="77"/>
        <v>8</v>
      </c>
      <c r="Z448">
        <f t="shared" si="78"/>
        <v>9</v>
      </c>
    </row>
    <row r="449" spans="1:26" x14ac:dyDescent="0.2">
      <c r="A449" s="51" t="s">
        <v>17</v>
      </c>
      <c r="B449" s="16">
        <v>520801</v>
      </c>
      <c r="C449" s="47" t="s">
        <v>458</v>
      </c>
      <c r="D449" s="47" t="s">
        <v>467</v>
      </c>
      <c r="E449" s="52" t="s">
        <v>468</v>
      </c>
      <c r="F449" s="56"/>
      <c r="G449" s="47"/>
      <c r="H449" s="47"/>
      <c r="I449" s="47"/>
      <c r="J449" s="47">
        <v>1</v>
      </c>
      <c r="K449" s="47"/>
      <c r="L449" s="47"/>
      <c r="M449" s="47"/>
      <c r="N449" s="47"/>
      <c r="O449" s="47"/>
      <c r="P449" s="47"/>
      <c r="Q449" s="47"/>
      <c r="R449" s="47"/>
      <c r="S449" s="47"/>
      <c r="T449" s="47"/>
      <c r="U449" s="47"/>
      <c r="V449" s="47">
        <v>4</v>
      </c>
      <c r="W449" s="48"/>
      <c r="X449" s="61">
        <f t="shared" ref="X449:X450" si="82">F449+H449+J449+L449+N449+P449+R449+T449+V449</f>
        <v>5</v>
      </c>
      <c r="Y449" s="52">
        <f t="shared" ref="Y449:Y450" si="83">G449+I449+K449+M449+O449+Q449+S449+U449+W449</f>
        <v>0</v>
      </c>
      <c r="Z449">
        <f t="shared" ref="Z449:Z450" si="84">SUM(X449:Y449)</f>
        <v>5</v>
      </c>
    </row>
    <row r="450" spans="1:26" x14ac:dyDescent="0.2">
      <c r="A450" s="51" t="s">
        <v>17</v>
      </c>
      <c r="B450" s="16">
        <v>521002</v>
      </c>
      <c r="C450" s="47" t="s">
        <v>369</v>
      </c>
      <c r="D450" s="47" t="s">
        <v>469</v>
      </c>
      <c r="E450" s="52" t="s">
        <v>470</v>
      </c>
      <c r="F450" s="56"/>
      <c r="G450" s="47">
        <v>1</v>
      </c>
      <c r="H450" s="47"/>
      <c r="I450" s="47"/>
      <c r="J450" s="47"/>
      <c r="K450" s="47"/>
      <c r="L450" s="47">
        <v>1</v>
      </c>
      <c r="M450" s="47">
        <v>1</v>
      </c>
      <c r="N450" s="47"/>
      <c r="O450" s="47">
        <v>1</v>
      </c>
      <c r="P450" s="47"/>
      <c r="Q450" s="47"/>
      <c r="R450" s="47">
        <v>1</v>
      </c>
      <c r="S450" s="47"/>
      <c r="T450" s="47"/>
      <c r="U450" s="47"/>
      <c r="V450" s="47"/>
      <c r="W450" s="48">
        <v>7</v>
      </c>
      <c r="X450" s="61">
        <f t="shared" si="82"/>
        <v>2</v>
      </c>
      <c r="Y450" s="52">
        <f t="shared" si="83"/>
        <v>10</v>
      </c>
      <c r="Z450">
        <f t="shared" si="84"/>
        <v>12</v>
      </c>
    </row>
    <row r="451" spans="1:26" x14ac:dyDescent="0.2">
      <c r="A451" s="53" t="s">
        <v>17</v>
      </c>
      <c r="B451" s="17">
        <v>540101</v>
      </c>
      <c r="C451" s="54" t="s">
        <v>352</v>
      </c>
      <c r="D451" s="54" t="s">
        <v>471</v>
      </c>
      <c r="E451" s="55" t="s">
        <v>472</v>
      </c>
      <c r="F451" s="57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V451" s="54">
        <v>4</v>
      </c>
      <c r="W451" s="60">
        <v>5</v>
      </c>
      <c r="X451" s="62">
        <f t="shared" si="77"/>
        <v>4</v>
      </c>
      <c r="Y451" s="55">
        <f t="shared" si="77"/>
        <v>5</v>
      </c>
      <c r="Z451">
        <f t="shared" si="78"/>
        <v>9</v>
      </c>
    </row>
    <row r="452" spans="1:26" x14ac:dyDescent="0.2">
      <c r="A452" s="46"/>
      <c r="E452" s="67" t="s">
        <v>48</v>
      </c>
      <c r="F452">
        <f t="shared" ref="F452:Z452" si="85">SUM(F405:F451)</f>
        <v>2</v>
      </c>
      <c r="G452">
        <f t="shared" si="85"/>
        <v>5</v>
      </c>
      <c r="H452">
        <f t="shared" si="85"/>
        <v>2</v>
      </c>
      <c r="I452">
        <f t="shared" si="85"/>
        <v>2</v>
      </c>
      <c r="J452">
        <f t="shared" si="85"/>
        <v>18</v>
      </c>
      <c r="K452">
        <f t="shared" si="85"/>
        <v>12</v>
      </c>
      <c r="L452">
        <f t="shared" si="85"/>
        <v>14</v>
      </c>
      <c r="M452">
        <f t="shared" si="85"/>
        <v>17</v>
      </c>
      <c r="N452">
        <f t="shared" si="85"/>
        <v>11</v>
      </c>
      <c r="O452">
        <f t="shared" si="85"/>
        <v>18</v>
      </c>
      <c r="P452">
        <f t="shared" si="85"/>
        <v>8</v>
      </c>
      <c r="Q452">
        <f t="shared" si="85"/>
        <v>9</v>
      </c>
      <c r="R452">
        <f t="shared" si="85"/>
        <v>26</v>
      </c>
      <c r="S452">
        <f t="shared" si="85"/>
        <v>27</v>
      </c>
      <c r="T452">
        <f t="shared" si="85"/>
        <v>1</v>
      </c>
      <c r="U452">
        <f t="shared" si="85"/>
        <v>1</v>
      </c>
      <c r="V452">
        <f t="shared" si="85"/>
        <v>224</v>
      </c>
      <c r="W452">
        <f t="shared" si="85"/>
        <v>306</v>
      </c>
      <c r="X452">
        <f t="shared" si="85"/>
        <v>306</v>
      </c>
      <c r="Y452">
        <f t="shared" si="85"/>
        <v>397</v>
      </c>
      <c r="Z452">
        <f t="shared" si="85"/>
        <v>703</v>
      </c>
    </row>
    <row r="453" spans="1:26" x14ac:dyDescent="0.2">
      <c r="A453" s="3"/>
    </row>
    <row r="454" spans="1:26" x14ac:dyDescent="0.2">
      <c r="A454" s="49" t="s">
        <v>18</v>
      </c>
      <c r="B454" s="112">
        <v>110101</v>
      </c>
      <c r="C454" s="13" t="s">
        <v>352</v>
      </c>
      <c r="D454" s="13" t="s">
        <v>473</v>
      </c>
      <c r="E454" s="50" t="s">
        <v>474</v>
      </c>
      <c r="F454" s="21"/>
      <c r="G454" s="13"/>
      <c r="H454" s="13"/>
      <c r="I454" s="13"/>
      <c r="J454" s="13"/>
      <c r="K454" s="13"/>
      <c r="L454" s="13"/>
      <c r="M454" s="13"/>
      <c r="N454" s="13">
        <v>1</v>
      </c>
      <c r="O454" s="13"/>
      <c r="P454" s="13">
        <v>1</v>
      </c>
      <c r="Q454" s="13"/>
      <c r="R454" s="13"/>
      <c r="S454" s="13"/>
      <c r="T454" s="13"/>
      <c r="U454" s="13"/>
      <c r="V454" s="13">
        <v>7</v>
      </c>
      <c r="W454" s="15">
        <v>2</v>
      </c>
      <c r="X454" s="19">
        <f t="shared" ref="X454:Y475" si="86">F454+H454+J454+L454+N454+P454+R454+T454+V454</f>
        <v>9</v>
      </c>
      <c r="Y454" s="50">
        <f t="shared" si="86"/>
        <v>2</v>
      </c>
      <c r="Z454">
        <f t="shared" ref="Z454:Z475" si="87">SUM(X454:Y454)</f>
        <v>11</v>
      </c>
    </row>
    <row r="455" spans="1:26" x14ac:dyDescent="0.2">
      <c r="A455" s="51" t="s">
        <v>18</v>
      </c>
      <c r="B455" s="58">
        <v>130101</v>
      </c>
      <c r="C455" s="47" t="s">
        <v>383</v>
      </c>
      <c r="D455" s="47" t="s">
        <v>475</v>
      </c>
      <c r="E455" s="52" t="s">
        <v>476</v>
      </c>
      <c r="F455" s="56"/>
      <c r="G455" s="47">
        <v>1</v>
      </c>
      <c r="H455" s="47">
        <v>1</v>
      </c>
      <c r="I455" s="47"/>
      <c r="J455" s="47">
        <v>1</v>
      </c>
      <c r="K455" s="47"/>
      <c r="L455" s="47">
        <v>1</v>
      </c>
      <c r="M455" s="47">
        <v>3</v>
      </c>
      <c r="N455" s="47">
        <v>1</v>
      </c>
      <c r="O455" s="47">
        <v>1</v>
      </c>
      <c r="P455" s="47"/>
      <c r="Q455" s="47">
        <v>3</v>
      </c>
      <c r="R455" s="47">
        <v>1</v>
      </c>
      <c r="S455" s="47">
        <v>3</v>
      </c>
      <c r="T455" s="47"/>
      <c r="U455" s="47"/>
      <c r="V455" s="47">
        <v>12</v>
      </c>
      <c r="W455" s="48">
        <v>21</v>
      </c>
      <c r="X455" s="61">
        <f t="shared" si="86"/>
        <v>17</v>
      </c>
      <c r="Y455" s="52">
        <f t="shared" si="86"/>
        <v>32</v>
      </c>
      <c r="Z455">
        <f t="shared" si="87"/>
        <v>49</v>
      </c>
    </row>
    <row r="456" spans="1:26" x14ac:dyDescent="0.2">
      <c r="A456" s="51" t="s">
        <v>18</v>
      </c>
      <c r="B456" s="16">
        <v>140701</v>
      </c>
      <c r="C456" s="47" t="s">
        <v>386</v>
      </c>
      <c r="D456" s="47" t="s">
        <v>477</v>
      </c>
      <c r="E456" s="52" t="s">
        <v>478</v>
      </c>
      <c r="F456" s="56"/>
      <c r="G456" s="47"/>
      <c r="H456" s="47"/>
      <c r="I456" s="47"/>
      <c r="J456" s="47"/>
      <c r="K456" s="47"/>
      <c r="L456" s="47"/>
      <c r="M456" s="47"/>
      <c r="N456" s="47"/>
      <c r="O456" s="47"/>
      <c r="P456" s="47"/>
      <c r="Q456" s="47">
        <v>1</v>
      </c>
      <c r="R456" s="47"/>
      <c r="S456" s="47"/>
      <c r="T456" s="47"/>
      <c r="U456" s="47"/>
      <c r="V456" s="47"/>
      <c r="W456" s="48"/>
      <c r="X456" s="61">
        <f t="shared" si="86"/>
        <v>0</v>
      </c>
      <c r="Y456" s="52">
        <f t="shared" si="86"/>
        <v>1</v>
      </c>
      <c r="Z456">
        <f t="shared" si="87"/>
        <v>1</v>
      </c>
    </row>
    <row r="457" spans="1:26" x14ac:dyDescent="0.2">
      <c r="A457" s="51" t="s">
        <v>18</v>
      </c>
      <c r="B457" s="16">
        <v>140801</v>
      </c>
      <c r="C457" s="47" t="s">
        <v>386</v>
      </c>
      <c r="D457" s="47" t="s">
        <v>479</v>
      </c>
      <c r="E457" s="52" t="s">
        <v>480</v>
      </c>
      <c r="F457" s="56"/>
      <c r="G457" s="47"/>
      <c r="H457" s="47"/>
      <c r="I457" s="47"/>
      <c r="J457" s="47">
        <v>1</v>
      </c>
      <c r="K457" s="47"/>
      <c r="L457" s="47"/>
      <c r="M457" s="47"/>
      <c r="N457" s="47"/>
      <c r="O457" s="47"/>
      <c r="P457" s="47"/>
      <c r="Q457" s="47"/>
      <c r="R457" s="47"/>
      <c r="S457" s="47"/>
      <c r="T457" s="47"/>
      <c r="U457" s="47"/>
      <c r="V457" s="47">
        <v>1</v>
      </c>
      <c r="W457" s="48"/>
      <c r="X457" s="61">
        <f t="shared" si="86"/>
        <v>2</v>
      </c>
      <c r="Y457" s="52">
        <f t="shared" si="86"/>
        <v>0</v>
      </c>
      <c r="Z457">
        <f t="shared" si="87"/>
        <v>2</v>
      </c>
    </row>
    <row r="458" spans="1:26" x14ac:dyDescent="0.2">
      <c r="A458" s="51" t="s">
        <v>18</v>
      </c>
      <c r="B458" s="16">
        <v>141001</v>
      </c>
      <c r="C458" s="47" t="s">
        <v>386</v>
      </c>
      <c r="D458" s="47" t="s">
        <v>481</v>
      </c>
      <c r="E458" s="52" t="s">
        <v>482</v>
      </c>
      <c r="F458" s="56"/>
      <c r="G458" s="47"/>
      <c r="H458" s="47"/>
      <c r="I458" s="47"/>
      <c r="J458" s="47"/>
      <c r="K458" s="47"/>
      <c r="L458" s="47"/>
      <c r="M458" s="47"/>
      <c r="N458" s="47"/>
      <c r="O458" s="47"/>
      <c r="P458" s="47">
        <v>2</v>
      </c>
      <c r="Q458" s="47"/>
      <c r="R458" s="47"/>
      <c r="S458" s="47"/>
      <c r="T458" s="47"/>
      <c r="U458" s="47"/>
      <c r="V458" s="47">
        <v>3</v>
      </c>
      <c r="W458" s="48"/>
      <c r="X458" s="61">
        <f t="shared" si="86"/>
        <v>5</v>
      </c>
      <c r="Y458" s="52">
        <f t="shared" si="86"/>
        <v>0</v>
      </c>
      <c r="Z458">
        <f t="shared" si="87"/>
        <v>5</v>
      </c>
    </row>
    <row r="459" spans="1:26" x14ac:dyDescent="0.2">
      <c r="A459" s="79" t="s">
        <v>18</v>
      </c>
      <c r="B459" s="80">
        <v>141901</v>
      </c>
      <c r="C459" s="81" t="s">
        <v>386</v>
      </c>
      <c r="D459" s="81" t="s">
        <v>483</v>
      </c>
      <c r="E459" s="82" t="s">
        <v>484</v>
      </c>
      <c r="F459" s="83"/>
      <c r="G459" s="81"/>
      <c r="H459" s="81"/>
      <c r="I459" s="81"/>
      <c r="J459" s="81"/>
      <c r="K459" s="81"/>
      <c r="L459" s="81"/>
      <c r="M459" s="81"/>
      <c r="N459" s="81"/>
      <c r="O459" s="81"/>
      <c r="P459" s="81">
        <v>1</v>
      </c>
      <c r="Q459" s="81"/>
      <c r="R459" s="81"/>
      <c r="S459" s="81"/>
      <c r="T459" s="81"/>
      <c r="U459" s="81"/>
      <c r="V459" s="81">
        <v>2</v>
      </c>
      <c r="W459" s="84">
        <v>1</v>
      </c>
      <c r="X459" s="85">
        <f t="shared" si="86"/>
        <v>3</v>
      </c>
      <c r="Y459" s="82">
        <f t="shared" si="86"/>
        <v>1</v>
      </c>
      <c r="Z459" s="86">
        <f t="shared" si="87"/>
        <v>4</v>
      </c>
    </row>
    <row r="460" spans="1:26" x14ac:dyDescent="0.2">
      <c r="A460" s="51" t="s">
        <v>18</v>
      </c>
      <c r="B460" s="16">
        <v>142401</v>
      </c>
      <c r="C460" s="47" t="s">
        <v>386</v>
      </c>
      <c r="D460" s="47" t="s">
        <v>485</v>
      </c>
      <c r="E460" s="52" t="s">
        <v>486</v>
      </c>
      <c r="F460" s="56"/>
      <c r="G460" s="47"/>
      <c r="H460" s="47"/>
      <c r="I460" s="47"/>
      <c r="J460" s="47"/>
      <c r="K460" s="47"/>
      <c r="L460" s="47"/>
      <c r="M460" s="47"/>
      <c r="N460" s="47"/>
      <c r="O460" s="47"/>
      <c r="P460" s="47">
        <v>1</v>
      </c>
      <c r="Q460" s="47"/>
      <c r="R460" s="47"/>
      <c r="S460" s="47"/>
      <c r="T460" s="47"/>
      <c r="U460" s="47"/>
      <c r="V460" s="47">
        <v>4</v>
      </c>
      <c r="W460" s="48">
        <v>3</v>
      </c>
      <c r="X460" s="61">
        <f t="shared" si="86"/>
        <v>5</v>
      </c>
      <c r="Y460" s="52">
        <f t="shared" si="86"/>
        <v>3</v>
      </c>
      <c r="Z460">
        <f t="shared" si="87"/>
        <v>8</v>
      </c>
    </row>
    <row r="461" spans="1:26" x14ac:dyDescent="0.2">
      <c r="A461" s="51" t="s">
        <v>18</v>
      </c>
      <c r="B461" s="16">
        <v>143501</v>
      </c>
      <c r="C461" s="47" t="s">
        <v>386</v>
      </c>
      <c r="D461" s="47" t="s">
        <v>487</v>
      </c>
      <c r="E461" s="52" t="s">
        <v>488</v>
      </c>
      <c r="F461" s="56"/>
      <c r="G461" s="47"/>
      <c r="H461" s="47"/>
      <c r="I461" s="47"/>
      <c r="J461" s="47"/>
      <c r="K461" s="47"/>
      <c r="L461" s="47"/>
      <c r="M461" s="47"/>
      <c r="N461" s="47"/>
      <c r="O461" s="47"/>
      <c r="P461" s="47"/>
      <c r="Q461" s="47"/>
      <c r="R461" s="47"/>
      <c r="S461" s="47"/>
      <c r="T461" s="47"/>
      <c r="U461" s="47"/>
      <c r="V461" s="47"/>
      <c r="W461" s="48">
        <v>1</v>
      </c>
      <c r="X461" s="61">
        <f t="shared" si="86"/>
        <v>0</v>
      </c>
      <c r="Y461" s="52">
        <f t="shared" si="86"/>
        <v>1</v>
      </c>
      <c r="Z461">
        <f t="shared" si="87"/>
        <v>1</v>
      </c>
    </row>
    <row r="462" spans="1:26" x14ac:dyDescent="0.2">
      <c r="A462" s="51" t="s">
        <v>18</v>
      </c>
      <c r="B462" s="16">
        <v>230101</v>
      </c>
      <c r="C462" s="47" t="s">
        <v>352</v>
      </c>
      <c r="D462" s="47" t="s">
        <v>489</v>
      </c>
      <c r="E462" s="52" t="s">
        <v>490</v>
      </c>
      <c r="F462" s="56"/>
      <c r="G462" s="47"/>
      <c r="H462" s="47"/>
      <c r="I462" s="47"/>
      <c r="J462" s="47"/>
      <c r="K462" s="47"/>
      <c r="L462" s="47"/>
      <c r="M462" s="47"/>
      <c r="N462" s="47"/>
      <c r="O462" s="47"/>
      <c r="P462" s="47"/>
      <c r="Q462" s="47">
        <v>1</v>
      </c>
      <c r="R462" s="47"/>
      <c r="S462" s="47"/>
      <c r="T462" s="47"/>
      <c r="U462" s="47"/>
      <c r="V462" s="47">
        <v>4</v>
      </c>
      <c r="W462" s="48">
        <v>3</v>
      </c>
      <c r="X462" s="61">
        <f t="shared" si="86"/>
        <v>4</v>
      </c>
      <c r="Y462" s="52">
        <f t="shared" si="86"/>
        <v>4</v>
      </c>
      <c r="Z462">
        <f t="shared" si="87"/>
        <v>8</v>
      </c>
    </row>
    <row r="463" spans="1:26" x14ac:dyDescent="0.2">
      <c r="A463" s="51" t="s">
        <v>18</v>
      </c>
      <c r="B463" s="16">
        <v>261501</v>
      </c>
      <c r="C463" s="47" t="s">
        <v>352</v>
      </c>
      <c r="D463" s="47" t="s">
        <v>491</v>
      </c>
      <c r="E463" s="52" t="s">
        <v>492</v>
      </c>
      <c r="F463" s="56"/>
      <c r="G463" s="47"/>
      <c r="H463" s="47"/>
      <c r="I463" s="47"/>
      <c r="J463" s="47"/>
      <c r="K463" s="47"/>
      <c r="L463" s="47"/>
      <c r="M463" s="47"/>
      <c r="N463" s="47"/>
      <c r="O463" s="47"/>
      <c r="P463" s="47"/>
      <c r="Q463" s="47"/>
      <c r="R463" s="47"/>
      <c r="S463" s="47"/>
      <c r="T463" s="47"/>
      <c r="U463" s="47"/>
      <c r="V463" s="47"/>
      <c r="W463" s="48">
        <v>1</v>
      </c>
      <c r="X463" s="61">
        <f t="shared" si="86"/>
        <v>0</v>
      </c>
      <c r="Y463" s="52">
        <f t="shared" si="86"/>
        <v>1</v>
      </c>
      <c r="Z463">
        <f t="shared" si="87"/>
        <v>1</v>
      </c>
    </row>
    <row r="464" spans="1:26" x14ac:dyDescent="0.2">
      <c r="A464" s="51" t="s">
        <v>18</v>
      </c>
      <c r="B464" s="16">
        <v>270101</v>
      </c>
      <c r="C464" s="47" t="s">
        <v>352</v>
      </c>
      <c r="D464" s="47" t="s">
        <v>493</v>
      </c>
      <c r="E464" s="52" t="s">
        <v>494</v>
      </c>
      <c r="F464" s="56"/>
      <c r="G464" s="47"/>
      <c r="H464" s="47"/>
      <c r="I464" s="47"/>
      <c r="J464" s="47"/>
      <c r="K464" s="47"/>
      <c r="L464" s="47"/>
      <c r="M464" s="47"/>
      <c r="N464" s="47"/>
      <c r="O464" s="47"/>
      <c r="P464" s="47"/>
      <c r="Q464" s="47"/>
      <c r="R464" s="47"/>
      <c r="S464" s="47"/>
      <c r="T464" s="47"/>
      <c r="U464" s="47"/>
      <c r="V464" s="47">
        <v>2</v>
      </c>
      <c r="W464" s="48">
        <v>1</v>
      </c>
      <c r="X464" s="61">
        <f t="shared" si="86"/>
        <v>2</v>
      </c>
      <c r="Y464" s="52">
        <f t="shared" si="86"/>
        <v>1</v>
      </c>
      <c r="Z464">
        <f t="shared" si="87"/>
        <v>3</v>
      </c>
    </row>
    <row r="465" spans="1:26" x14ac:dyDescent="0.2">
      <c r="A465" s="51" t="s">
        <v>18</v>
      </c>
      <c r="B465" s="16">
        <v>300101</v>
      </c>
      <c r="C465" s="47" t="s">
        <v>347</v>
      </c>
      <c r="D465" s="47" t="s">
        <v>495</v>
      </c>
      <c r="E465" s="52" t="s">
        <v>496</v>
      </c>
      <c r="F465" s="56"/>
      <c r="G465" s="47"/>
      <c r="H465" s="47"/>
      <c r="I465" s="47"/>
      <c r="J465" s="47"/>
      <c r="K465" s="47"/>
      <c r="L465" s="47"/>
      <c r="M465" s="47"/>
      <c r="N465" s="47"/>
      <c r="O465" s="47"/>
      <c r="P465" s="47"/>
      <c r="Q465" s="47"/>
      <c r="R465" s="47"/>
      <c r="S465" s="47"/>
      <c r="T465" s="47"/>
      <c r="U465" s="47"/>
      <c r="V465" s="47">
        <v>2</v>
      </c>
      <c r="W465" s="48">
        <v>1</v>
      </c>
      <c r="X465" s="61">
        <f t="shared" si="86"/>
        <v>2</v>
      </c>
      <c r="Y465" s="52">
        <f t="shared" si="86"/>
        <v>1</v>
      </c>
      <c r="Z465">
        <f t="shared" si="87"/>
        <v>3</v>
      </c>
    </row>
    <row r="466" spans="1:26" x14ac:dyDescent="0.2">
      <c r="A466" s="51" t="s">
        <v>18</v>
      </c>
      <c r="B466" s="16">
        <v>400607</v>
      </c>
      <c r="C466" s="47" t="s">
        <v>423</v>
      </c>
      <c r="D466" s="47" t="s">
        <v>499</v>
      </c>
      <c r="E466" s="52" t="s">
        <v>500</v>
      </c>
      <c r="F466" s="56"/>
      <c r="G466" s="47"/>
      <c r="H466" s="47"/>
      <c r="I466" s="47"/>
      <c r="J466" s="47"/>
      <c r="K466" s="47"/>
      <c r="L466" s="47"/>
      <c r="M466" s="47"/>
      <c r="N466" s="47"/>
      <c r="O466" s="47"/>
      <c r="P466" s="47"/>
      <c r="Q466" s="47"/>
      <c r="R466" s="47"/>
      <c r="S466" s="47"/>
      <c r="T466" s="47"/>
      <c r="U466" s="47"/>
      <c r="V466" s="47">
        <v>2</v>
      </c>
      <c r="W466" s="48">
        <v>2</v>
      </c>
      <c r="X466" s="61">
        <f t="shared" si="86"/>
        <v>2</v>
      </c>
      <c r="Y466" s="52">
        <f t="shared" si="86"/>
        <v>2</v>
      </c>
      <c r="Z466">
        <f t="shared" si="87"/>
        <v>4</v>
      </c>
    </row>
    <row r="467" spans="1:26" x14ac:dyDescent="0.2">
      <c r="A467" s="51" t="s">
        <v>18</v>
      </c>
      <c r="B467" s="16">
        <v>400801</v>
      </c>
      <c r="C467" s="47" t="s">
        <v>352</v>
      </c>
      <c r="D467" s="47" t="s">
        <v>501</v>
      </c>
      <c r="E467" s="52" t="s">
        <v>502</v>
      </c>
      <c r="F467" s="56"/>
      <c r="G467" s="47"/>
      <c r="H467" s="47"/>
      <c r="I467" s="47"/>
      <c r="J467" s="47"/>
      <c r="K467" s="47"/>
      <c r="L467" s="47"/>
      <c r="M467" s="47"/>
      <c r="N467" s="47"/>
      <c r="O467" s="47"/>
      <c r="P467" s="47"/>
      <c r="Q467" s="47"/>
      <c r="R467" s="47"/>
      <c r="S467" s="47"/>
      <c r="T467" s="47"/>
      <c r="U467" s="47"/>
      <c r="V467" s="47">
        <v>1</v>
      </c>
      <c r="W467" s="48"/>
      <c r="X467" s="61">
        <f t="shared" si="86"/>
        <v>1</v>
      </c>
      <c r="Y467" s="52">
        <f t="shared" si="86"/>
        <v>0</v>
      </c>
      <c r="Z467">
        <f t="shared" si="87"/>
        <v>1</v>
      </c>
    </row>
    <row r="468" spans="1:26" x14ac:dyDescent="0.2">
      <c r="A468" s="51" t="s">
        <v>18</v>
      </c>
      <c r="B468" s="16">
        <v>422801</v>
      </c>
      <c r="C468" s="47" t="s">
        <v>541</v>
      </c>
      <c r="D468" s="47" t="s">
        <v>503</v>
      </c>
      <c r="E468" s="52" t="s">
        <v>504</v>
      </c>
      <c r="F468" s="56"/>
      <c r="G468" s="47"/>
      <c r="H468" s="47"/>
      <c r="I468" s="47"/>
      <c r="J468" s="47"/>
      <c r="K468" s="47"/>
      <c r="L468" s="47"/>
      <c r="M468" s="47"/>
      <c r="N468" s="47"/>
      <c r="O468" s="47"/>
      <c r="P468" s="47"/>
      <c r="Q468" s="47"/>
      <c r="R468" s="47"/>
      <c r="S468" s="47">
        <v>1</v>
      </c>
      <c r="T468" s="47"/>
      <c r="U468" s="47"/>
      <c r="V468" s="47">
        <v>3</v>
      </c>
      <c r="W468" s="48">
        <v>6</v>
      </c>
      <c r="X468" s="61">
        <f t="shared" si="86"/>
        <v>3</v>
      </c>
      <c r="Y468" s="52">
        <f t="shared" si="86"/>
        <v>7</v>
      </c>
      <c r="Z468">
        <f t="shared" si="87"/>
        <v>10</v>
      </c>
    </row>
    <row r="469" spans="1:26" x14ac:dyDescent="0.2">
      <c r="A469" s="51" t="s">
        <v>18</v>
      </c>
      <c r="B469" s="16">
        <v>440501</v>
      </c>
      <c r="C469" s="47" t="s">
        <v>347</v>
      </c>
      <c r="D469" s="47" t="s">
        <v>505</v>
      </c>
      <c r="E469" s="52" t="s">
        <v>506</v>
      </c>
      <c r="F469" s="56"/>
      <c r="G469" s="47"/>
      <c r="H469" s="47"/>
      <c r="I469" s="47"/>
      <c r="J469" s="47"/>
      <c r="K469" s="47"/>
      <c r="L469" s="47"/>
      <c r="M469" s="47"/>
      <c r="N469" s="47"/>
      <c r="O469" s="47"/>
      <c r="P469" s="47"/>
      <c r="Q469" s="47"/>
      <c r="R469" s="47"/>
      <c r="S469" s="47"/>
      <c r="T469" s="47"/>
      <c r="U469" s="47"/>
      <c r="V469" s="47">
        <v>1</v>
      </c>
      <c r="W469" s="48">
        <v>2</v>
      </c>
      <c r="X469" s="61">
        <f t="shared" si="86"/>
        <v>1</v>
      </c>
      <c r="Y469" s="52">
        <f t="shared" si="86"/>
        <v>2</v>
      </c>
      <c r="Z469">
        <f t="shared" si="87"/>
        <v>3</v>
      </c>
    </row>
    <row r="470" spans="1:26" x14ac:dyDescent="0.2">
      <c r="A470" s="51" t="s">
        <v>18</v>
      </c>
      <c r="B470" s="16">
        <v>450602</v>
      </c>
      <c r="C470" s="47" t="s">
        <v>347</v>
      </c>
      <c r="D470" s="47" t="s">
        <v>507</v>
      </c>
      <c r="E470" s="52" t="s">
        <v>508</v>
      </c>
      <c r="F470" s="56"/>
      <c r="G470" s="47"/>
      <c r="H470" s="47"/>
      <c r="I470" s="47"/>
      <c r="J470" s="47"/>
      <c r="K470" s="47"/>
      <c r="L470" s="47"/>
      <c r="M470" s="47"/>
      <c r="N470" s="47"/>
      <c r="O470" s="47"/>
      <c r="P470" s="47"/>
      <c r="Q470" s="47"/>
      <c r="R470" s="47"/>
      <c r="S470" s="47"/>
      <c r="T470" s="47"/>
      <c r="U470" s="47"/>
      <c r="V470" s="47">
        <v>3</v>
      </c>
      <c r="W470" s="48"/>
      <c r="X470" s="61">
        <f t="shared" si="86"/>
        <v>3</v>
      </c>
      <c r="Y470" s="52">
        <f t="shared" si="86"/>
        <v>0</v>
      </c>
      <c r="Z470">
        <f t="shared" si="87"/>
        <v>3</v>
      </c>
    </row>
    <row r="471" spans="1:26" x14ac:dyDescent="0.2">
      <c r="A471" s="51" t="s">
        <v>18</v>
      </c>
      <c r="B471" s="16">
        <v>512003</v>
      </c>
      <c r="C471" s="47" t="s">
        <v>450</v>
      </c>
      <c r="D471" s="47" t="s">
        <v>509</v>
      </c>
      <c r="E471" s="52" t="s">
        <v>510</v>
      </c>
      <c r="F471" s="56"/>
      <c r="G471" s="47"/>
      <c r="H471" s="47"/>
      <c r="I471" s="47"/>
      <c r="J471" s="47"/>
      <c r="K471" s="47">
        <v>1</v>
      </c>
      <c r="L471" s="47"/>
      <c r="M471" s="47"/>
      <c r="N471" s="47"/>
      <c r="O471" s="47"/>
      <c r="P471" s="47">
        <v>3</v>
      </c>
      <c r="Q471" s="47">
        <v>1</v>
      </c>
      <c r="R471" s="47"/>
      <c r="S471" s="47"/>
      <c r="T471" s="47"/>
      <c r="U471" s="47"/>
      <c r="V471" s="47">
        <v>3</v>
      </c>
      <c r="W471" s="48">
        <v>3</v>
      </c>
      <c r="X471" s="61">
        <f t="shared" si="86"/>
        <v>6</v>
      </c>
      <c r="Y471" s="52">
        <f t="shared" si="86"/>
        <v>5</v>
      </c>
      <c r="Z471">
        <f t="shared" si="87"/>
        <v>11</v>
      </c>
    </row>
    <row r="472" spans="1:26" x14ac:dyDescent="0.2">
      <c r="A472" s="51" t="s">
        <v>18</v>
      </c>
      <c r="B472" s="16">
        <v>512308</v>
      </c>
      <c r="C472" s="47" t="s">
        <v>541</v>
      </c>
      <c r="D472" s="47" t="s">
        <v>511</v>
      </c>
      <c r="E472" s="52" t="s">
        <v>512</v>
      </c>
      <c r="F472" s="56"/>
      <c r="G472" s="47"/>
      <c r="H472" s="47"/>
      <c r="I472" s="47"/>
      <c r="J472" s="47">
        <v>1</v>
      </c>
      <c r="K472" s="47">
        <v>2</v>
      </c>
      <c r="L472" s="47"/>
      <c r="M472" s="47"/>
      <c r="N472" s="47"/>
      <c r="O472" s="47"/>
      <c r="P472" s="47"/>
      <c r="Q472" s="47">
        <v>1</v>
      </c>
      <c r="R472" s="47">
        <v>2</v>
      </c>
      <c r="S472" s="47">
        <v>1</v>
      </c>
      <c r="T472" s="47"/>
      <c r="U472" s="47"/>
      <c r="V472" s="47">
        <v>10</v>
      </c>
      <c r="W472" s="48">
        <v>13</v>
      </c>
      <c r="X472" s="61">
        <f t="shared" si="86"/>
        <v>13</v>
      </c>
      <c r="Y472" s="52">
        <f t="shared" si="86"/>
        <v>17</v>
      </c>
      <c r="Z472">
        <f t="shared" si="87"/>
        <v>30</v>
      </c>
    </row>
    <row r="473" spans="1:26" x14ac:dyDescent="0.2">
      <c r="A473" s="51" t="s">
        <v>18</v>
      </c>
      <c r="B473" s="16">
        <v>513808</v>
      </c>
      <c r="C473" s="47" t="s">
        <v>366</v>
      </c>
      <c r="D473" s="47" t="s">
        <v>513</v>
      </c>
      <c r="E473" s="52" t="s">
        <v>514</v>
      </c>
      <c r="F473" s="56"/>
      <c r="G473" s="47"/>
      <c r="H473" s="47"/>
      <c r="I473" s="47"/>
      <c r="J473" s="47"/>
      <c r="K473" s="47"/>
      <c r="L473" s="47"/>
      <c r="M473" s="47"/>
      <c r="N473" s="47"/>
      <c r="O473" s="47"/>
      <c r="P473" s="47"/>
      <c r="Q473" s="47"/>
      <c r="R473" s="47"/>
      <c r="S473" s="47">
        <v>3</v>
      </c>
      <c r="T473" s="47"/>
      <c r="U473" s="47"/>
      <c r="V473" s="47">
        <v>1</v>
      </c>
      <c r="W473" s="48">
        <v>9</v>
      </c>
      <c r="X473" s="61">
        <f t="shared" si="86"/>
        <v>1</v>
      </c>
      <c r="Y473" s="52">
        <f t="shared" si="86"/>
        <v>12</v>
      </c>
      <c r="Z473">
        <f t="shared" si="87"/>
        <v>13</v>
      </c>
    </row>
    <row r="474" spans="1:26" x14ac:dyDescent="0.2">
      <c r="A474" s="51" t="s">
        <v>18</v>
      </c>
      <c r="B474" s="16">
        <v>513818</v>
      </c>
      <c r="C474" s="47" t="s">
        <v>366</v>
      </c>
      <c r="D474" s="47" t="s">
        <v>515</v>
      </c>
      <c r="E474" s="52" t="s">
        <v>516</v>
      </c>
      <c r="F474" s="56">
        <v>1</v>
      </c>
      <c r="G474" s="47"/>
      <c r="H474" s="47"/>
      <c r="I474" s="47"/>
      <c r="J474" s="47"/>
      <c r="K474" s="47">
        <v>1</v>
      </c>
      <c r="L474" s="47"/>
      <c r="M474" s="47">
        <v>3</v>
      </c>
      <c r="N474" s="47"/>
      <c r="O474" s="47">
        <v>1</v>
      </c>
      <c r="P474" s="47"/>
      <c r="Q474" s="47">
        <v>1</v>
      </c>
      <c r="R474" s="47"/>
      <c r="S474" s="47">
        <v>1</v>
      </c>
      <c r="T474" s="47"/>
      <c r="U474" s="47"/>
      <c r="V474" s="47">
        <v>3</v>
      </c>
      <c r="W474" s="48">
        <v>12</v>
      </c>
      <c r="X474" s="61">
        <f t="shared" si="86"/>
        <v>4</v>
      </c>
      <c r="Y474" s="52">
        <f t="shared" si="86"/>
        <v>19</v>
      </c>
      <c r="Z474">
        <f t="shared" si="87"/>
        <v>23</v>
      </c>
    </row>
    <row r="475" spans="1:26" x14ac:dyDescent="0.2">
      <c r="A475" s="53" t="s">
        <v>18</v>
      </c>
      <c r="B475" s="17">
        <v>520201</v>
      </c>
      <c r="C475" s="54" t="s">
        <v>458</v>
      </c>
      <c r="D475" s="54" t="s">
        <v>517</v>
      </c>
      <c r="E475" s="55" t="s">
        <v>518</v>
      </c>
      <c r="F475" s="57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  <c r="V475" s="54">
        <v>2</v>
      </c>
      <c r="W475" s="60"/>
      <c r="X475" s="62">
        <f t="shared" si="86"/>
        <v>2</v>
      </c>
      <c r="Y475" s="55">
        <f t="shared" si="86"/>
        <v>0</v>
      </c>
      <c r="Z475">
        <f t="shared" si="87"/>
        <v>2</v>
      </c>
    </row>
    <row r="476" spans="1:26" x14ac:dyDescent="0.2">
      <c r="A476" s="46"/>
      <c r="E476" s="67" t="s">
        <v>47</v>
      </c>
      <c r="F476">
        <f t="shared" ref="F476:Z476" si="88">SUM(F454:F475)</f>
        <v>1</v>
      </c>
      <c r="G476">
        <f t="shared" si="88"/>
        <v>1</v>
      </c>
      <c r="H476">
        <f t="shared" si="88"/>
        <v>1</v>
      </c>
      <c r="I476">
        <f t="shared" si="88"/>
        <v>0</v>
      </c>
      <c r="J476">
        <f t="shared" si="88"/>
        <v>3</v>
      </c>
      <c r="K476">
        <f t="shared" si="88"/>
        <v>4</v>
      </c>
      <c r="L476">
        <f t="shared" si="88"/>
        <v>1</v>
      </c>
      <c r="M476">
        <f t="shared" si="88"/>
        <v>6</v>
      </c>
      <c r="N476">
        <f t="shared" si="88"/>
        <v>2</v>
      </c>
      <c r="O476">
        <f t="shared" si="88"/>
        <v>2</v>
      </c>
      <c r="P476">
        <f t="shared" si="88"/>
        <v>8</v>
      </c>
      <c r="Q476">
        <f t="shared" si="88"/>
        <v>8</v>
      </c>
      <c r="R476">
        <f t="shared" si="88"/>
        <v>3</v>
      </c>
      <c r="S476">
        <f t="shared" si="88"/>
        <v>9</v>
      </c>
      <c r="T476">
        <f t="shared" si="88"/>
        <v>0</v>
      </c>
      <c r="U476">
        <f t="shared" si="88"/>
        <v>0</v>
      </c>
      <c r="V476">
        <f t="shared" si="88"/>
        <v>66</v>
      </c>
      <c r="W476">
        <f t="shared" si="88"/>
        <v>81</v>
      </c>
      <c r="X476">
        <f t="shared" si="88"/>
        <v>85</v>
      </c>
      <c r="Y476">
        <f t="shared" si="88"/>
        <v>111</v>
      </c>
      <c r="Z476">
        <f t="shared" si="88"/>
        <v>196</v>
      </c>
    </row>
    <row r="477" spans="1:26" x14ac:dyDescent="0.2">
      <c r="A477" s="3"/>
    </row>
    <row r="478" spans="1:26" x14ac:dyDescent="0.2">
      <c r="A478" s="63" t="s">
        <v>19</v>
      </c>
      <c r="B478" s="64">
        <v>512001</v>
      </c>
      <c r="C478" s="18" t="s">
        <v>10</v>
      </c>
      <c r="D478" s="18" t="s">
        <v>11</v>
      </c>
      <c r="E478" s="65" t="s">
        <v>94</v>
      </c>
      <c r="F478" s="22"/>
      <c r="G478" s="18"/>
      <c r="H478" s="18"/>
      <c r="I478" s="18"/>
      <c r="J478" s="18"/>
      <c r="K478" s="18">
        <v>1</v>
      </c>
      <c r="L478" s="18"/>
      <c r="M478" s="18"/>
      <c r="N478" s="18"/>
      <c r="O478" s="18">
        <v>1</v>
      </c>
      <c r="P478" s="18"/>
      <c r="Q478" s="18"/>
      <c r="R478" s="18"/>
      <c r="S478" s="18"/>
      <c r="T478" s="18"/>
      <c r="U478" s="18"/>
      <c r="V478" s="18"/>
      <c r="W478" s="20">
        <v>2</v>
      </c>
      <c r="X478" s="66">
        <f>F478+H478+J478+L478+N478+P478+R478+T478+V478</f>
        <v>0</v>
      </c>
      <c r="Y478" s="65">
        <f>G478+I478+K478+M478+O478+Q478+S478+U478+W478</f>
        <v>4</v>
      </c>
      <c r="Z478">
        <f>SUM(X478:Y478)</f>
        <v>4</v>
      </c>
    </row>
    <row r="479" spans="1:26" x14ac:dyDescent="0.2">
      <c r="A479" s="3"/>
      <c r="E479" s="67" t="s">
        <v>113</v>
      </c>
      <c r="F479">
        <f>SUM(F478)</f>
        <v>0</v>
      </c>
      <c r="G479">
        <f t="shared" ref="G479:Z479" si="89">SUM(G478)</f>
        <v>0</v>
      </c>
      <c r="H479">
        <f t="shared" si="89"/>
        <v>0</v>
      </c>
      <c r="I479">
        <f t="shared" si="89"/>
        <v>0</v>
      </c>
      <c r="J479">
        <f t="shared" si="89"/>
        <v>0</v>
      </c>
      <c r="K479">
        <f t="shared" si="89"/>
        <v>1</v>
      </c>
      <c r="L479">
        <f t="shared" si="89"/>
        <v>0</v>
      </c>
      <c r="M479">
        <f t="shared" si="89"/>
        <v>0</v>
      </c>
      <c r="N479">
        <f t="shared" si="89"/>
        <v>0</v>
      </c>
      <c r="O479">
        <f t="shared" si="89"/>
        <v>1</v>
      </c>
      <c r="P479">
        <f t="shared" si="89"/>
        <v>0</v>
      </c>
      <c r="Q479">
        <f t="shared" si="89"/>
        <v>0</v>
      </c>
      <c r="R479">
        <f t="shared" si="89"/>
        <v>0</v>
      </c>
      <c r="S479">
        <f t="shared" si="89"/>
        <v>0</v>
      </c>
      <c r="T479">
        <f t="shared" si="89"/>
        <v>0</v>
      </c>
      <c r="U479">
        <f t="shared" si="89"/>
        <v>0</v>
      </c>
      <c r="V479">
        <f t="shared" si="89"/>
        <v>0</v>
      </c>
      <c r="W479">
        <f t="shared" si="89"/>
        <v>2</v>
      </c>
      <c r="X479">
        <f t="shared" si="89"/>
        <v>0</v>
      </c>
      <c r="Y479">
        <f t="shared" si="89"/>
        <v>4</v>
      </c>
      <c r="Z479">
        <f t="shared" si="89"/>
        <v>4</v>
      </c>
    </row>
    <row r="480" spans="1:26" x14ac:dyDescent="0.2">
      <c r="A480" s="3"/>
    </row>
    <row r="481" spans="2:26" x14ac:dyDescent="0.2">
      <c r="B481" t="s">
        <v>54</v>
      </c>
      <c r="E481" s="3" t="s">
        <v>9</v>
      </c>
      <c r="F481" s="75">
        <f t="shared" ref="F481:Z481" si="90">F290+F386+F403+F452+F476+F479</f>
        <v>21</v>
      </c>
      <c r="G481" s="75">
        <f t="shared" si="90"/>
        <v>44</v>
      </c>
      <c r="H481" s="75">
        <f t="shared" si="90"/>
        <v>5</v>
      </c>
      <c r="I481" s="75">
        <f t="shared" si="90"/>
        <v>12</v>
      </c>
      <c r="J481" s="75">
        <f t="shared" si="90"/>
        <v>63</v>
      </c>
      <c r="K481" s="75">
        <f t="shared" si="90"/>
        <v>62</v>
      </c>
      <c r="L481" s="75">
        <f t="shared" si="90"/>
        <v>83</v>
      </c>
      <c r="M481" s="75">
        <f t="shared" si="90"/>
        <v>166</v>
      </c>
      <c r="N481" s="75">
        <f t="shared" si="90"/>
        <v>112</v>
      </c>
      <c r="O481" s="75">
        <f t="shared" si="90"/>
        <v>189</v>
      </c>
      <c r="P481" s="75">
        <f t="shared" si="90"/>
        <v>29</v>
      </c>
      <c r="Q481" s="75">
        <f t="shared" si="90"/>
        <v>43</v>
      </c>
      <c r="R481" s="75">
        <f t="shared" si="90"/>
        <v>169</v>
      </c>
      <c r="S481" s="75">
        <f t="shared" si="90"/>
        <v>205</v>
      </c>
      <c r="T481" s="75">
        <f t="shared" si="90"/>
        <v>3</v>
      </c>
      <c r="U481" s="75">
        <f t="shared" si="90"/>
        <v>5</v>
      </c>
      <c r="V481" s="75">
        <f t="shared" si="90"/>
        <v>1092</v>
      </c>
      <c r="W481" s="75">
        <f t="shared" si="90"/>
        <v>1499</v>
      </c>
      <c r="X481" s="75">
        <f t="shared" si="90"/>
        <v>1577</v>
      </c>
      <c r="Y481" s="75">
        <f t="shared" si="90"/>
        <v>2225</v>
      </c>
      <c r="Z481" s="1">
        <f t="shared" si="90"/>
        <v>3802</v>
      </c>
    </row>
  </sheetData>
  <mergeCells count="30">
    <mergeCell ref="F285:G285"/>
    <mergeCell ref="H285:I285"/>
    <mergeCell ref="J285:K285"/>
    <mergeCell ref="L285:M285"/>
    <mergeCell ref="N285:O285"/>
    <mergeCell ref="V5:W5"/>
    <mergeCell ref="X5:Y5"/>
    <mergeCell ref="R203:S203"/>
    <mergeCell ref="T203:U203"/>
    <mergeCell ref="V285:W285"/>
    <mergeCell ref="X285:Y285"/>
    <mergeCell ref="R5:S5"/>
    <mergeCell ref="T5:U5"/>
    <mergeCell ref="P203:Q203"/>
    <mergeCell ref="R285:S285"/>
    <mergeCell ref="T285:U285"/>
    <mergeCell ref="V203:W203"/>
    <mergeCell ref="X203:Y203"/>
    <mergeCell ref="P285:Q285"/>
    <mergeCell ref="F203:G203"/>
    <mergeCell ref="H203:I203"/>
    <mergeCell ref="J203:K203"/>
    <mergeCell ref="L203:M203"/>
    <mergeCell ref="N203:O203"/>
    <mergeCell ref="P5:Q5"/>
    <mergeCell ref="F5:G5"/>
    <mergeCell ref="H5:I5"/>
    <mergeCell ref="J5:K5"/>
    <mergeCell ref="L5:M5"/>
    <mergeCell ref="N5:O5"/>
  </mergeCells>
  <phoneticPr fontId="0" type="noConversion"/>
  <pageMargins left="0.75" right="0.75" top="1" bottom="1" header="0.5" footer="0.5"/>
  <pageSetup scale="57" orientation="landscape" r:id="rId1"/>
  <headerFooter alignWithMargins="0"/>
  <rowBreaks count="3" manualBreakCount="3">
    <brk id="178" max="16383" man="1"/>
    <brk id="198" max="16383" man="1"/>
    <brk id="2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8</vt:i4>
      </vt:variant>
    </vt:vector>
  </HeadingPairs>
  <TitlesOfParts>
    <vt:vector size="26" baseType="lpstr">
      <vt:lpstr>Documentation</vt:lpstr>
      <vt:lpstr>Nondegree Noncredit</vt:lpstr>
      <vt:lpstr>OCS</vt:lpstr>
      <vt:lpstr>REGIN</vt:lpstr>
      <vt:lpstr>OUTST</vt:lpstr>
      <vt:lpstr>INSTA</vt:lpstr>
      <vt:lpstr>PT-New</vt:lpstr>
      <vt:lpstr>FT-New</vt:lpstr>
      <vt:lpstr>PT-All</vt:lpstr>
      <vt:lpstr>FT-All</vt:lpstr>
      <vt:lpstr>Grad</vt:lpstr>
      <vt:lpstr>Senior</vt:lpstr>
      <vt:lpstr>Junior</vt:lpstr>
      <vt:lpstr>Soph</vt:lpstr>
      <vt:lpstr>Fresh</vt:lpstr>
      <vt:lpstr>All Students</vt:lpstr>
      <vt:lpstr>Summary by Level</vt:lpstr>
      <vt:lpstr>Summary by CIP</vt:lpstr>
      <vt:lpstr>'All Students'!Print_Area</vt:lpstr>
      <vt:lpstr>Fresh!Print_Area</vt:lpstr>
      <vt:lpstr>Grad!Print_Area</vt:lpstr>
      <vt:lpstr>Junior!Print_Area</vt:lpstr>
      <vt:lpstr>Senior!Print_Area</vt:lpstr>
      <vt:lpstr>Soph!Print_Area</vt:lpstr>
      <vt:lpstr>'All Students'!Print_Titles</vt:lpstr>
      <vt:lpstr>'PT-All'!Print_Titles</vt:lpstr>
    </vt:vector>
  </TitlesOfParts>
  <Company>University of Rhode Island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Boden</dc:creator>
  <cp:lastModifiedBy>Gary Boden</cp:lastModifiedBy>
  <cp:lastPrinted>2018-11-21T17:59:00Z</cp:lastPrinted>
  <dcterms:created xsi:type="dcterms:W3CDTF">2003-12-22T19:40:35Z</dcterms:created>
  <dcterms:modified xsi:type="dcterms:W3CDTF">2018-11-26T13:11:28Z</dcterms:modified>
</cp:coreProperties>
</file>