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G:\My Drive\Faculty Affairs\"/>
    </mc:Choice>
  </mc:AlternateContent>
  <xr:revisionPtr revIDLastSave="0" documentId="13_ncr:1_{19B5D91A-F370-44E4-AB39-2C307273ECAF}" xr6:coauthVersionLast="47" xr6:coauthVersionMax="47" xr10:uidLastSave="{00000000-0000-0000-0000-000000000000}"/>
  <bookViews>
    <workbookView xWindow="16290" yWindow="-14040" windowWidth="21600" windowHeight="11175" activeTab="1" xr2:uid="{00000000-000D-0000-FFFF-FFFF00000000}"/>
  </bookViews>
  <sheets>
    <sheet name="form" sheetId="1" r:id="rId1"/>
    <sheet name="list" sheetId="2" r:id="rId2"/>
  </sheets>
  <externalReferences>
    <externalReference r:id="rId3"/>
  </externalReferences>
  <definedNames>
    <definedName name="Begin">list!$C$1:$C$7</definedName>
    <definedName name="begindates">[1]lists!$C$1:$C$7</definedName>
    <definedName name="Choices">#REF!</definedName>
    <definedName name="Codes">list!$A$1:$A$4</definedName>
    <definedName name="contractdata">list!$E$1:$E$7</definedName>
    <definedName name="enddatesjob">[1]lists!$D$1:$D$7</definedName>
    <definedName name="enddatessalary">[1]lists!$E$1:$E$7</definedName>
    <definedName name="endjob">list!$D$1:$D$7</definedName>
    <definedName name="endsalary">list!$E$1:$E$7</definedName>
    <definedName name="jobcode">list!$B$23:$B$24</definedName>
    <definedName name="JobCodes">list!$A$1:$A$4</definedName>
    <definedName name="jobdata">list!$D$1:$D$7</definedName>
    <definedName name="_xlnm.Print_Area" localSheetId="0">form!$A$2:$Q$66</definedName>
    <definedName name="work">list!$A$13:$A$16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2" l="1"/>
  <c r="G6" i="2"/>
  <c r="G5" i="2"/>
  <c r="G4" i="2"/>
  <c r="G3" i="2"/>
  <c r="G2" i="2"/>
  <c r="G1" i="2"/>
  <c r="I20" i="1"/>
  <c r="N3" i="1"/>
  <c r="P20" i="1"/>
  <c r="M20" i="1"/>
  <c r="G20" i="1"/>
  <c r="M59" i="1"/>
  <c r="O53" i="1"/>
  <c r="O54" i="1"/>
  <c r="O55" i="1"/>
  <c r="O56" i="1"/>
  <c r="O57" i="1"/>
</calcChain>
</file>

<file path=xl/sharedStrings.xml><?xml version="1.0" encoding="utf-8"?>
<sst xmlns="http://schemas.openxmlformats.org/spreadsheetml/2006/main" count="94" uniqueCount="85">
  <si>
    <t>University of Rhode Island</t>
  </si>
  <si>
    <t>Staff</t>
  </si>
  <si>
    <t xml:space="preserve">Last Name </t>
  </si>
  <si>
    <t>First Name</t>
  </si>
  <si>
    <t>Home Dept. Code</t>
  </si>
  <si>
    <t>Employee ID#</t>
  </si>
  <si>
    <t>Submission Date</t>
  </si>
  <si>
    <t>Contract Amount</t>
  </si>
  <si>
    <t>Supervisor's Name</t>
  </si>
  <si>
    <t>Begin Date</t>
  </si>
  <si>
    <t>End Date</t>
  </si>
  <si>
    <t>Amount</t>
  </si>
  <si>
    <t>This must equal the contract amount</t>
  </si>
  <si>
    <t>Employee</t>
  </si>
  <si>
    <t>Date</t>
  </si>
  <si>
    <t>IN5276 - Department Administration - Chair</t>
  </si>
  <si>
    <t>IN5276 - Other Department  Duties</t>
  </si>
  <si>
    <t>IN5276 - Startup Funding Activities</t>
  </si>
  <si>
    <t>IN5277 - Sponsored  Activities (Fund 500 only)</t>
  </si>
  <si>
    <t>Begin Date of Contract</t>
  </si>
  <si>
    <t>End Date of Contract</t>
  </si>
  <si>
    <t>Additional Information (Optional):</t>
  </si>
  <si>
    <t>9-month salary</t>
  </si>
  <si>
    <t>YES</t>
  </si>
  <si>
    <t>NO</t>
  </si>
  <si>
    <t xml:space="preserve">IN5276 - Startup Funding Activities - to conduct research, development and scholarly activities </t>
  </si>
  <si>
    <t>IN5277 - Sponsored  Activities - to conduct research, instructional and/or training activities sponsored by Federal and non-Federal agencies and extramural funding organizations (Fund 500 ONLY)</t>
  </si>
  <si>
    <t>Work to be performed</t>
  </si>
  <si>
    <t>Job Code</t>
  </si>
  <si>
    <t>(2) All chartfield strings must be budget checked prior to submission of form:</t>
  </si>
  <si>
    <t>Monthly Salary</t>
  </si>
  <si>
    <t>(3) Each range of dates must add to 100%.  If all end dates are same, column will add to 100%.  If more than one range of dates, each range must add to 100%.</t>
  </si>
  <si>
    <t>IN5276</t>
  </si>
  <si>
    <t>IN5277</t>
  </si>
  <si>
    <t>JOB DATA</t>
  </si>
  <si>
    <t>INFORMATION</t>
  </si>
  <si>
    <t>INSTRUCTIONS</t>
  </si>
  <si>
    <t>Each range of dates must be entered as a different job, using the total amount of salary for that range of dates.</t>
  </si>
  <si>
    <t>.11111
 (1 month)</t>
  </si>
  <si>
    <t>0.27777
 (2.5 months)</t>
  </si>
  <si>
    <t>.33333
 (3 months)</t>
  </si>
  <si>
    <t>Form SR-1</t>
  </si>
  <si>
    <t>Fund
 (XXX)</t>
  </si>
  <si>
    <t>Dept
 (XXXX)</t>
  </si>
  <si>
    <t>Program
(XXXX)</t>
  </si>
  <si>
    <t>Project
 (XXXXXXX)</t>
  </si>
  <si>
    <t>% of Contract Amount</t>
  </si>
  <si>
    <t>.25000
 (2.25 months)</t>
  </si>
  <si>
    <t xml:space="preserve">Project End Date </t>
  </si>
  <si>
    <t>Begin Date of Job</t>
  </si>
  <si>
    <t>End Date of Job</t>
  </si>
  <si>
    <t>CONTRACT DATA</t>
  </si>
  <si>
    <t>APPOINTMENT LEVEL BUDGET</t>
  </si>
  <si>
    <t>FUND 500 ONLY</t>
  </si>
  <si>
    <t>Funding Agency</t>
  </si>
  <si>
    <t>IN5276 - Other Dept Duties - to perform curriculum and other academic services in support of an academic department</t>
  </si>
  <si>
    <t>IN5276 - Dept Admin  - to perform administrative and supporting services as Chair of an academic department</t>
  </si>
  <si>
    <t>Source</t>
  </si>
  <si>
    <t>$</t>
  </si>
  <si>
    <t>Please indicate the amount of summer compensation you will be receiving form the following sources. Put zero ("0") if you are not receiving funding from the listed source.</t>
  </si>
  <si>
    <r>
      <rPr>
        <b/>
        <sz val="14"/>
        <rFont val="Arial"/>
        <family val="2"/>
      </rPr>
      <t>Office of International Education</t>
    </r>
    <r>
      <rPr>
        <sz val="14"/>
        <rFont val="Arial"/>
        <family val="2"/>
      </rPr>
      <t xml:space="preserve"> programs (including study abroad)</t>
    </r>
  </si>
  <si>
    <t>Employees Department Chairperson</t>
  </si>
  <si>
    <r>
      <rPr>
        <b/>
        <sz val="14"/>
        <rFont val="Arial"/>
        <family val="2"/>
      </rPr>
      <t>Summer Session</t>
    </r>
    <r>
      <rPr>
        <sz val="14"/>
        <rFont val="Arial"/>
        <family val="2"/>
      </rPr>
      <t xml:space="preserve"> (Including courses, independent studies, and work in Talent Development)</t>
    </r>
  </si>
  <si>
    <r>
      <rPr>
        <b/>
        <sz val="14"/>
        <rFont val="Arial"/>
        <family val="2"/>
      </rPr>
      <t>Office of Strategic Initiatives</t>
    </r>
    <r>
      <rPr>
        <sz val="14"/>
        <rFont val="Arial"/>
        <family val="2"/>
      </rPr>
      <t xml:space="preserve"> (special programs)</t>
    </r>
  </si>
  <si>
    <t>(1) All Summer Recontracting requests must comply with University guidelines outlined in Provost memo.</t>
  </si>
  <si>
    <t>Fund 500 - Principal Investigator is responsible to ensure project's SUMRES budget category is adequately funded and inactive date beyond job's end date.</t>
  </si>
  <si>
    <t xml:space="preserve">Other summer compensation </t>
  </si>
  <si>
    <r>
      <t xml:space="preserve">Office for the Advancement of Teaching and Learning </t>
    </r>
    <r>
      <rPr>
        <sz val="14"/>
        <rFont val="Arial"/>
        <family val="2"/>
      </rPr>
      <t>(summer training activities)</t>
    </r>
  </si>
  <si>
    <r>
      <t xml:space="preserve">Maximum compensation allowed for all University-managed funds (Funds 100 and 101).  </t>
    </r>
    <r>
      <rPr>
        <b/>
        <sz val="14"/>
        <color indexed="10"/>
        <rFont val="Arial"/>
        <family val="2"/>
      </rPr>
      <t>Overpayment may require return of funds.</t>
    </r>
  </si>
  <si>
    <r>
      <t xml:space="preserve">Maximum compensation allowed for a combination of external funds (Funds 110, 401 and/or 500) greater than 51% and some University-managed funds (Funds 100 and 101).  </t>
    </r>
    <r>
      <rPr>
        <b/>
        <sz val="14"/>
        <color indexed="10"/>
        <rFont val="Arial"/>
        <family val="2"/>
      </rPr>
      <t>Overpayment may require return of funds.</t>
    </r>
  </si>
  <si>
    <r>
      <rPr>
        <sz val="14"/>
        <color theme="1"/>
        <rFont val="Arial"/>
        <family val="2"/>
      </rPr>
      <t>Enter academic year salary here (will auto calculate).</t>
    </r>
    <r>
      <rPr>
        <b/>
        <sz val="14"/>
        <color rgb="FFFF0000"/>
        <rFont val="Arial"/>
        <family val="2"/>
      </rPr>
      <t xml:space="preserve"> </t>
    </r>
    <r>
      <rPr>
        <sz val="11"/>
        <color theme="1"/>
        <rFont val="Arial"/>
        <family val="2"/>
      </rPr>
      <t>(See Institutional Base Salary Policy on Provost's website).</t>
    </r>
  </si>
  <si>
    <t>For 9-month faculty/lecturers only (not staff or students)</t>
  </si>
  <si>
    <r>
      <t>Section 3 - Required Signatures (</t>
    </r>
    <r>
      <rPr>
        <b/>
        <i/>
        <sz val="16"/>
        <rFont val="Arial"/>
        <family val="2"/>
      </rPr>
      <t>must be actual signature or official electronic signature, not typewritten name</t>
    </r>
    <r>
      <rPr>
        <b/>
        <i/>
        <sz val="18"/>
        <rFont val="Arial"/>
        <family val="2"/>
      </rPr>
      <t>):</t>
    </r>
  </si>
  <si>
    <r>
      <t xml:space="preserve">Contract dates </t>
    </r>
    <r>
      <rPr>
        <b/>
        <i/>
        <u/>
        <sz val="16"/>
        <rFont val="Arial"/>
        <family val="2"/>
      </rPr>
      <t>must</t>
    </r>
    <r>
      <rPr>
        <b/>
        <i/>
        <sz val="16"/>
        <rFont val="Arial"/>
        <family val="2"/>
      </rPr>
      <t xml:space="preserve"> fall within job dates</t>
    </r>
  </si>
  <si>
    <t>Other (if necessary), e.g. Business Manager of non-Home Department CFS.</t>
  </si>
  <si>
    <r>
      <t>Maximum compensation allowed for all external funds (Funds 110, 401 and/or 500).  No additional paid work allowed</t>
    </r>
    <r>
      <rPr>
        <b/>
        <sz val="14"/>
        <color indexed="10"/>
        <rFont val="Arial"/>
        <family val="2"/>
      </rPr>
      <t>.  Overpayment may require return of funds.</t>
    </r>
  </si>
  <si>
    <t>Fund 401 - URIFAE Finance Department: Specifically Martha Hyman or Jacque Samson,  must approve and sign off on all 401 funds used for summer recontracting.</t>
  </si>
  <si>
    <t>Summer Recontracting Form - 2026</t>
  </si>
  <si>
    <t>Fund 100 - Chair is responsible to ensure sufficient funds exist.  It is the responsibility of the Business Manager or Chief Business Officer of the college to address any deficits in 5276 and 5277 within thirty (30) days of the input from when a deficit appears.</t>
  </si>
  <si>
    <t xml:space="preserve">Please read Provost's Summer Recontracting Memo carefully (see Provost's Office website).  Any exceptions to limits must be approved by the Provost's Office.  Permission  to exceed 33% or to exceed any agency's limit without agency permission will not be granted. Those seeking to earn the 33% limit on external funds must fill out the 33% permission form found on the Provost's Office website. </t>
  </si>
  <si>
    <r>
      <rPr>
        <b/>
        <sz val="14"/>
        <rFont val="Arial"/>
        <family val="2"/>
      </rPr>
      <t xml:space="preserve">Fannon Institute for Student Success </t>
    </r>
    <r>
      <rPr>
        <sz val="14"/>
        <rFont val="Arial"/>
        <family val="2"/>
      </rPr>
      <t>(including advising and orientation)</t>
    </r>
  </si>
  <si>
    <t>Department Name</t>
  </si>
  <si>
    <t>eCampus Record #</t>
  </si>
  <si>
    <t>URI Foundation (if applicable)                                                                                                      Date</t>
  </si>
  <si>
    <t>Business Manager, Chief Business Officer, or Dean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</si>
</sst>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mm/dd/yy;@"/>
    <numFmt numFmtId="166" formatCode="&quot;$&quot;#,##0"/>
    <numFmt numFmtId="167" formatCode="0000"/>
  </numFmts>
  <fonts count="39" x14ac:knownFonts="1">
    <font>
      <sz val="11"/>
      <color theme="1"/>
      <name val="Calibri"/>
      <family val="2"/>
      <scheme val="minor"/>
    </font>
    <font>
      <sz val="12"/>
      <name val="Arial"/>
      <family val="2"/>
    </font>
    <font>
      <sz val="12"/>
      <color indexed="10"/>
      <name val="Arial"/>
      <family val="2"/>
    </font>
    <font>
      <b/>
      <i/>
      <sz val="14"/>
      <name val="Arial"/>
      <family val="2"/>
    </font>
    <font>
      <b/>
      <u/>
      <sz val="12"/>
      <name val="Arial"/>
      <family val="2"/>
    </font>
    <font>
      <sz val="11"/>
      <name val="Arial"/>
      <family val="2"/>
    </font>
    <font>
      <b/>
      <i/>
      <sz val="12"/>
      <name val="Arial"/>
      <family val="2"/>
    </font>
    <font>
      <sz val="9"/>
      <name val="Arial"/>
      <family val="2"/>
    </font>
    <font>
      <sz val="10"/>
      <name val="Arial"/>
      <family val="2"/>
    </font>
    <font>
      <sz val="16"/>
      <name val="Arial"/>
      <family val="2"/>
    </font>
    <font>
      <sz val="14"/>
      <name val="Arial"/>
      <family val="2"/>
    </font>
    <font>
      <b/>
      <i/>
      <sz val="18"/>
      <name val="Arial"/>
      <family val="2"/>
    </font>
    <font>
      <sz val="18"/>
      <name val="Arial"/>
      <family val="2"/>
    </font>
    <font>
      <i/>
      <sz val="14"/>
      <name val="Arial"/>
      <family val="2"/>
    </font>
    <font>
      <b/>
      <sz val="26"/>
      <name val="Arial"/>
      <family val="2"/>
    </font>
    <font>
      <b/>
      <sz val="20"/>
      <color indexed="10"/>
      <name val="Arial"/>
      <family val="2"/>
    </font>
    <font>
      <b/>
      <sz val="18"/>
      <name val="Arial"/>
      <family val="2"/>
    </font>
    <font>
      <b/>
      <sz val="14"/>
      <name val="Arial"/>
      <family val="2"/>
    </font>
    <font>
      <b/>
      <sz val="24"/>
      <name val="Arial"/>
      <family val="2"/>
    </font>
    <font>
      <b/>
      <sz val="14"/>
      <color indexed="10"/>
      <name val="Arial"/>
      <family val="2"/>
    </font>
    <font>
      <b/>
      <sz val="22"/>
      <name val="Arial"/>
      <family val="2"/>
    </font>
    <font>
      <u/>
      <sz val="11"/>
      <color theme="11"/>
      <name val="Calibri"/>
      <family val="2"/>
      <scheme val="minor"/>
    </font>
    <font>
      <u/>
      <sz val="10"/>
      <color theme="10"/>
      <name val="Arial"/>
      <family val="2"/>
    </font>
    <font>
      <sz val="16"/>
      <color theme="0"/>
      <name val="Arial"/>
      <family val="2"/>
    </font>
    <font>
      <b/>
      <sz val="22"/>
      <color rgb="FFFF0000"/>
      <name val="Arial"/>
      <family val="2"/>
    </font>
    <font>
      <b/>
      <i/>
      <u/>
      <sz val="28"/>
      <color rgb="FFFF0000"/>
      <name val="Arial"/>
      <family val="2"/>
    </font>
    <font>
      <b/>
      <sz val="14"/>
      <color rgb="FFFF0000"/>
      <name val="Arial"/>
      <family val="2"/>
    </font>
    <font>
      <b/>
      <sz val="18"/>
      <color rgb="FFFF0000"/>
      <name val="Arial"/>
      <family val="2"/>
    </font>
    <font>
      <u/>
      <sz val="16"/>
      <color theme="10"/>
      <name val="Arial"/>
      <family val="2"/>
    </font>
    <font>
      <b/>
      <sz val="20"/>
      <color rgb="FFFF0000"/>
      <name val="Arial"/>
      <family val="2"/>
    </font>
    <font>
      <sz val="18"/>
      <name val="Calibri"/>
      <family val="2"/>
      <scheme val="minor"/>
    </font>
    <font>
      <sz val="14"/>
      <color theme="1"/>
      <name val="Calibri"/>
      <family val="2"/>
      <scheme val="minor"/>
    </font>
    <font>
      <sz val="14"/>
      <color theme="1"/>
      <name val="Arial"/>
      <family val="2"/>
    </font>
    <font>
      <sz val="11"/>
      <color theme="1"/>
      <name val="Arial"/>
      <family val="2"/>
    </font>
    <font>
      <b/>
      <i/>
      <sz val="16"/>
      <name val="Arial"/>
      <family val="2"/>
    </font>
    <font>
      <b/>
      <i/>
      <u/>
      <sz val="16"/>
      <name val="Arial"/>
      <family val="2"/>
    </font>
    <font>
      <sz val="22"/>
      <name val="Arial"/>
      <family val="2"/>
    </font>
    <font>
      <i/>
      <sz val="13"/>
      <name val="Arial"/>
      <family val="2"/>
    </font>
    <font>
      <sz val="13"/>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s>
  <borders count="34">
    <border>
      <left/>
      <right/>
      <top/>
      <bottom/>
      <diagonal/>
    </border>
    <border>
      <left/>
      <right/>
      <top style="thin">
        <color auto="1"/>
      </top>
      <bottom/>
      <diagonal/>
    </border>
    <border>
      <left style="medium">
        <color auto="1"/>
      </left>
      <right/>
      <top style="medium">
        <color auto="1"/>
      </top>
      <bottom style="medium">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medium">
        <color auto="1"/>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diagonal/>
    </border>
  </borders>
  <cellStyleXfs count="3">
    <xf numFmtId="0" fontId="0" fillId="0" borderId="0"/>
    <xf numFmtId="0" fontId="21" fillId="0" borderId="0" applyNumberFormat="0" applyFill="0" applyBorder="0" applyAlignment="0" applyProtection="0"/>
    <xf numFmtId="0" fontId="22" fillId="0" borderId="0" applyNumberFormat="0" applyFill="0" applyBorder="0" applyAlignment="0" applyProtection="0">
      <alignment vertical="top"/>
      <protection locked="0"/>
    </xf>
  </cellStyleXfs>
  <cellXfs count="220">
    <xf numFmtId="0" fontId="0" fillId="0" borderId="0" xfId="0"/>
    <xf numFmtId="0" fontId="8" fillId="0" borderId="0" xfId="0" applyFont="1"/>
    <xf numFmtId="0" fontId="1" fillId="0" borderId="0" xfId="0" applyFont="1"/>
    <xf numFmtId="0" fontId="1" fillId="0" borderId="0" xfId="0" quotePrefix="1" applyFont="1" applyAlignment="1">
      <alignment horizontal="center" vertical="center"/>
    </xf>
    <xf numFmtId="0" fontId="1" fillId="0" borderId="0" xfId="0" applyFont="1" applyAlignment="1">
      <alignment horizontal="left" vertical="center"/>
    </xf>
    <xf numFmtId="0" fontId="4" fillId="0" borderId="0" xfId="0" applyFont="1"/>
    <xf numFmtId="0" fontId="9" fillId="0" borderId="0" xfId="0" applyFont="1"/>
    <xf numFmtId="0" fontId="9" fillId="0" borderId="0" xfId="0" applyFont="1" applyAlignment="1">
      <alignment horizontal="center" vertical="center"/>
    </xf>
    <xf numFmtId="0" fontId="23" fillId="0" borderId="0" xfId="0" applyFont="1" applyAlignment="1">
      <alignment vertical="center"/>
    </xf>
    <xf numFmtId="164" fontId="5" fillId="0" borderId="0" xfId="0" applyNumberFormat="1" applyFont="1" applyAlignment="1">
      <alignment vertical="top"/>
    </xf>
    <xf numFmtId="0" fontId="10" fillId="0" borderId="0" xfId="0" applyFont="1"/>
    <xf numFmtId="0" fontId="10" fillId="0" borderId="0" xfId="0" applyFont="1" applyAlignment="1">
      <alignment vertical="center"/>
    </xf>
    <xf numFmtId="166" fontId="12" fillId="0" borderId="0" xfId="0" applyNumberFormat="1" applyFont="1" applyAlignment="1">
      <alignment vertical="center"/>
    </xf>
    <xf numFmtId="0" fontId="1" fillId="0" borderId="0" xfId="0" applyFont="1" applyAlignment="1">
      <alignment horizontal="center"/>
    </xf>
    <xf numFmtId="0" fontId="3" fillId="0" borderId="0" xfId="0" applyFont="1" applyAlignment="1">
      <alignment horizontal="left"/>
    </xf>
    <xf numFmtId="0" fontId="12" fillId="0" borderId="0" xfId="0" applyFont="1" applyAlignment="1">
      <alignment horizontal="center"/>
    </xf>
    <xf numFmtId="0" fontId="12" fillId="0" borderId="0" xfId="0" applyFont="1"/>
    <xf numFmtId="0" fontId="1" fillId="0" borderId="0" xfId="0" applyFont="1" applyAlignment="1">
      <alignment vertical="center"/>
    </xf>
    <xf numFmtId="0" fontId="1" fillId="0" borderId="0" xfId="0" applyFont="1" applyAlignment="1">
      <alignment horizontal="center" vertical="top"/>
    </xf>
    <xf numFmtId="0" fontId="13" fillId="0" borderId="0" xfId="0" applyFont="1"/>
    <xf numFmtId="0" fontId="13" fillId="0" borderId="1" xfId="0" applyFont="1" applyBorder="1" applyAlignment="1">
      <alignment horizontal="center"/>
    </xf>
    <xf numFmtId="164" fontId="10" fillId="0" borderId="0" xfId="0" applyNumberFormat="1" applyFont="1" applyAlignment="1">
      <alignment horizontal="left" vertical="top" wrapText="1"/>
    </xf>
    <xf numFmtId="0" fontId="10" fillId="0" borderId="0" xfId="0" applyFont="1" applyAlignment="1">
      <alignment horizontal="left"/>
    </xf>
    <xf numFmtId="164" fontId="10" fillId="0" borderId="0" xfId="0" applyNumberFormat="1" applyFont="1" applyAlignment="1">
      <alignment horizontal="center" vertical="top" wrapText="1"/>
    </xf>
    <xf numFmtId="0" fontId="10" fillId="0" borderId="0" xfId="0" applyFont="1" applyAlignment="1">
      <alignment horizontal="center"/>
    </xf>
    <xf numFmtId="166" fontId="10" fillId="0" borderId="0" xfId="0" applyNumberFormat="1" applyFont="1" applyAlignment="1">
      <alignment horizontal="center" vertical="center" wrapText="1"/>
    </xf>
    <xf numFmtId="166" fontId="10" fillId="0" borderId="0" xfId="0" applyNumberFormat="1" applyFont="1" applyAlignment="1">
      <alignment horizontal="center" vertical="center"/>
    </xf>
    <xf numFmtId="0" fontId="11" fillId="0" borderId="0" xfId="0" applyFont="1"/>
    <xf numFmtId="0" fontId="0" fillId="0" borderId="0" xfId="0" applyAlignment="1">
      <alignment wrapText="1"/>
    </xf>
    <xf numFmtId="0" fontId="11" fillId="0" borderId="0" xfId="0" applyFont="1" applyAlignment="1">
      <alignment horizontal="center" vertical="center" wrapText="1"/>
    </xf>
    <xf numFmtId="166" fontId="10" fillId="0" borderId="3" xfId="0" applyNumberFormat="1" applyFont="1" applyBorder="1" applyAlignment="1">
      <alignment horizontal="center" vertical="center"/>
    </xf>
    <xf numFmtId="0" fontId="10" fillId="0" borderId="0" xfId="0" applyFont="1" applyAlignment="1">
      <alignment wrapText="1"/>
    </xf>
    <xf numFmtId="0" fontId="10" fillId="0" borderId="0" xfId="0" applyFont="1" applyAlignment="1">
      <alignment horizontal="center" wrapText="1"/>
    </xf>
    <xf numFmtId="0" fontId="14" fillId="0" borderId="0" xfId="0" applyFont="1" applyAlignment="1">
      <alignment horizontal="left"/>
    </xf>
    <xf numFmtId="0" fontId="1" fillId="0" borderId="0" xfId="0" applyFont="1" applyAlignment="1">
      <alignment horizontal="center" vertical="center"/>
    </xf>
    <xf numFmtId="0" fontId="17" fillId="2" borderId="5" xfId="0" applyFont="1" applyFill="1" applyBorder="1" applyAlignment="1">
      <alignment horizontal="center" wrapText="1"/>
    </xf>
    <xf numFmtId="0" fontId="12" fillId="0" borderId="6" xfId="0" applyFont="1" applyBorder="1" applyAlignment="1" applyProtection="1">
      <alignment horizontal="center" vertical="center"/>
      <protection locked="0"/>
    </xf>
    <xf numFmtId="1" fontId="12" fillId="0" borderId="6" xfId="0" applyNumberFormat="1" applyFont="1" applyBorder="1" applyAlignment="1" applyProtection="1">
      <alignment horizontal="center" vertical="center"/>
      <protection locked="0"/>
    </xf>
    <xf numFmtId="0" fontId="10" fillId="5"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4" fillId="0" borderId="0" xfId="0" applyFont="1" applyAlignment="1">
      <alignment horizontal="center"/>
    </xf>
    <xf numFmtId="164" fontId="10" fillId="2" borderId="9" xfId="0" applyNumberFormat="1" applyFont="1" applyFill="1" applyBorder="1" applyAlignment="1">
      <alignment horizontal="center" vertical="center"/>
    </xf>
    <xf numFmtId="164" fontId="26" fillId="2" borderId="9" xfId="0" applyNumberFormat="1" applyFont="1" applyFill="1" applyBorder="1" applyAlignment="1">
      <alignment horizontal="center" vertical="center" wrapText="1"/>
    </xf>
    <xf numFmtId="0" fontId="10" fillId="6" borderId="8" xfId="0" applyFont="1" applyFill="1" applyBorder="1" applyAlignment="1">
      <alignment horizontal="center"/>
    </xf>
    <xf numFmtId="164" fontId="9" fillId="0" borderId="0" xfId="0" applyNumberFormat="1" applyFont="1" applyAlignment="1">
      <alignment vertical="top"/>
    </xf>
    <xf numFmtId="164" fontId="9" fillId="0" borderId="0" xfId="0" applyNumberFormat="1" applyFont="1" applyAlignment="1">
      <alignment horizontal="left" vertical="top" wrapText="1"/>
    </xf>
    <xf numFmtId="49" fontId="12" fillId="0" borderId="10" xfId="0" applyNumberFormat="1" applyFont="1" applyBorder="1" applyAlignment="1" applyProtection="1">
      <alignment horizontal="center" vertical="center"/>
      <protection locked="0"/>
    </xf>
    <xf numFmtId="14" fontId="1" fillId="0" borderId="0" xfId="0" applyNumberFormat="1" applyFont="1" applyAlignment="1">
      <alignment horizontal="center"/>
    </xf>
    <xf numFmtId="49" fontId="12" fillId="0" borderId="8" xfId="0" applyNumberFormat="1" applyFont="1" applyBorder="1" applyAlignment="1" applyProtection="1">
      <alignment horizontal="center" vertical="center"/>
      <protection locked="0"/>
    </xf>
    <xf numFmtId="0" fontId="14" fillId="0" borderId="0" xfId="0" applyFont="1" applyAlignment="1">
      <alignment horizontal="center"/>
    </xf>
    <xf numFmtId="0" fontId="17" fillId="0" borderId="0" xfId="0" applyFont="1" applyAlignment="1">
      <alignment horizontal="right"/>
    </xf>
    <xf numFmtId="165" fontId="12" fillId="0" borderId="0" xfId="0" applyNumberFormat="1" applyFont="1" applyAlignment="1">
      <alignment horizontal="center" vertical="center"/>
    </xf>
    <xf numFmtId="0" fontId="27" fillId="0" borderId="0" xfId="0" applyFont="1"/>
    <xf numFmtId="0" fontId="15" fillId="0" borderId="0" xfId="0" applyFont="1" applyAlignment="1">
      <alignment horizontal="left"/>
    </xf>
    <xf numFmtId="0" fontId="6" fillId="0" borderId="0" xfId="0" applyFont="1"/>
    <xf numFmtId="0" fontId="12"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center"/>
    </xf>
    <xf numFmtId="0" fontId="7" fillId="0" borderId="0" xfId="0" applyFont="1"/>
    <xf numFmtId="0" fontId="7" fillId="0" borderId="0" xfId="0" applyFont="1" applyAlignment="1">
      <alignment horizontal="center" vertical="center"/>
    </xf>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6" fillId="0" borderId="0" xfId="0" applyFont="1" applyAlignment="1">
      <alignment vertical="center"/>
    </xf>
    <xf numFmtId="0" fontId="16" fillId="0" borderId="12" xfId="0" applyFont="1" applyBorder="1" applyAlignment="1">
      <alignment vertical="center"/>
    </xf>
    <xf numFmtId="0" fontId="5" fillId="0" borderId="0" xfId="0" applyFont="1" applyAlignment="1">
      <alignment horizontal="left" wrapText="1"/>
    </xf>
    <xf numFmtId="0" fontId="2" fillId="0" borderId="0" xfId="0" applyFont="1" applyAlignment="1">
      <alignment horizontal="center" wrapText="1"/>
    </xf>
    <xf numFmtId="164" fontId="28" fillId="0" borderId="0" xfId="2" applyNumberFormat="1" applyFont="1" applyFill="1" applyBorder="1" applyAlignment="1" applyProtection="1">
      <alignment vertical="top"/>
      <protection locked="0"/>
    </xf>
    <xf numFmtId="0" fontId="29" fillId="3" borderId="2" xfId="0" applyFont="1" applyFill="1" applyBorder="1" applyAlignment="1">
      <alignment horizontal="right"/>
    </xf>
    <xf numFmtId="0" fontId="1" fillId="0" borderId="0" xfId="0" applyFont="1" applyProtection="1">
      <protection hidden="1"/>
    </xf>
    <xf numFmtId="0" fontId="10" fillId="5" borderId="2" xfId="0" applyFont="1" applyFill="1" applyBorder="1" applyAlignment="1">
      <alignment horizontal="center" vertical="center" wrapText="1"/>
    </xf>
    <xf numFmtId="0" fontId="9" fillId="0" borderId="0" xfId="0" applyFont="1" applyAlignment="1" applyProtection="1">
      <alignment horizontal="center" wrapText="1"/>
      <protection locked="0"/>
    </xf>
    <xf numFmtId="1" fontId="12" fillId="0" borderId="0" xfId="0" applyNumberFormat="1" applyFont="1" applyAlignment="1" applyProtection="1">
      <alignment horizontal="center" vertical="center"/>
      <protection locked="0"/>
    </xf>
    <xf numFmtId="9" fontId="30" fillId="0" borderId="13" xfId="0" applyNumberFormat="1" applyFont="1" applyBorder="1" applyAlignment="1" applyProtection="1">
      <alignment horizontal="center" vertical="center"/>
      <protection locked="0"/>
    </xf>
    <xf numFmtId="165" fontId="12" fillId="0" borderId="14" xfId="0" applyNumberFormat="1" applyFont="1" applyBorder="1" applyAlignment="1" applyProtection="1">
      <alignment horizontal="center" vertical="center"/>
      <protection locked="0"/>
    </xf>
    <xf numFmtId="165" fontId="12" fillId="0" borderId="15" xfId="0" applyNumberFormat="1" applyFont="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0" fillId="7" borderId="6" xfId="0" applyFont="1" applyFill="1" applyBorder="1" applyAlignment="1">
      <alignment horizontal="center" vertical="center" wrapText="1"/>
    </xf>
    <xf numFmtId="0" fontId="10" fillId="7" borderId="4" xfId="0" applyFont="1" applyFill="1" applyBorder="1" applyAlignment="1">
      <alignment horizontal="center" vertical="center" wrapText="1"/>
    </xf>
    <xf numFmtId="164" fontId="17" fillId="0" borderId="8" xfId="0" applyNumberFormat="1" applyFont="1" applyBorder="1" applyAlignment="1">
      <alignment horizontal="left" wrapText="1"/>
    </xf>
    <xf numFmtId="164" fontId="10" fillId="0" borderId="10" xfId="0" applyNumberFormat="1" applyFont="1" applyBorder="1" applyAlignment="1">
      <alignment horizontal="left" wrapText="1"/>
    </xf>
    <xf numFmtId="14" fontId="0" fillId="0" borderId="0" xfId="0" applyNumberFormat="1" applyAlignment="1">
      <alignment horizontal="center"/>
    </xf>
    <xf numFmtId="14" fontId="0" fillId="0" borderId="0" xfId="0" applyNumberFormat="1"/>
    <xf numFmtId="166" fontId="10" fillId="0" borderId="3" xfId="0" applyNumberFormat="1" applyFont="1" applyBorder="1" applyAlignment="1" applyProtection="1">
      <alignment horizontal="center" vertical="center"/>
      <protection locked="0"/>
    </xf>
    <xf numFmtId="0" fontId="13" fillId="0" borderId="1" xfId="0" applyFont="1" applyBorder="1"/>
    <xf numFmtId="0" fontId="0" fillId="0" borderId="1" xfId="0" applyBorder="1"/>
    <xf numFmtId="0" fontId="34" fillId="10" borderId="0" xfId="0" applyFont="1" applyFill="1"/>
    <xf numFmtId="164" fontId="9" fillId="10" borderId="0" xfId="0" applyNumberFormat="1" applyFont="1" applyFill="1" applyAlignment="1">
      <alignment vertical="top"/>
    </xf>
    <xf numFmtId="0" fontId="9" fillId="0" borderId="0" xfId="0" applyFont="1" applyAlignment="1">
      <alignment horizontal="left" wrapText="1"/>
    </xf>
    <xf numFmtId="0" fontId="0" fillId="0" borderId="0" xfId="0" applyAlignment="1">
      <alignment horizontal="left" wrapText="1"/>
    </xf>
    <xf numFmtId="0" fontId="11" fillId="3" borderId="18" xfId="0" applyFont="1" applyFill="1" applyBorder="1" applyAlignment="1">
      <alignment horizontal="left"/>
    </xf>
    <xf numFmtId="0" fontId="11" fillId="3" borderId="0" xfId="0" applyFont="1" applyFill="1" applyAlignment="1">
      <alignment horizontal="left"/>
    </xf>
    <xf numFmtId="0" fontId="13" fillId="0" borderId="1" xfId="0" applyFont="1" applyBorder="1"/>
    <xf numFmtId="0" fontId="0" fillId="0" borderId="1" xfId="0" applyBorder="1"/>
    <xf numFmtId="0" fontId="37" fillId="0" borderId="1" xfId="0" applyFont="1" applyBorder="1"/>
    <xf numFmtId="0" fontId="38" fillId="0" borderId="1" xfId="0" applyFont="1" applyBorder="1"/>
    <xf numFmtId="0" fontId="25" fillId="0" borderId="0" xfId="0" applyFont="1" applyAlignment="1">
      <alignment horizontal="center"/>
    </xf>
    <xf numFmtId="0" fontId="0" fillId="0" borderId="0" xfId="0" applyAlignment="1">
      <alignment horizontal="center"/>
    </xf>
    <xf numFmtId="165" fontId="12" fillId="0" borderId="10" xfId="0" applyNumberFormat="1" applyFont="1" applyBorder="1" applyAlignment="1" applyProtection="1">
      <alignment horizontal="center" vertical="center"/>
      <protection locked="0"/>
    </xf>
    <xf numFmtId="0" fontId="10" fillId="5" borderId="2" xfId="0" applyFont="1" applyFill="1" applyBorder="1" applyAlignment="1">
      <alignment horizontal="center" vertical="center" wrapText="1"/>
    </xf>
    <xf numFmtId="0" fontId="10" fillId="5" borderId="4" xfId="0" applyFont="1" applyFill="1" applyBorder="1" applyAlignment="1">
      <alignment horizontal="center" vertical="center" wrapText="1"/>
    </xf>
    <xf numFmtId="14" fontId="1" fillId="0" borderId="0" xfId="0" applyNumberFormat="1" applyFont="1" applyAlignment="1">
      <alignment horizontal="center"/>
    </xf>
    <xf numFmtId="14" fontId="1" fillId="0" borderId="11" xfId="0" applyNumberFormat="1" applyFont="1" applyBorder="1" applyAlignment="1">
      <alignment horizontal="center"/>
    </xf>
    <xf numFmtId="0" fontId="12" fillId="5" borderId="2" xfId="0" applyFont="1" applyFill="1" applyBorder="1" applyAlignment="1">
      <alignment horizontal="center"/>
    </xf>
    <xf numFmtId="0" fontId="12" fillId="5" borderId="7" xfId="0" applyFont="1" applyFill="1" applyBorder="1" applyAlignment="1">
      <alignment horizontal="center"/>
    </xf>
    <xf numFmtId="0" fontId="12" fillId="5" borderId="4" xfId="0" applyFont="1" applyFill="1" applyBorder="1" applyAlignment="1">
      <alignment horizontal="center"/>
    </xf>
    <xf numFmtId="0" fontId="1" fillId="0" borderId="11" xfId="0" applyFont="1" applyBorder="1" applyAlignment="1">
      <alignment horizontal="center"/>
    </xf>
    <xf numFmtId="166" fontId="12" fillId="0" borderId="7" xfId="0" applyNumberFormat="1" applyFont="1" applyBorder="1" applyAlignment="1">
      <alignment horizontal="center"/>
    </xf>
    <xf numFmtId="0" fontId="0" fillId="0" borderId="4" xfId="0" applyBorder="1"/>
    <xf numFmtId="49" fontId="12" fillId="0" borderId="10" xfId="0" applyNumberFormat="1" applyFont="1" applyBorder="1" applyAlignment="1" applyProtection="1">
      <alignment horizontal="center" vertical="center"/>
      <protection locked="0"/>
    </xf>
    <xf numFmtId="0" fontId="9" fillId="0" borderId="30" xfId="0" applyFont="1" applyBorder="1" applyAlignment="1" applyProtection="1">
      <alignment horizontal="center" wrapText="1"/>
      <protection locked="0"/>
    </xf>
    <xf numFmtId="0" fontId="9" fillId="0" borderId="28" xfId="0" applyFont="1" applyBorder="1" applyAlignment="1" applyProtection="1">
      <alignment horizontal="center" wrapText="1"/>
      <protection locked="0"/>
    </xf>
    <xf numFmtId="0" fontId="9" fillId="0" borderId="15" xfId="0" applyFont="1" applyBorder="1" applyAlignment="1" applyProtection="1">
      <alignment horizontal="center" wrapText="1"/>
      <protection locked="0"/>
    </xf>
    <xf numFmtId="0" fontId="10" fillId="8" borderId="8" xfId="0" applyFont="1" applyFill="1" applyBorder="1" applyAlignment="1">
      <alignment horizontal="center"/>
    </xf>
    <xf numFmtId="49" fontId="12" fillId="0" borderId="10" xfId="0" applyNumberFormat="1" applyFont="1" applyBorder="1" applyAlignment="1" applyProtection="1">
      <alignment horizontal="center" vertical="center" wrapText="1"/>
      <protection locked="0"/>
    </xf>
    <xf numFmtId="166" fontId="12" fillId="0" borderId="30" xfId="0" applyNumberFormat="1" applyFont="1" applyBorder="1" applyAlignment="1" applyProtection="1">
      <alignment horizontal="center" vertical="center" wrapText="1"/>
      <protection locked="0"/>
    </xf>
    <xf numFmtId="166" fontId="12" fillId="0" borderId="15" xfId="0" applyNumberFormat="1" applyFont="1" applyBorder="1" applyAlignment="1" applyProtection="1">
      <alignment horizontal="center" vertical="center" wrapText="1"/>
      <protection locked="0"/>
    </xf>
    <xf numFmtId="165" fontId="12" fillId="0" borderId="2" xfId="0" applyNumberFormat="1" applyFont="1" applyBorder="1" applyAlignment="1" applyProtection="1">
      <alignment horizontal="center" vertical="center"/>
      <protection locked="0"/>
    </xf>
    <xf numFmtId="165" fontId="12" fillId="0" borderId="7" xfId="0" applyNumberFormat="1" applyFont="1" applyBorder="1" applyAlignment="1" applyProtection="1">
      <alignment horizontal="center" vertical="center"/>
      <protection locked="0"/>
    </xf>
    <xf numFmtId="165" fontId="12" fillId="0" borderId="4" xfId="0" applyNumberFormat="1" applyFont="1" applyBorder="1" applyAlignment="1" applyProtection="1">
      <alignment horizontal="center" vertical="center"/>
      <protection locked="0"/>
    </xf>
    <xf numFmtId="1" fontId="12" fillId="0" borderId="0" xfId="0" applyNumberFormat="1" applyFont="1" applyAlignment="1" applyProtection="1">
      <alignment horizontal="center" vertical="center"/>
      <protection locked="0"/>
    </xf>
    <xf numFmtId="0" fontId="1" fillId="0" borderId="0" xfId="0" applyFont="1" applyAlignment="1">
      <alignment horizontal="center"/>
    </xf>
    <xf numFmtId="0" fontId="13" fillId="0" borderId="1" xfId="0" applyFont="1" applyBorder="1" applyAlignment="1">
      <alignment horizontal="left"/>
    </xf>
    <xf numFmtId="0" fontId="13" fillId="0" borderId="0" xfId="0" applyFont="1" applyAlignment="1">
      <alignment horizontal="left"/>
    </xf>
    <xf numFmtId="166" fontId="12" fillId="0" borderId="0" xfId="0" applyNumberFormat="1" applyFont="1" applyAlignment="1" applyProtection="1">
      <alignment horizontal="center" vertical="center"/>
      <protection locked="0"/>
    </xf>
    <xf numFmtId="0" fontId="10" fillId="0" borderId="0" xfId="0" applyFont="1" applyAlignment="1">
      <alignment horizontal="center"/>
    </xf>
    <xf numFmtId="166" fontId="10" fillId="0" borderId="0" xfId="0" applyNumberFormat="1" applyFont="1" applyAlignment="1">
      <alignment horizontal="center" vertical="center"/>
    </xf>
    <xf numFmtId="0" fontId="20" fillId="7" borderId="16" xfId="0" applyFont="1" applyFill="1" applyBorder="1" applyAlignment="1">
      <alignment horizontal="center" vertical="center"/>
    </xf>
    <xf numFmtId="0" fontId="20" fillId="7" borderId="17" xfId="0" applyFont="1" applyFill="1" applyBorder="1" applyAlignment="1">
      <alignment horizontal="center" vertical="center"/>
    </xf>
    <xf numFmtId="0" fontId="20" fillId="7" borderId="18" xfId="0" applyFont="1" applyFill="1" applyBorder="1" applyAlignment="1">
      <alignment horizontal="center" vertical="center"/>
    </xf>
    <xf numFmtId="0" fontId="20" fillId="7" borderId="19" xfId="0" applyFont="1" applyFill="1" applyBorder="1" applyAlignment="1">
      <alignment horizontal="center" vertical="center"/>
    </xf>
    <xf numFmtId="0" fontId="11" fillId="5" borderId="2" xfId="0" applyFont="1" applyFill="1" applyBorder="1" applyAlignment="1">
      <alignment horizontal="center"/>
    </xf>
    <xf numFmtId="0" fontId="11" fillId="5" borderId="7" xfId="0" applyFont="1" applyFill="1" applyBorder="1" applyAlignment="1">
      <alignment horizontal="center"/>
    </xf>
    <xf numFmtId="0" fontId="11" fillId="5" borderId="4" xfId="0" applyFont="1" applyFill="1" applyBorder="1" applyAlignment="1">
      <alignment horizontal="center"/>
    </xf>
    <xf numFmtId="165" fontId="12" fillId="0" borderId="8"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wrapText="1"/>
      <protection locked="0"/>
    </xf>
    <xf numFmtId="166" fontId="12" fillId="0" borderId="31" xfId="0" applyNumberFormat="1" applyFont="1" applyBorder="1" applyAlignment="1" applyProtection="1">
      <alignment horizontal="center" vertical="center" wrapText="1"/>
      <protection locked="0"/>
    </xf>
    <xf numFmtId="166" fontId="12" fillId="0" borderId="32" xfId="0" applyNumberFormat="1" applyFont="1" applyBorder="1" applyAlignment="1" applyProtection="1">
      <alignment horizontal="center" vertical="center" wrapText="1"/>
      <protection locked="0"/>
    </xf>
    <xf numFmtId="0" fontId="2" fillId="0" borderId="0" xfId="0" applyFont="1" applyAlignment="1">
      <alignment horizontal="center" wrapText="1"/>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4" xfId="0" applyFont="1" applyFill="1" applyBorder="1" applyAlignment="1">
      <alignment horizontal="center" vertical="center"/>
    </xf>
    <xf numFmtId="0" fontId="14" fillId="9" borderId="2" xfId="0" applyFont="1" applyFill="1" applyBorder="1" applyAlignment="1">
      <alignment horizontal="center"/>
    </xf>
    <xf numFmtId="0" fontId="14" fillId="9" borderId="7" xfId="0" applyFont="1" applyFill="1" applyBorder="1" applyAlignment="1">
      <alignment horizontal="center"/>
    </xf>
    <xf numFmtId="0" fontId="14" fillId="9" borderId="4" xfId="0" applyFont="1" applyFill="1" applyBorder="1" applyAlignment="1">
      <alignment horizontal="center"/>
    </xf>
    <xf numFmtId="0" fontId="11" fillId="3" borderId="2" xfId="0" applyFont="1" applyFill="1" applyBorder="1" applyAlignment="1">
      <alignment horizontal="center"/>
    </xf>
    <xf numFmtId="0" fontId="11" fillId="3" borderId="7" xfId="0" applyFont="1" applyFill="1" applyBorder="1" applyAlignment="1">
      <alignment horizontal="center"/>
    </xf>
    <xf numFmtId="0" fontId="11" fillId="3" borderId="4" xfId="0" applyFont="1" applyFill="1" applyBorder="1" applyAlignment="1">
      <alignment horizontal="center"/>
    </xf>
    <xf numFmtId="0" fontId="10" fillId="6" borderId="8" xfId="0" applyFont="1" applyFill="1" applyBorder="1" applyAlignment="1">
      <alignment horizontal="center"/>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7" xfId="0" applyFont="1" applyFill="1" applyBorder="1" applyAlignment="1">
      <alignment horizontal="center" vertical="center"/>
    </xf>
    <xf numFmtId="167" fontId="29" fillId="3" borderId="7" xfId="0" applyNumberFormat="1" applyFont="1" applyFill="1" applyBorder="1" applyAlignment="1" applyProtection="1">
      <alignment horizontal="center"/>
      <protection locked="0"/>
    </xf>
    <xf numFmtId="167" fontId="29" fillId="3" borderId="4" xfId="0" applyNumberFormat="1" applyFont="1" applyFill="1" applyBorder="1" applyAlignment="1" applyProtection="1">
      <alignment horizontal="center"/>
      <protection locked="0"/>
    </xf>
    <xf numFmtId="164" fontId="17" fillId="2" borderId="24" xfId="0" applyNumberFormat="1" applyFont="1" applyFill="1" applyBorder="1" applyAlignment="1">
      <alignment horizontal="center" vertical="top" wrapText="1"/>
    </xf>
    <xf numFmtId="164" fontId="17" fillId="2" borderId="25" xfId="0" applyNumberFormat="1" applyFont="1" applyFill="1" applyBorder="1" applyAlignment="1">
      <alignment horizontal="center" vertical="top" wrapText="1"/>
    </xf>
    <xf numFmtId="166" fontId="10" fillId="0" borderId="26" xfId="0" applyNumberFormat="1" applyFont="1" applyBorder="1" applyAlignment="1">
      <alignment horizontal="center" vertical="center" wrapText="1"/>
    </xf>
    <xf numFmtId="166" fontId="10" fillId="0" borderId="27" xfId="0" applyNumberFormat="1" applyFont="1" applyBorder="1" applyAlignment="1">
      <alignment horizontal="center" vertical="center" wrapText="1"/>
    </xf>
    <xf numFmtId="166" fontId="10" fillId="0" borderId="28" xfId="0" applyNumberFormat="1" applyFont="1" applyBorder="1" applyAlignment="1">
      <alignment horizontal="center" vertical="center" wrapText="1"/>
    </xf>
    <xf numFmtId="0" fontId="12" fillId="0" borderId="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164" fontId="10" fillId="2" borderId="16" xfId="0" applyNumberFormat="1" applyFont="1" applyFill="1" applyBorder="1" applyAlignment="1">
      <alignment horizontal="center" wrapText="1"/>
    </xf>
    <xf numFmtId="0" fontId="31" fillId="2" borderId="20" xfId="0" applyFont="1" applyFill="1" applyBorder="1" applyAlignment="1">
      <alignment horizontal="center" wrapText="1"/>
    </xf>
    <xf numFmtId="0" fontId="31" fillId="2" borderId="17" xfId="0" applyFont="1" applyFill="1" applyBorder="1" applyAlignment="1">
      <alignment horizontal="center" wrapText="1"/>
    </xf>
    <xf numFmtId="0" fontId="10" fillId="2" borderId="16" xfId="0" applyFont="1" applyFill="1" applyBorder="1" applyAlignment="1">
      <alignment horizontal="center" wrapText="1"/>
    </xf>
    <xf numFmtId="0" fontId="10" fillId="2" borderId="17" xfId="0" applyFont="1" applyFill="1" applyBorder="1" applyAlignment="1">
      <alignment horizontal="center" wrapText="1"/>
    </xf>
    <xf numFmtId="164" fontId="17" fillId="2" borderId="29" xfId="0" applyNumberFormat="1" applyFont="1" applyFill="1" applyBorder="1" applyAlignment="1">
      <alignment horizontal="center" vertical="top" wrapText="1"/>
    </xf>
    <xf numFmtId="0" fontId="10" fillId="0" borderId="10" xfId="0" applyFont="1" applyBorder="1"/>
    <xf numFmtId="0" fontId="0" fillId="0" borderId="10" xfId="0" applyBorder="1"/>
    <xf numFmtId="0" fontId="9" fillId="0" borderId="30" xfId="0" applyFont="1" applyBorder="1"/>
    <xf numFmtId="0" fontId="0" fillId="0" borderId="28" xfId="0" applyBorder="1"/>
    <xf numFmtId="0" fontId="0" fillId="0" borderId="15" xfId="0" applyBorder="1"/>
    <xf numFmtId="0" fontId="17" fillId="0" borderId="30" xfId="0" applyFont="1" applyBorder="1" applyAlignment="1">
      <alignment horizontal="center"/>
    </xf>
    <xf numFmtId="0" fontId="0" fillId="0" borderId="28" xfId="0" applyBorder="1" applyAlignment="1">
      <alignment horizontal="center"/>
    </xf>
    <xf numFmtId="0" fontId="10" fillId="0" borderId="33" xfId="0" applyFont="1" applyBorder="1"/>
    <xf numFmtId="0" fontId="0" fillId="0" borderId="33" xfId="0" applyBorder="1"/>
    <xf numFmtId="0" fontId="0" fillId="0" borderId="0" xfId="0"/>
    <xf numFmtId="0" fontId="10" fillId="0" borderId="30" xfId="0" applyFont="1" applyBorder="1"/>
    <xf numFmtId="0" fontId="17" fillId="0" borderId="10" xfId="0" applyFont="1" applyBorder="1" applyAlignment="1">
      <alignment horizontal="left"/>
    </xf>
    <xf numFmtId="164" fontId="36" fillId="0" borderId="1" xfId="0" applyNumberFormat="1" applyFont="1" applyBorder="1" applyAlignment="1">
      <alignment horizontal="center" vertical="top" wrapText="1"/>
    </xf>
    <xf numFmtId="164" fontId="36" fillId="0" borderId="0" xfId="0" applyNumberFormat="1" applyFont="1" applyAlignment="1">
      <alignment horizontal="center" vertical="top" wrapText="1"/>
    </xf>
    <xf numFmtId="164" fontId="9" fillId="0" borderId="0" xfId="0" applyNumberFormat="1" applyFont="1" applyAlignment="1">
      <alignment vertical="top"/>
    </xf>
    <xf numFmtId="0" fontId="18" fillId="0" borderId="0" xfId="0" applyFont="1" applyAlignment="1">
      <alignment horizontal="center"/>
    </xf>
    <xf numFmtId="0" fontId="11" fillId="8" borderId="2" xfId="0" applyFont="1" applyFill="1" applyBorder="1" applyAlignment="1">
      <alignment horizontal="center"/>
    </xf>
    <xf numFmtId="0" fontId="11" fillId="8" borderId="7" xfId="0" applyFont="1" applyFill="1" applyBorder="1" applyAlignment="1">
      <alignment horizontal="center"/>
    </xf>
    <xf numFmtId="0" fontId="11" fillId="8" borderId="4" xfId="0" applyFont="1" applyFill="1" applyBorder="1" applyAlignment="1">
      <alignment horizontal="center"/>
    </xf>
    <xf numFmtId="164" fontId="9" fillId="0" borderId="0" xfId="0" applyNumberFormat="1" applyFont="1" applyAlignment="1">
      <alignment horizontal="left" vertical="top" wrapText="1"/>
    </xf>
    <xf numFmtId="165" fontId="9" fillId="0" borderId="2" xfId="0" applyNumberFormat="1" applyFont="1" applyBorder="1" applyAlignment="1" applyProtection="1">
      <alignment horizontal="center" vertical="center" wrapText="1"/>
      <protection locked="0"/>
    </xf>
    <xf numFmtId="165" fontId="9" fillId="0" borderId="7" xfId="0" applyNumberFormat="1" applyFont="1" applyBorder="1" applyAlignment="1" applyProtection="1">
      <alignment horizontal="center" vertical="center" wrapText="1"/>
      <protection locked="0"/>
    </xf>
    <xf numFmtId="165" fontId="9" fillId="0" borderId="4"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165" fontId="30" fillId="0" borderId="30" xfId="1" applyNumberFormat="1" applyFont="1" applyFill="1" applyBorder="1" applyAlignment="1" applyProtection="1">
      <alignment horizontal="center" vertical="center"/>
      <protection locked="0"/>
    </xf>
    <xf numFmtId="165" fontId="30" fillId="0" borderId="28" xfId="1" applyNumberFormat="1" applyFont="1" applyFill="1" applyBorder="1" applyAlignment="1" applyProtection="1">
      <alignment horizontal="center" vertical="center"/>
      <protection locked="0"/>
    </xf>
    <xf numFmtId="165" fontId="30" fillId="0" borderId="15" xfId="1" applyNumberFormat="1" applyFont="1" applyFill="1" applyBorder="1" applyAlignment="1" applyProtection="1">
      <alignment horizontal="center" vertical="center"/>
      <protection locked="0"/>
    </xf>
    <xf numFmtId="0" fontId="11" fillId="4" borderId="16"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6" borderId="2" xfId="0" applyFont="1" applyFill="1" applyBorder="1" applyAlignment="1">
      <alignment horizontal="center"/>
    </xf>
    <xf numFmtId="0" fontId="11" fillId="6" borderId="7" xfId="0" applyFont="1" applyFill="1" applyBorder="1" applyAlignment="1">
      <alignment horizontal="center"/>
    </xf>
    <xf numFmtId="0" fontId="11" fillId="6" borderId="4" xfId="0" applyFont="1" applyFill="1" applyBorder="1" applyAlignment="1">
      <alignment horizontal="center"/>
    </xf>
    <xf numFmtId="1" fontId="12" fillId="0" borderId="2" xfId="0" applyNumberFormat="1" applyFont="1" applyBorder="1" applyAlignment="1" applyProtection="1">
      <alignment horizontal="center" vertical="center"/>
      <protection locked="0"/>
    </xf>
    <xf numFmtId="1" fontId="12" fillId="0" borderId="7" xfId="0" applyNumberFormat="1" applyFont="1" applyBorder="1" applyAlignment="1" applyProtection="1">
      <alignment horizontal="center" vertical="center"/>
      <protection locked="0"/>
    </xf>
    <xf numFmtId="1" fontId="12" fillId="0" borderId="4" xfId="0" applyNumberFormat="1" applyFont="1" applyBorder="1" applyAlignment="1" applyProtection="1">
      <alignment horizontal="center" vertical="center"/>
      <protection locked="0"/>
    </xf>
    <xf numFmtId="49" fontId="12" fillId="0" borderId="2" xfId="2" applyNumberFormat="1" applyFont="1" applyFill="1" applyBorder="1" applyAlignment="1" applyProtection="1">
      <alignment horizontal="center" vertical="center"/>
      <protection locked="0"/>
    </xf>
    <xf numFmtId="49" fontId="12" fillId="0" borderId="7" xfId="2" applyNumberFormat="1" applyFont="1" applyFill="1" applyBorder="1" applyAlignment="1" applyProtection="1">
      <alignment horizontal="center" vertical="center"/>
      <protection locked="0"/>
    </xf>
    <xf numFmtId="49" fontId="12" fillId="0" borderId="4" xfId="2" applyNumberFormat="1" applyFont="1" applyFill="1" applyBorder="1" applyAlignment="1" applyProtection="1">
      <alignment horizontal="center" vertical="center"/>
      <protection locked="0"/>
    </xf>
    <xf numFmtId="166" fontId="12" fillId="0" borderId="2" xfId="0" applyNumberFormat="1" applyFont="1" applyBorder="1" applyAlignment="1" applyProtection="1">
      <alignment horizontal="center" vertical="center"/>
      <protection locked="0"/>
    </xf>
    <xf numFmtId="166" fontId="12" fillId="0" borderId="4" xfId="0" applyNumberFormat="1" applyFont="1" applyBorder="1" applyAlignment="1" applyProtection="1">
      <alignment horizontal="center" vertical="center"/>
      <protection locked="0"/>
    </xf>
    <xf numFmtId="166" fontId="10" fillId="6" borderId="8" xfId="0" applyNumberFormat="1" applyFont="1" applyFill="1" applyBorder="1" applyAlignment="1">
      <alignment horizontal="center" vertical="center"/>
    </xf>
  </cellXfs>
  <cellStyles count="3">
    <cellStyle name="Followed Hyperlink" xfId="1" builtinId="9"/>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ummer%20Recontracting\New%20SR-1%20Form\SR-1%20Form%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 val="waiver"/>
    </sheetNames>
    <sheetDataSet>
      <sheetData sheetId="0"/>
      <sheetData sheetId="1">
        <row r="1">
          <cell r="C1">
            <v>40321</v>
          </cell>
          <cell r="D1">
            <v>40334</v>
          </cell>
          <cell r="E1">
            <v>40335</v>
          </cell>
        </row>
        <row r="2">
          <cell r="C2">
            <v>40335</v>
          </cell>
          <cell r="D2">
            <v>40348</v>
          </cell>
          <cell r="E2">
            <v>40349</v>
          </cell>
        </row>
        <row r="3">
          <cell r="C3">
            <v>40349</v>
          </cell>
          <cell r="D3">
            <v>40362</v>
          </cell>
          <cell r="E3">
            <v>40363</v>
          </cell>
        </row>
        <row r="4">
          <cell r="C4">
            <v>40363</v>
          </cell>
          <cell r="D4">
            <v>40376</v>
          </cell>
          <cell r="E4">
            <v>40377</v>
          </cell>
        </row>
        <row r="5">
          <cell r="C5">
            <v>40377</v>
          </cell>
          <cell r="D5">
            <v>40390</v>
          </cell>
          <cell r="E5">
            <v>40391</v>
          </cell>
        </row>
        <row r="6">
          <cell r="C6">
            <v>40391</v>
          </cell>
          <cell r="D6">
            <v>40404</v>
          </cell>
          <cell r="E6">
            <v>40405</v>
          </cell>
        </row>
        <row r="7">
          <cell r="C7">
            <v>40405</v>
          </cell>
          <cell r="D7">
            <v>40418</v>
          </cell>
          <cell r="E7">
            <v>40419</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79"/>
  <sheetViews>
    <sheetView zoomScale="70" zoomScaleNormal="70" zoomScalePageLayoutView="70" workbookViewId="0">
      <selection activeCell="O68" sqref="O68:Q69"/>
    </sheetView>
  </sheetViews>
  <sheetFormatPr defaultColWidth="9.1796875" defaultRowHeight="15.5" x14ac:dyDescent="0.35"/>
  <cols>
    <col min="1" max="1" width="9.453125" style="2" customWidth="1"/>
    <col min="2" max="2" width="15.453125" style="2" customWidth="1"/>
    <col min="3" max="3" width="10" style="2" customWidth="1"/>
    <col min="4" max="4" width="4.81640625" style="2" customWidth="1"/>
    <col min="5" max="5" width="18.453125" style="2" customWidth="1"/>
    <col min="6" max="6" width="4.81640625" style="2" customWidth="1"/>
    <col min="7" max="7" width="19.1796875" style="2" customWidth="1"/>
    <col min="8" max="8" width="12.453125" style="2" customWidth="1"/>
    <col min="9" max="9" width="8.54296875" style="2" customWidth="1"/>
    <col min="10" max="10" width="17.453125" style="2" customWidth="1"/>
    <col min="11" max="11" width="15.1796875" style="2" customWidth="1"/>
    <col min="12" max="12" width="13.54296875" style="2" customWidth="1"/>
    <col min="13" max="13" width="3.81640625" style="2" customWidth="1"/>
    <col min="14" max="14" width="36" style="2" customWidth="1"/>
    <col min="15" max="15" width="15.453125" style="2" customWidth="1"/>
    <col min="16" max="16" width="17" style="2" customWidth="1"/>
    <col min="17" max="17" width="27" style="2" customWidth="1"/>
    <col min="18" max="18" width="1.453125" style="2" customWidth="1"/>
    <col min="19" max="25" width="1.54296875" style="2" customWidth="1"/>
    <col min="26" max="16384" width="9.1796875" style="2"/>
  </cols>
  <sheetData>
    <row r="1" spans="1:17" ht="15.75" customHeight="1" thickBot="1" x14ac:dyDescent="0.4">
      <c r="O1" s="142"/>
      <c r="P1" s="142"/>
      <c r="Q1"/>
    </row>
    <row r="2" spans="1:17" ht="31.5" customHeight="1" thickBot="1" x14ac:dyDescent="0.45">
      <c r="A2" s="120"/>
      <c r="B2" s="121"/>
      <c r="C2" s="122"/>
      <c r="N2" s="71"/>
      <c r="O2" s="68"/>
      <c r="P2" s="68"/>
      <c r="Q2" s="50" t="s">
        <v>41</v>
      </c>
    </row>
    <row r="3" spans="1:17" ht="37.5" customHeight="1" thickBot="1" x14ac:dyDescent="0.55000000000000004">
      <c r="A3" s="143" t="s">
        <v>6</v>
      </c>
      <c r="B3" s="144"/>
      <c r="C3" s="145"/>
      <c r="D3" s="51"/>
      <c r="M3" s="52"/>
      <c r="N3" s="70">
        <f>Q34</f>
        <v>0</v>
      </c>
      <c r="O3" s="156"/>
      <c r="P3" s="157"/>
      <c r="Q3" s="53"/>
    </row>
    <row r="4" spans="1:17" ht="33" thickBot="1" x14ac:dyDescent="0.7">
      <c r="A4" s="33"/>
      <c r="B4" s="33"/>
      <c r="C4" s="33"/>
      <c r="D4" s="33"/>
      <c r="E4" s="51"/>
      <c r="F4" s="187" t="s">
        <v>0</v>
      </c>
      <c r="G4" s="187"/>
      <c r="H4" s="187"/>
      <c r="I4" s="187"/>
      <c r="J4" s="187"/>
      <c r="K4" s="187"/>
      <c r="L4" s="52"/>
      <c r="M4" s="33"/>
      <c r="N4" s="33"/>
      <c r="O4" s="33"/>
      <c r="P4" s="33"/>
      <c r="Q4" s="33"/>
    </row>
    <row r="5" spans="1:17" ht="33" thickBot="1" x14ac:dyDescent="0.7">
      <c r="A5" s="146" t="s">
        <v>77</v>
      </c>
      <c r="B5" s="147"/>
      <c r="C5" s="147"/>
      <c r="D5" s="147"/>
      <c r="E5" s="147"/>
      <c r="F5" s="147"/>
      <c r="G5" s="147"/>
      <c r="H5" s="147"/>
      <c r="I5" s="147"/>
      <c r="J5" s="147"/>
      <c r="K5" s="147"/>
      <c r="L5" s="147"/>
      <c r="M5" s="147"/>
      <c r="N5" s="147"/>
      <c r="O5" s="148"/>
      <c r="P5" s="33"/>
      <c r="Q5" s="33"/>
    </row>
    <row r="6" spans="1:17" ht="24" customHeight="1" x14ac:dyDescent="0.65">
      <c r="A6" s="33"/>
      <c r="B6" s="33"/>
      <c r="C6" s="33"/>
      <c r="D6" s="33"/>
      <c r="E6" s="49"/>
      <c r="F6" s="49"/>
      <c r="G6" s="49"/>
      <c r="H6" s="49"/>
      <c r="I6" s="49"/>
      <c r="J6" s="49"/>
      <c r="K6" s="49"/>
      <c r="L6" s="49"/>
      <c r="M6" s="33"/>
      <c r="N6" s="33"/>
      <c r="O6" s="33"/>
      <c r="P6" s="33"/>
      <c r="Q6" s="33"/>
    </row>
    <row r="7" spans="1:17" ht="35" x14ac:dyDescent="0.7">
      <c r="A7" s="99" t="s">
        <v>71</v>
      </c>
      <c r="B7" s="100"/>
      <c r="C7" s="100"/>
      <c r="D7" s="100"/>
      <c r="E7" s="100"/>
      <c r="F7" s="100"/>
      <c r="G7" s="100"/>
      <c r="H7" s="100"/>
      <c r="I7" s="100"/>
      <c r="J7" s="100"/>
      <c r="K7" s="100"/>
      <c r="L7" s="100"/>
      <c r="M7" s="100"/>
      <c r="N7" s="100"/>
      <c r="O7" s="100"/>
      <c r="P7" s="100"/>
      <c r="Q7" s="40"/>
    </row>
    <row r="8" spans="1:17" ht="27" customHeight="1" thickBot="1" x14ac:dyDescent="0.4">
      <c r="O8" s="34"/>
      <c r="P8" s="34"/>
      <c r="Q8" s="3"/>
    </row>
    <row r="9" spans="1:17" ht="23" thickBot="1" x14ac:dyDescent="0.5">
      <c r="A9" s="149" t="s">
        <v>36</v>
      </c>
      <c r="B9" s="150"/>
      <c r="C9" s="151"/>
      <c r="D9" s="27"/>
      <c r="E9" s="27"/>
      <c r="H9" s="4"/>
      <c r="I9" s="4"/>
      <c r="O9" s="34"/>
      <c r="P9" s="195"/>
      <c r="Q9" s="195"/>
    </row>
    <row r="10" spans="1:17" x14ac:dyDescent="0.35">
      <c r="A10" s="5"/>
      <c r="H10" s="4"/>
      <c r="I10" s="4"/>
      <c r="O10" s="34"/>
      <c r="P10" s="34"/>
      <c r="Q10" s="34"/>
    </row>
    <row r="11" spans="1:17" s="6" customFormat="1" ht="20" x14ac:dyDescent="0.4">
      <c r="A11" s="186" t="s">
        <v>64</v>
      </c>
      <c r="B11" s="186"/>
      <c r="C11" s="186"/>
      <c r="D11" s="186"/>
      <c r="E11" s="186"/>
      <c r="F11" s="186"/>
      <c r="G11" s="186"/>
      <c r="H11" s="186"/>
      <c r="I11" s="186"/>
      <c r="J11" s="186"/>
      <c r="K11" s="186"/>
      <c r="L11" s="186"/>
      <c r="M11" s="44"/>
      <c r="N11" s="69"/>
      <c r="O11" s="7"/>
      <c r="P11" s="7"/>
      <c r="Q11" s="7"/>
    </row>
    <row r="12" spans="1:17" s="6" customFormat="1" ht="20" x14ac:dyDescent="0.4">
      <c r="A12" s="44" t="s">
        <v>29</v>
      </c>
      <c r="B12" s="44"/>
      <c r="C12" s="44"/>
      <c r="D12" s="44"/>
      <c r="E12" s="44"/>
      <c r="F12" s="44"/>
      <c r="G12" s="44"/>
      <c r="H12" s="44"/>
      <c r="I12" s="44"/>
      <c r="O12" s="7"/>
      <c r="P12" s="8" t="s">
        <v>1</v>
      </c>
      <c r="Q12" s="8"/>
    </row>
    <row r="13" spans="1:17" s="6" customFormat="1" ht="20.25" customHeight="1" x14ac:dyDescent="0.4">
      <c r="B13" s="91" t="s">
        <v>65</v>
      </c>
      <c r="C13" s="91"/>
      <c r="D13" s="91"/>
      <c r="E13" s="91"/>
      <c r="F13" s="91"/>
      <c r="G13" s="91"/>
      <c r="H13" s="91"/>
      <c r="I13" s="91"/>
      <c r="J13" s="91"/>
      <c r="K13" s="91"/>
      <c r="L13" s="91"/>
      <c r="M13" s="91"/>
      <c r="N13" s="91"/>
      <c r="O13" s="91"/>
      <c r="P13" s="91"/>
      <c r="Q13" s="91"/>
    </row>
    <row r="14" spans="1:17" s="6" customFormat="1" ht="20.25" customHeight="1" x14ac:dyDescent="0.4">
      <c r="B14" s="91" t="s">
        <v>76</v>
      </c>
      <c r="C14" s="92"/>
      <c r="D14" s="92"/>
      <c r="E14" s="92"/>
      <c r="F14" s="92"/>
      <c r="G14" s="92"/>
      <c r="H14" s="92"/>
      <c r="I14" s="92"/>
      <c r="J14" s="92"/>
      <c r="K14" s="92"/>
      <c r="L14" s="92"/>
      <c r="M14" s="92"/>
      <c r="N14" s="92"/>
      <c r="O14" s="92"/>
      <c r="P14" s="92"/>
      <c r="Q14" s="92"/>
    </row>
    <row r="15" spans="1:17" s="6" customFormat="1" ht="43.5" customHeight="1" x14ac:dyDescent="0.4">
      <c r="B15" s="91" t="s">
        <v>78</v>
      </c>
      <c r="C15" s="91"/>
      <c r="D15" s="91"/>
      <c r="E15" s="91"/>
      <c r="F15" s="91"/>
      <c r="G15" s="91"/>
      <c r="H15" s="91"/>
      <c r="I15" s="91"/>
      <c r="J15" s="91"/>
      <c r="K15" s="91"/>
      <c r="L15" s="91"/>
      <c r="M15" s="91"/>
      <c r="N15" s="91"/>
      <c r="O15" s="91"/>
      <c r="P15" s="91"/>
      <c r="Q15" s="91"/>
    </row>
    <row r="16" spans="1:17" s="6" customFormat="1" ht="20.25" customHeight="1" x14ac:dyDescent="0.4">
      <c r="A16" s="6" t="s">
        <v>31</v>
      </c>
      <c r="B16" s="45"/>
      <c r="C16" s="45"/>
      <c r="D16" s="45"/>
      <c r="E16" s="45"/>
      <c r="F16" s="45"/>
      <c r="G16" s="45"/>
      <c r="H16" s="45"/>
      <c r="I16" s="45"/>
      <c r="J16" s="45"/>
      <c r="K16" s="45"/>
      <c r="L16" s="45"/>
      <c r="M16" s="45"/>
      <c r="N16" s="45"/>
      <c r="O16" s="45"/>
      <c r="P16" s="45"/>
      <c r="Q16" s="45"/>
    </row>
    <row r="17" spans="1:17" s="6" customFormat="1" ht="20.25" customHeight="1" x14ac:dyDescent="0.4">
      <c r="B17" s="191" t="s">
        <v>37</v>
      </c>
      <c r="C17" s="191"/>
      <c r="D17" s="191"/>
      <c r="E17" s="191"/>
      <c r="F17" s="191"/>
      <c r="G17" s="191"/>
      <c r="H17" s="191"/>
      <c r="I17" s="191"/>
      <c r="J17" s="191"/>
      <c r="K17" s="191"/>
      <c r="L17" s="191"/>
      <c r="M17" s="191"/>
      <c r="N17" s="191"/>
      <c r="O17" s="191"/>
      <c r="P17" s="191"/>
      <c r="Q17" s="191"/>
    </row>
    <row r="18" spans="1:17" s="6" customFormat="1" ht="11.25" customHeight="1" thickBot="1" x14ac:dyDescent="0.45">
      <c r="B18" s="45"/>
      <c r="C18" s="45"/>
      <c r="D18" s="45"/>
      <c r="E18" s="45"/>
      <c r="F18" s="45"/>
      <c r="G18" s="45"/>
      <c r="H18" s="45"/>
      <c r="I18" s="45"/>
      <c r="J18" s="45"/>
      <c r="K18" s="45"/>
      <c r="L18" s="45"/>
      <c r="M18" s="45"/>
      <c r="N18" s="45"/>
      <c r="O18" s="45"/>
      <c r="P18" s="45"/>
      <c r="Q18" s="45"/>
    </row>
    <row r="19" spans="1:17" ht="153" customHeight="1" x14ac:dyDescent="0.45">
      <c r="A19" s="199" t="s">
        <v>35</v>
      </c>
      <c r="B19" s="200"/>
      <c r="C19" s="201"/>
      <c r="D19" s="29"/>
      <c r="E19" s="42" t="s">
        <v>70</v>
      </c>
      <c r="F19" s="27"/>
      <c r="G19" s="41" t="s">
        <v>30</v>
      </c>
      <c r="H19" s="9"/>
      <c r="I19" s="166" t="s">
        <v>68</v>
      </c>
      <c r="J19" s="167"/>
      <c r="K19" s="168"/>
      <c r="M19" s="169" t="s">
        <v>69</v>
      </c>
      <c r="N19" s="170"/>
      <c r="O19" s="34"/>
      <c r="P19" s="169" t="s">
        <v>75</v>
      </c>
      <c r="Q19" s="170"/>
    </row>
    <row r="20" spans="1:17" s="24" customFormat="1" ht="45" customHeight="1" x14ac:dyDescent="0.35">
      <c r="A20" s="202"/>
      <c r="B20" s="203"/>
      <c r="C20" s="204"/>
      <c r="D20" s="26"/>
      <c r="E20" s="86"/>
      <c r="F20" s="26"/>
      <c r="G20" s="30">
        <f>E20*0.11111</f>
        <v>0</v>
      </c>
      <c r="H20" s="25"/>
      <c r="I20" s="160">
        <f>E20*0.25</f>
        <v>0</v>
      </c>
      <c r="J20" s="162"/>
      <c r="K20" s="161"/>
      <c r="L20" s="25"/>
      <c r="M20" s="160">
        <f>E20*0.27777</f>
        <v>0</v>
      </c>
      <c r="N20" s="161"/>
      <c r="P20" s="160">
        <f>E20*0.33333</f>
        <v>0</v>
      </c>
      <c r="Q20" s="161"/>
    </row>
    <row r="21" spans="1:17" s="31" customFormat="1" ht="36.5" thickBot="1" x14ac:dyDescent="0.45">
      <c r="A21" s="205"/>
      <c r="B21" s="206"/>
      <c r="C21" s="207"/>
      <c r="D21" s="32"/>
      <c r="E21" s="35" t="s">
        <v>22</v>
      </c>
      <c r="F21" s="32"/>
      <c r="G21" s="35" t="s">
        <v>38</v>
      </c>
      <c r="H21" s="32"/>
      <c r="I21" s="158" t="s">
        <v>47</v>
      </c>
      <c r="J21" s="171"/>
      <c r="K21" s="159"/>
      <c r="L21" s="23"/>
      <c r="M21" s="158" t="s">
        <v>39</v>
      </c>
      <c r="N21" s="159"/>
      <c r="P21" s="158" t="s">
        <v>40</v>
      </c>
      <c r="Q21" s="159"/>
    </row>
    <row r="22" spans="1:17" s="10" customFormat="1" ht="34.5" customHeight="1" x14ac:dyDescent="0.35">
      <c r="B22" s="21"/>
      <c r="C22" s="21"/>
      <c r="D22" s="21"/>
      <c r="E22" s="21"/>
      <c r="F22" s="21"/>
      <c r="G22" s="21"/>
      <c r="H22" s="21"/>
      <c r="I22" s="21"/>
      <c r="J22" s="21"/>
      <c r="K22" s="21"/>
      <c r="L22" s="21"/>
      <c r="M22" s="21"/>
      <c r="N22" s="21"/>
      <c r="O22" s="21"/>
      <c r="P22" s="21"/>
      <c r="Q22" s="21"/>
    </row>
    <row r="23" spans="1:17" s="10" customFormat="1" ht="34.5" customHeight="1" x14ac:dyDescent="0.4">
      <c r="A23" s="174" t="s">
        <v>59</v>
      </c>
      <c r="B23" s="175"/>
      <c r="C23" s="175"/>
      <c r="D23" s="175"/>
      <c r="E23" s="175"/>
      <c r="F23" s="175"/>
      <c r="G23" s="175"/>
      <c r="H23" s="175"/>
      <c r="I23" s="175"/>
      <c r="J23" s="175"/>
      <c r="K23" s="175"/>
      <c r="L23" s="175"/>
      <c r="M23" s="175"/>
      <c r="N23" s="175"/>
      <c r="O23" s="175"/>
      <c r="P23" s="175"/>
      <c r="Q23" s="176"/>
    </row>
    <row r="24" spans="1:17" s="10" customFormat="1" ht="34.5" customHeight="1" x14ac:dyDescent="0.4">
      <c r="A24" s="177" t="s">
        <v>57</v>
      </c>
      <c r="B24" s="178"/>
      <c r="C24" s="178"/>
      <c r="D24" s="178"/>
      <c r="E24" s="178"/>
      <c r="F24" s="178"/>
      <c r="G24" s="178"/>
      <c r="H24" s="178"/>
      <c r="I24" s="175"/>
      <c r="J24" s="176"/>
      <c r="K24" s="82" t="s">
        <v>11</v>
      </c>
      <c r="L24" s="179"/>
      <c r="M24" s="184" t="s">
        <v>79</v>
      </c>
      <c r="N24" s="184"/>
      <c r="O24" s="184"/>
      <c r="P24" s="184"/>
      <c r="Q24" s="184"/>
    </row>
    <row r="25" spans="1:17" s="10" customFormat="1" ht="34.5" customHeight="1" x14ac:dyDescent="0.4">
      <c r="A25" s="172" t="s">
        <v>62</v>
      </c>
      <c r="B25" s="173"/>
      <c r="C25" s="173"/>
      <c r="D25" s="173"/>
      <c r="E25" s="173"/>
      <c r="F25" s="173"/>
      <c r="G25" s="173"/>
      <c r="H25" s="173"/>
      <c r="I25" s="173"/>
      <c r="J25" s="173"/>
      <c r="K25" s="83" t="s">
        <v>58</v>
      </c>
      <c r="L25" s="180"/>
      <c r="M25" s="185"/>
      <c r="N25" s="185"/>
      <c r="O25" s="185"/>
      <c r="P25" s="185"/>
      <c r="Q25" s="185"/>
    </row>
    <row r="26" spans="1:17" s="10" customFormat="1" ht="34.5" customHeight="1" x14ac:dyDescent="0.4">
      <c r="A26" s="172" t="s">
        <v>63</v>
      </c>
      <c r="B26" s="173"/>
      <c r="C26" s="173"/>
      <c r="D26" s="173"/>
      <c r="E26" s="173"/>
      <c r="F26" s="173"/>
      <c r="G26" s="173"/>
      <c r="H26" s="173"/>
      <c r="I26" s="173"/>
      <c r="J26" s="173"/>
      <c r="K26" s="83" t="s">
        <v>58</v>
      </c>
      <c r="L26" s="180"/>
      <c r="M26" s="185"/>
      <c r="N26" s="185"/>
      <c r="O26" s="185"/>
      <c r="P26" s="185"/>
      <c r="Q26" s="185"/>
    </row>
    <row r="27" spans="1:17" s="10" customFormat="1" ht="34.5" customHeight="1" x14ac:dyDescent="0.4">
      <c r="A27" s="182" t="s">
        <v>80</v>
      </c>
      <c r="B27" s="175"/>
      <c r="C27" s="175"/>
      <c r="D27" s="175"/>
      <c r="E27" s="175"/>
      <c r="F27" s="175"/>
      <c r="G27" s="175"/>
      <c r="H27" s="175"/>
      <c r="I27" s="175"/>
      <c r="J27" s="176"/>
      <c r="K27" s="83" t="s">
        <v>58</v>
      </c>
      <c r="L27" s="180"/>
      <c r="M27" s="185"/>
      <c r="N27" s="185"/>
      <c r="O27" s="185"/>
      <c r="P27" s="185"/>
      <c r="Q27" s="185"/>
    </row>
    <row r="28" spans="1:17" s="10" customFormat="1" ht="34.5" customHeight="1" x14ac:dyDescent="0.4">
      <c r="A28" s="172" t="s">
        <v>60</v>
      </c>
      <c r="B28" s="173"/>
      <c r="C28" s="173"/>
      <c r="D28" s="173"/>
      <c r="E28" s="173"/>
      <c r="F28" s="173"/>
      <c r="G28" s="173"/>
      <c r="H28" s="173"/>
      <c r="I28" s="173"/>
      <c r="J28" s="173"/>
      <c r="K28" s="83" t="s">
        <v>58</v>
      </c>
      <c r="L28" s="181"/>
      <c r="M28" s="185"/>
      <c r="N28" s="185"/>
      <c r="O28" s="185"/>
      <c r="P28" s="185"/>
      <c r="Q28" s="185"/>
    </row>
    <row r="29" spans="1:17" s="10" customFormat="1" ht="34.5" customHeight="1" x14ac:dyDescent="0.4">
      <c r="A29" s="183" t="s">
        <v>67</v>
      </c>
      <c r="B29" s="183"/>
      <c r="C29" s="183"/>
      <c r="D29" s="183"/>
      <c r="E29" s="183"/>
      <c r="F29" s="183"/>
      <c r="G29" s="183"/>
      <c r="H29" s="183"/>
      <c r="I29" s="183"/>
      <c r="J29" s="183"/>
      <c r="K29" s="83" t="s">
        <v>58</v>
      </c>
      <c r="L29"/>
      <c r="M29" s="185"/>
      <c r="N29" s="185"/>
      <c r="O29" s="185"/>
      <c r="P29" s="185"/>
      <c r="Q29" s="185"/>
    </row>
    <row r="30" spans="1:17" s="10" customFormat="1" ht="34.5" customHeight="1" x14ac:dyDescent="0.4">
      <c r="A30" s="183" t="s">
        <v>66</v>
      </c>
      <c r="B30" s="183"/>
      <c r="C30" s="183"/>
      <c r="D30" s="183"/>
      <c r="E30" s="183"/>
      <c r="F30" s="183"/>
      <c r="G30" s="183"/>
      <c r="H30" s="183"/>
      <c r="I30" s="183"/>
      <c r="J30" s="183"/>
      <c r="K30" s="83" t="s">
        <v>58</v>
      </c>
      <c r="L30"/>
      <c r="M30" s="185"/>
      <c r="N30" s="185"/>
      <c r="O30" s="185"/>
      <c r="P30" s="185"/>
      <c r="Q30" s="185"/>
    </row>
    <row r="31" spans="1:17" s="10" customFormat="1" ht="24.75" customHeight="1" thickBot="1" x14ac:dyDescent="0.4">
      <c r="A31" s="22"/>
      <c r="B31" s="22"/>
      <c r="C31" s="22"/>
      <c r="D31" s="22"/>
      <c r="E31" s="22"/>
      <c r="F31" s="22"/>
      <c r="G31" s="22"/>
      <c r="H31" s="22"/>
      <c r="I31" s="22"/>
      <c r="J31" s="22"/>
      <c r="K31" s="22"/>
      <c r="L31" s="22"/>
      <c r="M31" s="22"/>
      <c r="N31" s="22"/>
      <c r="O31" s="22"/>
      <c r="P31" s="22"/>
      <c r="Q31" s="22"/>
    </row>
    <row r="32" spans="1:17" ht="23" thickBot="1" x14ac:dyDescent="0.5">
      <c r="A32" s="208" t="s">
        <v>34</v>
      </c>
      <c r="B32" s="209"/>
      <c r="C32" s="210"/>
      <c r="D32" s="27"/>
      <c r="E32" s="27"/>
      <c r="F32" s="27"/>
      <c r="G32" s="9"/>
      <c r="H32" s="9"/>
      <c r="I32" s="9"/>
      <c r="O32" s="34"/>
      <c r="P32" s="34"/>
      <c r="Q32" s="3"/>
    </row>
    <row r="33" spans="1:17" ht="16" thickBot="1" x14ac:dyDescent="0.4">
      <c r="A33" s="54"/>
    </row>
    <row r="34" spans="1:17" s="57" customFormat="1" ht="45" customHeight="1" thickBot="1" x14ac:dyDescent="0.4">
      <c r="A34" s="163"/>
      <c r="B34" s="164"/>
      <c r="C34" s="164"/>
      <c r="D34" s="165"/>
      <c r="E34" s="55"/>
      <c r="F34" s="163"/>
      <c r="G34" s="164"/>
      <c r="H34" s="165"/>
      <c r="I34" s="56"/>
      <c r="J34" s="214"/>
      <c r="K34" s="215"/>
      <c r="L34" s="215"/>
      <c r="M34" s="215"/>
      <c r="N34" s="215"/>
      <c r="O34" s="216"/>
      <c r="Q34" s="36"/>
    </row>
    <row r="35" spans="1:17" s="10" customFormat="1" ht="20.25" customHeight="1" x14ac:dyDescent="0.35">
      <c r="A35" s="152" t="s">
        <v>2</v>
      </c>
      <c r="B35" s="152"/>
      <c r="C35" s="152"/>
      <c r="D35" s="152"/>
      <c r="E35" s="24"/>
      <c r="F35" s="152" t="s">
        <v>3</v>
      </c>
      <c r="G35" s="152"/>
      <c r="H35" s="152"/>
      <c r="J35" s="152" t="s">
        <v>81</v>
      </c>
      <c r="K35" s="152"/>
      <c r="L35" s="152"/>
      <c r="M35" s="152"/>
      <c r="N35" s="152"/>
      <c r="O35" s="152"/>
      <c r="P35" s="11"/>
      <c r="Q35" s="39" t="s">
        <v>4</v>
      </c>
    </row>
    <row r="36" spans="1:17" s="61" customFormat="1" ht="15" thickBot="1" x14ac:dyDescent="0.4">
      <c r="A36" s="58"/>
      <c r="B36" s="58"/>
      <c r="C36" s="58"/>
      <c r="D36" s="58"/>
      <c r="E36"/>
      <c r="F36" s="58"/>
      <c r="G36" s="58"/>
      <c r="H36" s="58"/>
      <c r="I36" s="59"/>
      <c r="J36" s="58"/>
      <c r="K36" s="58"/>
      <c r="L36" s="58"/>
      <c r="M36" s="58"/>
      <c r="N36" s="58"/>
      <c r="O36" s="60"/>
      <c r="P36" s="60"/>
      <c r="Q36" s="60"/>
    </row>
    <row r="37" spans="1:17" s="16" customFormat="1" ht="45" customHeight="1" thickBot="1" x14ac:dyDescent="0.5">
      <c r="A37" s="196"/>
      <c r="B37" s="197"/>
      <c r="C37" s="197"/>
      <c r="D37" s="198"/>
      <c r="E37" s="51"/>
      <c r="F37" s="120"/>
      <c r="G37" s="121"/>
      <c r="H37" s="122"/>
      <c r="J37" s="211"/>
      <c r="K37" s="212"/>
      <c r="L37" s="213"/>
      <c r="N37" s="37"/>
      <c r="O37" s="12"/>
      <c r="P37" s="217"/>
      <c r="Q37" s="218"/>
    </row>
    <row r="38" spans="1:17" s="10" customFormat="1" ht="20.25" customHeight="1" x14ac:dyDescent="0.35">
      <c r="A38" s="152" t="s">
        <v>49</v>
      </c>
      <c r="B38" s="152"/>
      <c r="C38" s="152"/>
      <c r="D38" s="152"/>
      <c r="E38" s="24"/>
      <c r="F38" s="152" t="s">
        <v>50</v>
      </c>
      <c r="G38" s="152"/>
      <c r="H38" s="152"/>
      <c r="J38" s="152" t="s">
        <v>5</v>
      </c>
      <c r="K38" s="152"/>
      <c r="L38" s="152"/>
      <c r="N38" s="43" t="s">
        <v>82</v>
      </c>
      <c r="O38" s="12"/>
      <c r="P38" s="219" t="s">
        <v>7</v>
      </c>
      <c r="Q38" s="219"/>
    </row>
    <row r="39" spans="1:17" s="61" customFormat="1" ht="14.5" thickBot="1" x14ac:dyDescent="0.35">
      <c r="A39" s="58"/>
      <c r="B39" s="58"/>
      <c r="C39" s="58"/>
      <c r="D39" s="58"/>
      <c r="E39" s="58"/>
      <c r="F39" s="58"/>
      <c r="G39" s="58"/>
      <c r="H39" s="58"/>
      <c r="I39" s="59"/>
      <c r="J39" s="58"/>
      <c r="K39" s="58"/>
      <c r="L39" s="58"/>
      <c r="M39" s="58"/>
      <c r="N39" s="62"/>
      <c r="O39" s="63"/>
      <c r="P39" s="63"/>
      <c r="Q39" s="63"/>
    </row>
    <row r="40" spans="1:17" s="57" customFormat="1" ht="45" customHeight="1" thickBot="1" x14ac:dyDescent="0.4">
      <c r="A40" s="192"/>
      <c r="B40" s="193"/>
      <c r="C40" s="193"/>
      <c r="D40" s="193"/>
      <c r="E40" s="193"/>
      <c r="F40" s="193"/>
      <c r="G40" s="193"/>
      <c r="H40" s="194"/>
      <c r="I40" s="56"/>
      <c r="J40" s="211"/>
      <c r="K40" s="212"/>
      <c r="L40" s="213"/>
      <c r="N40" s="163"/>
      <c r="O40" s="164"/>
      <c r="P40" s="164"/>
      <c r="Q40" s="165"/>
    </row>
    <row r="41" spans="1:17" s="10" customFormat="1" ht="20.25" customHeight="1" x14ac:dyDescent="0.35">
      <c r="A41" s="152" t="s">
        <v>27</v>
      </c>
      <c r="B41" s="152"/>
      <c r="C41" s="152"/>
      <c r="D41" s="152"/>
      <c r="E41" s="152"/>
      <c r="F41" s="152"/>
      <c r="G41" s="152"/>
      <c r="H41" s="152"/>
      <c r="J41" s="152" t="s">
        <v>28</v>
      </c>
      <c r="K41" s="152"/>
      <c r="L41" s="152"/>
      <c r="N41" s="152" t="s">
        <v>8</v>
      </c>
      <c r="O41" s="152"/>
      <c r="P41" s="152"/>
      <c r="Q41" s="152"/>
    </row>
    <row r="42" spans="1:17" s="61" customFormat="1" ht="24.75" customHeight="1" x14ac:dyDescent="0.3">
      <c r="A42" s="58"/>
      <c r="B42" s="58"/>
      <c r="C42" s="58"/>
      <c r="D42" s="58"/>
      <c r="E42" s="58"/>
      <c r="F42" s="58"/>
      <c r="G42" s="58"/>
      <c r="H42" s="58"/>
      <c r="I42" s="59"/>
      <c r="J42" s="58"/>
      <c r="K42" s="58"/>
      <c r="L42" s="58"/>
      <c r="M42" s="58"/>
      <c r="N42" s="58"/>
      <c r="O42" s="64"/>
      <c r="P42" s="64"/>
      <c r="Q42" s="64"/>
    </row>
    <row r="43" spans="1:17" ht="45" customHeight="1" x14ac:dyDescent="0.4">
      <c r="A43" s="65" t="s">
        <v>21</v>
      </c>
      <c r="B43" s="65"/>
      <c r="C43" s="65"/>
      <c r="D43" s="65"/>
      <c r="E43" s="65"/>
      <c r="F43" s="65"/>
      <c r="G43" s="66"/>
      <c r="H43" s="113"/>
      <c r="I43" s="114"/>
      <c r="J43" s="114"/>
      <c r="K43" s="114"/>
      <c r="L43" s="114"/>
      <c r="M43" s="114"/>
      <c r="N43" s="114"/>
      <c r="O43" s="114"/>
      <c r="P43" s="114"/>
      <c r="Q43" s="115"/>
    </row>
    <row r="44" spans="1:17" ht="24.75" customHeight="1" thickBot="1" x14ac:dyDescent="0.45">
      <c r="A44" s="65"/>
      <c r="B44" s="65"/>
      <c r="C44" s="65"/>
      <c r="D44" s="65"/>
      <c r="E44" s="65"/>
      <c r="F44" s="65"/>
      <c r="G44" s="65"/>
      <c r="H44" s="73"/>
      <c r="I44" s="73"/>
      <c r="J44" s="73"/>
      <c r="K44" s="73"/>
      <c r="L44" s="73"/>
      <c r="M44" s="73"/>
      <c r="N44" s="73"/>
      <c r="O44" s="73"/>
      <c r="P44" s="73"/>
      <c r="Q44" s="73"/>
    </row>
    <row r="45" spans="1:17" ht="23" thickBot="1" x14ac:dyDescent="0.5">
      <c r="A45" s="188" t="s">
        <v>51</v>
      </c>
      <c r="B45" s="189"/>
      <c r="C45" s="190"/>
      <c r="D45" s="27"/>
      <c r="E45" s="89" t="s">
        <v>73</v>
      </c>
      <c r="F45" s="89"/>
      <c r="G45" s="90"/>
      <c r="H45" s="90"/>
      <c r="I45" s="9"/>
      <c r="O45" s="34"/>
      <c r="P45" s="34"/>
      <c r="Q45" s="3"/>
    </row>
    <row r="46" spans="1:17" ht="15" customHeight="1" thickBot="1" x14ac:dyDescent="0.45">
      <c r="A46" s="65"/>
      <c r="B46" s="65"/>
      <c r="C46" s="65"/>
      <c r="D46" s="65"/>
      <c r="E46" s="65"/>
      <c r="F46" s="65"/>
      <c r="G46" s="65"/>
      <c r="H46" s="73"/>
      <c r="I46" s="73"/>
      <c r="J46" s="73"/>
      <c r="K46" s="73"/>
      <c r="L46" s="73"/>
      <c r="M46" s="73"/>
      <c r="N46" s="73"/>
      <c r="O46" s="73"/>
      <c r="P46" s="73"/>
      <c r="Q46" s="73"/>
    </row>
    <row r="47" spans="1:17" s="16" customFormat="1" ht="45" customHeight="1" thickBot="1" x14ac:dyDescent="0.5">
      <c r="A47" s="120"/>
      <c r="B47" s="121"/>
      <c r="C47" s="121"/>
      <c r="D47" s="122"/>
      <c r="E47" s="51"/>
      <c r="F47" s="120"/>
      <c r="G47" s="121"/>
      <c r="H47" s="122"/>
      <c r="J47" s="123"/>
      <c r="K47" s="123"/>
      <c r="L47" s="123"/>
      <c r="N47" s="74"/>
      <c r="O47" s="12"/>
      <c r="P47" s="127"/>
      <c r="Q47" s="127"/>
    </row>
    <row r="48" spans="1:17" s="10" customFormat="1" ht="20.25" customHeight="1" x14ac:dyDescent="0.35">
      <c r="A48" s="116" t="s">
        <v>19</v>
      </c>
      <c r="B48" s="116"/>
      <c r="C48" s="116"/>
      <c r="D48" s="116"/>
      <c r="E48" s="24"/>
      <c r="F48" s="116" t="s">
        <v>20</v>
      </c>
      <c r="G48" s="116"/>
      <c r="H48" s="116"/>
      <c r="J48" s="128"/>
      <c r="K48" s="128"/>
      <c r="L48" s="128"/>
      <c r="N48" s="24"/>
      <c r="O48" s="12"/>
      <c r="P48" s="129"/>
      <c r="Q48" s="129"/>
    </row>
    <row r="49" spans="1:17" ht="24.75" customHeight="1" thickBot="1" x14ac:dyDescent="0.4">
      <c r="A49" s="13"/>
      <c r="B49" s="13"/>
      <c r="C49" s="13"/>
      <c r="D49" s="13"/>
      <c r="E49" s="13"/>
      <c r="F49" s="13"/>
      <c r="G49" s="13"/>
      <c r="H49" s="67"/>
      <c r="I49" s="67"/>
      <c r="J49" s="67"/>
      <c r="K49" s="67"/>
      <c r="L49" s="67"/>
      <c r="M49" s="67"/>
      <c r="N49" s="67"/>
      <c r="O49" s="67"/>
      <c r="P49" s="67"/>
      <c r="Q49" s="67"/>
    </row>
    <row r="50" spans="1:17" ht="23" thickBot="1" x14ac:dyDescent="0.5">
      <c r="A50" s="134" t="s">
        <v>52</v>
      </c>
      <c r="B50" s="135"/>
      <c r="C50" s="135"/>
      <c r="D50" s="135"/>
      <c r="E50" s="136"/>
      <c r="F50" s="27"/>
      <c r="G50" s="27"/>
      <c r="H50" s="13"/>
      <c r="I50" s="13"/>
      <c r="J50" s="13"/>
      <c r="K50" s="13"/>
      <c r="L50" s="13"/>
      <c r="M50" s="13"/>
      <c r="N50" s="13"/>
      <c r="O50" s="13"/>
      <c r="P50" s="130" t="s">
        <v>53</v>
      </c>
      <c r="Q50" s="131"/>
    </row>
    <row r="51" spans="1:17" ht="15" customHeight="1" thickBot="1" x14ac:dyDescent="0.4">
      <c r="A51" s="14"/>
      <c r="B51" s="13"/>
      <c r="C51" s="13"/>
      <c r="D51" s="13"/>
      <c r="E51" s="13"/>
      <c r="F51" s="13"/>
      <c r="G51" s="13"/>
      <c r="H51" s="13"/>
      <c r="I51" s="13"/>
      <c r="J51" s="13"/>
      <c r="K51" s="13"/>
      <c r="L51" s="13"/>
      <c r="M51" s="13"/>
      <c r="N51" s="13"/>
      <c r="O51" s="13"/>
      <c r="P51" s="132"/>
      <c r="Q51" s="133"/>
    </row>
    <row r="52" spans="1:17" s="10" customFormat="1" ht="53" thickBot="1" x14ac:dyDescent="0.4">
      <c r="A52" s="153" t="s">
        <v>9</v>
      </c>
      <c r="B52" s="154"/>
      <c r="C52" s="153" t="s">
        <v>10</v>
      </c>
      <c r="D52" s="155"/>
      <c r="E52" s="155"/>
      <c r="F52" s="154"/>
      <c r="G52" s="38" t="s">
        <v>42</v>
      </c>
      <c r="H52" s="38" t="s">
        <v>43</v>
      </c>
      <c r="I52" s="102" t="s">
        <v>44</v>
      </c>
      <c r="J52" s="154"/>
      <c r="K52" s="102" t="s">
        <v>45</v>
      </c>
      <c r="L52" s="103"/>
      <c r="M52" s="102" t="s">
        <v>11</v>
      </c>
      <c r="N52" s="103"/>
      <c r="O52" s="72" t="s">
        <v>46</v>
      </c>
      <c r="P52" s="80" t="s">
        <v>54</v>
      </c>
      <c r="Q52" s="81" t="s">
        <v>48</v>
      </c>
    </row>
    <row r="53" spans="1:17" s="16" customFormat="1" ht="45" customHeight="1" x14ac:dyDescent="0.45">
      <c r="A53" s="137"/>
      <c r="B53" s="137"/>
      <c r="C53" s="137"/>
      <c r="D53" s="137"/>
      <c r="E53" s="137"/>
      <c r="F53" s="137"/>
      <c r="G53" s="48"/>
      <c r="H53" s="48"/>
      <c r="I53" s="138"/>
      <c r="J53" s="138"/>
      <c r="K53" s="139"/>
      <c r="L53" s="139"/>
      <c r="M53" s="140"/>
      <c r="N53" s="141"/>
      <c r="O53" s="75" t="e">
        <f>M53/$P$37</f>
        <v>#DIV/0!</v>
      </c>
      <c r="P53" s="79"/>
      <c r="Q53" s="76"/>
    </row>
    <row r="54" spans="1:17" s="16" customFormat="1" ht="45" customHeight="1" x14ac:dyDescent="0.45">
      <c r="A54" s="101"/>
      <c r="B54" s="101"/>
      <c r="C54" s="101"/>
      <c r="D54" s="101"/>
      <c r="E54" s="101"/>
      <c r="F54" s="101"/>
      <c r="G54" s="46"/>
      <c r="H54" s="46"/>
      <c r="I54" s="112"/>
      <c r="J54" s="112"/>
      <c r="K54" s="117"/>
      <c r="L54" s="117"/>
      <c r="M54" s="118"/>
      <c r="N54" s="119"/>
      <c r="O54" s="75" t="e">
        <f>M54/$P$37</f>
        <v>#DIV/0!</v>
      </c>
      <c r="P54" s="78"/>
      <c r="Q54" s="77"/>
    </row>
    <row r="55" spans="1:17" s="16" customFormat="1" ht="45" customHeight="1" x14ac:dyDescent="0.45">
      <c r="A55" s="101"/>
      <c r="B55" s="101"/>
      <c r="C55" s="101"/>
      <c r="D55" s="101"/>
      <c r="E55" s="101"/>
      <c r="F55" s="101"/>
      <c r="G55" s="46"/>
      <c r="H55" s="46"/>
      <c r="I55" s="112"/>
      <c r="J55" s="112"/>
      <c r="K55" s="117"/>
      <c r="L55" s="117"/>
      <c r="M55" s="118"/>
      <c r="N55" s="119"/>
      <c r="O55" s="75" t="e">
        <f>M55/$P$37</f>
        <v>#DIV/0!</v>
      </c>
      <c r="P55" s="78"/>
      <c r="Q55" s="77"/>
    </row>
    <row r="56" spans="1:17" s="16" customFormat="1" ht="45" customHeight="1" x14ac:dyDescent="0.45">
      <c r="A56" s="101"/>
      <c r="B56" s="101"/>
      <c r="C56" s="101"/>
      <c r="D56" s="101"/>
      <c r="E56" s="101"/>
      <c r="F56" s="101"/>
      <c r="G56" s="46"/>
      <c r="H56" s="46"/>
      <c r="I56" s="112"/>
      <c r="J56" s="112"/>
      <c r="K56" s="117"/>
      <c r="L56" s="117"/>
      <c r="M56" s="118"/>
      <c r="N56" s="119"/>
      <c r="O56" s="75" t="e">
        <f>M56/$P$37</f>
        <v>#DIV/0!</v>
      </c>
      <c r="P56" s="78"/>
      <c r="Q56" s="77"/>
    </row>
    <row r="57" spans="1:17" s="16" customFormat="1" ht="45" customHeight="1" x14ac:dyDescent="0.45">
      <c r="A57" s="101"/>
      <c r="B57" s="101"/>
      <c r="C57" s="101"/>
      <c r="D57" s="101"/>
      <c r="E57" s="101"/>
      <c r="F57" s="101"/>
      <c r="G57" s="46"/>
      <c r="H57" s="46"/>
      <c r="I57" s="112"/>
      <c r="J57" s="112"/>
      <c r="K57" s="117"/>
      <c r="L57" s="117"/>
      <c r="M57" s="118"/>
      <c r="N57" s="119"/>
      <c r="O57" s="75" t="e">
        <f>M57/$P$37</f>
        <v>#DIV/0!</v>
      </c>
      <c r="P57" s="78"/>
      <c r="Q57" s="77"/>
    </row>
    <row r="58" spans="1:17" s="16" customFormat="1" ht="15" customHeight="1" thickBot="1" x14ac:dyDescent="0.5">
      <c r="A58" s="15"/>
      <c r="B58" s="15"/>
      <c r="C58" s="15"/>
      <c r="D58" s="15"/>
      <c r="E58" s="15"/>
      <c r="F58" s="15"/>
      <c r="G58" s="15"/>
      <c r="H58" s="15"/>
      <c r="J58" s="15"/>
      <c r="K58" s="15"/>
      <c r="L58" s="15"/>
      <c r="M58" s="15"/>
      <c r="N58" s="15"/>
      <c r="O58" s="2"/>
    </row>
    <row r="59" spans="1:17" s="16" customFormat="1" ht="24.75" customHeight="1" thickBot="1" x14ac:dyDescent="0.5">
      <c r="A59" s="15"/>
      <c r="B59" s="15"/>
      <c r="C59" s="15"/>
      <c r="D59" s="15"/>
      <c r="E59" s="15"/>
      <c r="F59" s="15"/>
      <c r="G59" s="106" t="s">
        <v>12</v>
      </c>
      <c r="H59" s="107"/>
      <c r="I59" s="107"/>
      <c r="J59" s="107"/>
      <c r="K59" s="107"/>
      <c r="L59" s="108"/>
      <c r="M59" s="110">
        <f>SUM(M53:N57)</f>
        <v>0</v>
      </c>
      <c r="N59" s="111"/>
    </row>
    <row r="60" spans="1:17" ht="24.75" customHeight="1" x14ac:dyDescent="0.35">
      <c r="A60" s="13"/>
      <c r="B60" s="13"/>
      <c r="C60" s="13"/>
      <c r="D60" s="13"/>
      <c r="E60" s="13"/>
      <c r="F60" s="13"/>
      <c r="G60" s="13"/>
      <c r="H60" s="13"/>
      <c r="J60" s="13"/>
      <c r="K60" s="13"/>
      <c r="L60" s="13"/>
      <c r="M60" s="13"/>
      <c r="N60" s="13"/>
      <c r="O60" s="17"/>
      <c r="P60" s="18"/>
      <c r="Q60" s="18"/>
    </row>
    <row r="61" spans="1:17" ht="22.5" x14ac:dyDescent="0.45">
      <c r="A61" s="93" t="s">
        <v>72</v>
      </c>
      <c r="B61" s="94"/>
      <c r="C61" s="94"/>
      <c r="D61" s="94"/>
      <c r="E61" s="94"/>
      <c r="F61" s="94"/>
      <c r="G61" s="94"/>
      <c r="H61" s="94"/>
      <c r="I61" s="94"/>
      <c r="J61" s="94"/>
      <c r="K61" s="94"/>
      <c r="L61" s="94"/>
      <c r="M61" s="94"/>
      <c r="N61" s="94"/>
      <c r="O61" s="4"/>
      <c r="P61" s="4"/>
      <c r="Q61" s="4"/>
    </row>
    <row r="62" spans="1:17" ht="46" customHeight="1" x14ac:dyDescent="0.35">
      <c r="A62" s="109"/>
      <c r="B62" s="109"/>
      <c r="C62" s="109"/>
      <c r="D62" s="109"/>
      <c r="E62" s="109"/>
      <c r="F62" s="109"/>
      <c r="G62" s="109"/>
      <c r="H62" s="109"/>
      <c r="I62" s="109"/>
      <c r="J62" s="109"/>
      <c r="L62" s="109"/>
      <c r="M62" s="109"/>
      <c r="N62" s="109"/>
      <c r="O62" s="105"/>
      <c r="P62" s="105"/>
      <c r="Q62" s="105"/>
    </row>
    <row r="63" spans="1:17" s="10" customFormat="1" ht="17.5" x14ac:dyDescent="0.35">
      <c r="A63" s="19" t="s">
        <v>13</v>
      </c>
      <c r="B63" s="19"/>
      <c r="C63" s="19"/>
      <c r="D63" s="19"/>
      <c r="E63" s="19"/>
      <c r="F63" s="19"/>
      <c r="G63" s="19"/>
      <c r="H63" s="19"/>
      <c r="I63" s="19" t="s">
        <v>14</v>
      </c>
      <c r="J63" s="19"/>
      <c r="K63" s="19"/>
      <c r="L63" s="95" t="s">
        <v>61</v>
      </c>
      <c r="M63" s="96"/>
      <c r="N63" s="96"/>
      <c r="O63" s="19"/>
      <c r="Q63" s="20" t="s">
        <v>14</v>
      </c>
    </row>
    <row r="64" spans="1:17" x14ac:dyDescent="0.35">
      <c r="A64" s="124"/>
      <c r="B64" s="124"/>
      <c r="C64" s="124"/>
      <c r="D64" s="124"/>
      <c r="E64" s="124"/>
      <c r="F64" s="124"/>
      <c r="G64" s="124"/>
      <c r="H64" s="124"/>
      <c r="I64" s="124"/>
      <c r="J64" s="124"/>
      <c r="L64" s="124"/>
      <c r="M64" s="124"/>
      <c r="N64" s="124"/>
      <c r="O64" s="104"/>
      <c r="P64" s="104"/>
      <c r="Q64" s="104"/>
    </row>
    <row r="65" spans="1:17" ht="28.5" customHeight="1" x14ac:dyDescent="0.35">
      <c r="A65" s="109"/>
      <c r="B65" s="109"/>
      <c r="C65" s="109"/>
      <c r="D65" s="109"/>
      <c r="E65" s="109"/>
      <c r="F65" s="109"/>
      <c r="G65" s="109"/>
      <c r="H65" s="109"/>
      <c r="I65" s="109"/>
      <c r="J65" s="109"/>
      <c r="L65" s="109"/>
      <c r="M65" s="109"/>
      <c r="N65" s="109"/>
      <c r="O65" s="105"/>
      <c r="P65" s="105"/>
      <c r="Q65" s="105"/>
    </row>
    <row r="66" spans="1:17" s="10" customFormat="1" ht="18" x14ac:dyDescent="0.4">
      <c r="A66" s="97" t="s">
        <v>84</v>
      </c>
      <c r="B66" s="98"/>
      <c r="C66" s="98"/>
      <c r="D66" s="98"/>
      <c r="E66" s="98"/>
      <c r="F66" s="19"/>
      <c r="G66" s="19"/>
      <c r="H66" s="19"/>
      <c r="I66" s="19" t="s">
        <v>14</v>
      </c>
      <c r="J66" s="19"/>
      <c r="K66" s="19"/>
      <c r="L66" s="87" t="s">
        <v>74</v>
      </c>
      <c r="M66" s="88"/>
      <c r="N66" s="88"/>
      <c r="Q66" s="20" t="s">
        <v>14</v>
      </c>
    </row>
    <row r="67" spans="1:17" ht="35.15" customHeight="1" x14ac:dyDescent="0.35">
      <c r="A67" s="124"/>
      <c r="B67" s="124"/>
      <c r="C67" s="124"/>
      <c r="D67" s="124"/>
      <c r="E67" s="124"/>
      <c r="F67" s="124"/>
      <c r="G67" s="124"/>
      <c r="H67" s="124"/>
      <c r="I67" s="124"/>
      <c r="J67" s="124"/>
      <c r="L67" s="124"/>
      <c r="M67" s="124"/>
      <c r="N67" s="124"/>
      <c r="O67" s="104"/>
      <c r="P67" s="104"/>
      <c r="Q67" s="104"/>
    </row>
    <row r="68" spans="1:17" x14ac:dyDescent="0.35">
      <c r="A68" s="125" t="s">
        <v>83</v>
      </c>
      <c r="B68" s="125"/>
      <c r="C68" s="125"/>
      <c r="D68" s="125"/>
      <c r="E68" s="125"/>
      <c r="F68" s="125"/>
      <c r="G68" s="125"/>
      <c r="H68" s="125"/>
      <c r="I68" s="125"/>
      <c r="J68" s="125"/>
      <c r="L68" s="124"/>
      <c r="M68" s="124"/>
      <c r="N68" s="124"/>
      <c r="O68" s="104"/>
      <c r="P68" s="104"/>
      <c r="Q68" s="104"/>
    </row>
    <row r="69" spans="1:17" x14ac:dyDescent="0.35">
      <c r="A69" s="126"/>
      <c r="B69" s="126"/>
      <c r="C69" s="126"/>
      <c r="D69" s="126"/>
      <c r="E69" s="126"/>
      <c r="F69" s="126"/>
      <c r="G69" s="126"/>
      <c r="H69" s="126"/>
      <c r="I69" s="126"/>
      <c r="J69" s="126"/>
      <c r="L69" s="124"/>
      <c r="M69" s="124"/>
      <c r="N69" s="124"/>
      <c r="O69" s="104"/>
      <c r="P69" s="104"/>
      <c r="Q69" s="104"/>
    </row>
    <row r="70" spans="1:17" x14ac:dyDescent="0.35">
      <c r="A70" s="13"/>
      <c r="B70" s="13"/>
      <c r="C70" s="13"/>
      <c r="D70" s="13"/>
      <c r="E70" s="13"/>
      <c r="F70" s="13"/>
      <c r="G70" s="13"/>
      <c r="H70" s="13"/>
      <c r="I70" s="13"/>
      <c r="J70" s="13"/>
      <c r="L70" s="13"/>
      <c r="M70" s="13"/>
      <c r="N70" s="13"/>
      <c r="O70" s="47"/>
      <c r="P70" s="47"/>
      <c r="Q70" s="47"/>
    </row>
    <row r="71" spans="1:17" x14ac:dyDescent="0.35">
      <c r="A71" s="13"/>
      <c r="B71" s="13"/>
      <c r="C71" s="13"/>
      <c r="D71" s="13"/>
      <c r="E71" s="13"/>
      <c r="F71" s="13"/>
      <c r="G71" s="13"/>
      <c r="H71" s="13"/>
      <c r="I71" s="13"/>
      <c r="J71" s="13"/>
      <c r="L71" s="13"/>
      <c r="M71" s="13"/>
      <c r="N71" s="13"/>
      <c r="O71" s="47"/>
      <c r="P71" s="47"/>
      <c r="Q71" s="47"/>
    </row>
    <row r="72" spans="1:17" x14ac:dyDescent="0.35">
      <c r="A72" s="13"/>
      <c r="B72" s="13"/>
      <c r="C72" s="13"/>
      <c r="D72" s="13"/>
      <c r="E72" s="13"/>
      <c r="F72" s="13"/>
      <c r="G72" s="13"/>
      <c r="H72" s="13"/>
      <c r="I72" s="13"/>
      <c r="J72" s="13"/>
      <c r="L72" s="13"/>
      <c r="M72" s="13"/>
      <c r="N72" s="13"/>
      <c r="O72" s="47"/>
      <c r="P72" s="47"/>
      <c r="Q72" s="47"/>
    </row>
    <row r="73" spans="1:17" x14ac:dyDescent="0.35">
      <c r="A73" s="13"/>
      <c r="B73" s="13"/>
      <c r="C73" s="13"/>
      <c r="D73" s="13"/>
      <c r="E73" s="13"/>
      <c r="F73" s="13"/>
      <c r="G73" s="13"/>
      <c r="H73" s="13"/>
      <c r="I73" s="13"/>
      <c r="J73" s="13"/>
      <c r="L73" s="13"/>
      <c r="M73" s="13"/>
      <c r="N73" s="13"/>
      <c r="O73" s="47"/>
      <c r="P73" s="47"/>
      <c r="Q73" s="47"/>
    </row>
    <row r="74" spans="1:17" x14ac:dyDescent="0.35">
      <c r="A74" s="13"/>
      <c r="B74" s="13"/>
      <c r="C74" s="13"/>
      <c r="D74" s="13"/>
      <c r="E74" s="13"/>
      <c r="F74" s="13"/>
      <c r="G74" s="13"/>
      <c r="H74" s="13"/>
      <c r="I74" s="13"/>
      <c r="J74" s="13"/>
      <c r="L74" s="13"/>
      <c r="M74" s="13"/>
      <c r="N74" s="13"/>
      <c r="O74" s="47"/>
      <c r="P74" s="47"/>
      <c r="Q74" s="47"/>
    </row>
    <row r="75" spans="1:17" x14ac:dyDescent="0.35">
      <c r="A75" s="13"/>
      <c r="B75" s="13"/>
      <c r="C75" s="13"/>
      <c r="D75" s="13"/>
      <c r="E75" s="13"/>
      <c r="F75" s="13"/>
      <c r="G75" s="13"/>
      <c r="H75" s="13"/>
      <c r="I75" s="13"/>
      <c r="J75" s="13"/>
      <c r="L75" s="13"/>
      <c r="M75" s="13"/>
      <c r="N75" s="13"/>
      <c r="O75" s="47"/>
      <c r="P75" s="47"/>
      <c r="Q75" s="47"/>
    </row>
    <row r="76" spans="1:17" x14ac:dyDescent="0.35">
      <c r="O76" s="124"/>
      <c r="P76" s="124"/>
    </row>
    <row r="79" spans="1:17" x14ac:dyDescent="0.35">
      <c r="A79" s="61"/>
    </row>
  </sheetData>
  <sheetProtection selectLockedCells="1"/>
  <mergeCells count="115">
    <mergeCell ref="A11:L11"/>
    <mergeCell ref="F4:K4"/>
    <mergeCell ref="B13:Q13"/>
    <mergeCell ref="A45:C45"/>
    <mergeCell ref="P21:Q21"/>
    <mergeCell ref="P20:Q20"/>
    <mergeCell ref="B17:Q17"/>
    <mergeCell ref="P19:Q19"/>
    <mergeCell ref="F37:H37"/>
    <mergeCell ref="A40:H40"/>
    <mergeCell ref="P9:Q9"/>
    <mergeCell ref="A35:D35"/>
    <mergeCell ref="A37:D37"/>
    <mergeCell ref="A19:C21"/>
    <mergeCell ref="A32:C32"/>
    <mergeCell ref="J35:O35"/>
    <mergeCell ref="J37:L37"/>
    <mergeCell ref="A34:D34"/>
    <mergeCell ref="J34:O34"/>
    <mergeCell ref="P37:Q37"/>
    <mergeCell ref="P38:Q38"/>
    <mergeCell ref="J40:L40"/>
    <mergeCell ref="J41:L41"/>
    <mergeCell ref="F38:H38"/>
    <mergeCell ref="N40:Q40"/>
    <mergeCell ref="N41:Q41"/>
    <mergeCell ref="B15:Q15"/>
    <mergeCell ref="I19:K19"/>
    <mergeCell ref="M19:N19"/>
    <mergeCell ref="A38:D38"/>
    <mergeCell ref="J38:L38"/>
    <mergeCell ref="F34:H34"/>
    <mergeCell ref="I21:K21"/>
    <mergeCell ref="A25:J25"/>
    <mergeCell ref="A26:J26"/>
    <mergeCell ref="A23:Q23"/>
    <mergeCell ref="A24:J24"/>
    <mergeCell ref="L24:L28"/>
    <mergeCell ref="A27:J27"/>
    <mergeCell ref="A28:J28"/>
    <mergeCell ref="A30:J30"/>
    <mergeCell ref="A29:J29"/>
    <mergeCell ref="M24:Q30"/>
    <mergeCell ref="K57:L57"/>
    <mergeCell ref="M57:N57"/>
    <mergeCell ref="C56:F56"/>
    <mergeCell ref="I56:J56"/>
    <mergeCell ref="K56:L56"/>
    <mergeCell ref="M56:N56"/>
    <mergeCell ref="A55:B55"/>
    <mergeCell ref="O1:P1"/>
    <mergeCell ref="A56:B56"/>
    <mergeCell ref="A54:B54"/>
    <mergeCell ref="A53:B53"/>
    <mergeCell ref="A2:C2"/>
    <mergeCell ref="A3:C3"/>
    <mergeCell ref="A5:O5"/>
    <mergeCell ref="A9:C9"/>
    <mergeCell ref="F35:H35"/>
    <mergeCell ref="A52:B52"/>
    <mergeCell ref="C52:F52"/>
    <mergeCell ref="I52:J52"/>
    <mergeCell ref="O3:P3"/>
    <mergeCell ref="A41:H41"/>
    <mergeCell ref="M21:N21"/>
    <mergeCell ref="M20:N20"/>
    <mergeCell ref="I20:K20"/>
    <mergeCell ref="J47:L47"/>
    <mergeCell ref="O76:P76"/>
    <mergeCell ref="A67:J67"/>
    <mergeCell ref="L67:N67"/>
    <mergeCell ref="O67:Q67"/>
    <mergeCell ref="A68:J69"/>
    <mergeCell ref="L68:N69"/>
    <mergeCell ref="O68:Q69"/>
    <mergeCell ref="A64:J65"/>
    <mergeCell ref="L64:N65"/>
    <mergeCell ref="P47:Q47"/>
    <mergeCell ref="C55:F55"/>
    <mergeCell ref="I55:J55"/>
    <mergeCell ref="K55:L55"/>
    <mergeCell ref="M55:N55"/>
    <mergeCell ref="C54:F54"/>
    <mergeCell ref="J48:L48"/>
    <mergeCell ref="P48:Q48"/>
    <mergeCell ref="P50:Q51"/>
    <mergeCell ref="A50:E50"/>
    <mergeCell ref="C53:F53"/>
    <mergeCell ref="I53:J53"/>
    <mergeCell ref="K53:L53"/>
    <mergeCell ref="M53:N53"/>
    <mergeCell ref="B14:Q14"/>
    <mergeCell ref="A61:N61"/>
    <mergeCell ref="L63:N63"/>
    <mergeCell ref="A66:E66"/>
    <mergeCell ref="A7:P7"/>
    <mergeCell ref="A57:B57"/>
    <mergeCell ref="K52:L52"/>
    <mergeCell ref="O64:Q65"/>
    <mergeCell ref="G59:L59"/>
    <mergeCell ref="A62:J62"/>
    <mergeCell ref="L62:N62"/>
    <mergeCell ref="O62:Q62"/>
    <mergeCell ref="M59:N59"/>
    <mergeCell ref="M52:N52"/>
    <mergeCell ref="C57:F57"/>
    <mergeCell ref="I57:J57"/>
    <mergeCell ref="H43:Q43"/>
    <mergeCell ref="A48:D48"/>
    <mergeCell ref="F48:H48"/>
    <mergeCell ref="I54:J54"/>
    <mergeCell ref="K54:L54"/>
    <mergeCell ref="M54:N54"/>
    <mergeCell ref="A47:D47"/>
    <mergeCell ref="F47:H47"/>
  </mergeCells>
  <dataValidations disablePrompts="1" count="25">
    <dataValidation type="list" showInputMessage="1" showErrorMessage="1" errorTitle="Invalid Date" error="Must select a date from the drop down list" promptTitle="Choose" prompt="Select a begin date from the drop-down list" sqref="E37" xr:uid="{00000000-0002-0000-0000-000000000000}">
      <formula1>Begin</formula1>
    </dataValidation>
    <dataValidation type="list" showInputMessage="1" showErrorMessage="1" errorTitle="Invalid Date" error="Must select a date from the drop down list" promptTitle="Work to be performed" prompt="Select from the drop-down list.  If Fund 500 then MUST be IN5277.  All other funding would be IN5276." sqref="A40:H40" xr:uid="{00000000-0002-0000-0000-000001000000}">
      <formula1>work</formula1>
    </dataValidation>
    <dataValidation allowBlank="1" showInputMessage="1" showErrorMessage="1" promptTitle="Employee ID#" prompt="Input faculty member's 9-digit Employee ID#.  If unknown, see Appendix I of form instructions" sqref="J37:L37" xr:uid="{00000000-0002-0000-0000-000002000000}"/>
    <dataValidation allowBlank="1" showInputMessage="1" showErrorMessage="1" promptTitle="9-month salary" prompt="MUST be whole numbers - no decimals - round down not up to avoid overbudget issues.  No $ sign, no comma." sqref="E20" xr:uid="{00000000-0002-0000-0000-000003000000}"/>
    <dataValidation allowBlank="1" showInputMessage="1" showErrorMessage="1" promptTitle="1 month salary" prompt="Will autocalculate when 9-month salary is entered" sqref="G20" xr:uid="{00000000-0002-0000-0000-000004000000}"/>
    <dataValidation allowBlank="1" showInputMessage="1" showErrorMessage="1" promptTitle="2.25 months salary" prompt="Will autocalculate once 9-month salary is entered_x000d_" sqref="I20:K20" xr:uid="{00000000-0002-0000-0000-000005000000}"/>
    <dataValidation allowBlank="1" showInputMessage="1" showErrorMessage="1" promptTitle="2.5 months salary" prompt="Will autocalculate once 9-month salary is entered" sqref="M20:N20" xr:uid="{00000000-0002-0000-0000-000006000000}"/>
    <dataValidation allowBlank="1" showInputMessage="1" showErrorMessage="1" promptTitle="3 months salary" prompt="Will autocalculate once 9-month salary is entered.  33% form MUST accompany SR-1 form" sqref="P20:Q20" xr:uid="{00000000-0002-0000-0000-000007000000}"/>
    <dataValidation allowBlank="1" showInputMessage="1" showErrorMessage="1" promptTitle="4-digit Home Department Code" prompt="Enter the faculty member's 4-digit home department code.  This is NOT the 4-digit department code where the work is being performed." sqref="Q34" xr:uid="{00000000-0002-0000-0000-000008000000}"/>
    <dataValidation allowBlank="1" showInputMessage="1" showErrorMessage="1" promptTitle="Record#" prompt="Handwrite record# in this field after the job is entered into PeopleSoft" sqref="N37" xr:uid="{00000000-0002-0000-0000-000009000000}"/>
    <dataValidation allowBlank="1" showInputMessage="1" showErrorMessage="1" promptTitle="Contract Amount" prompt="Enter contract amount - MUST be whole numbers, no decimals.  No $ sign, no comma." sqref="P37:Q37" xr:uid="{00000000-0002-0000-0000-00000A000000}"/>
    <dataValidation type="list" allowBlank="1" showInputMessage="1" showErrorMessage="1" promptTitle="Job Code" prompt="Select from drop down list.  MUST be the same code selected in Work to be Performed field." sqref="J40:L40" xr:uid="{00000000-0002-0000-0000-00000B000000}">
      <formula1>jobcode</formula1>
    </dataValidation>
    <dataValidation allowBlank="1" showInputMessage="1" showErrorMessage="1" promptTitle="Additional Information" prompt="Any additional information required by the unit that does not appear elsewhere on this form." sqref="J43 H46 H43:H44 I43 K43 M43 L43 O43 N43 P43 Q43" xr:uid="{00000000-0002-0000-0000-00000C000000}"/>
    <dataValidation allowBlank="1" showInputMessage="1" showErrorMessage="1" promptTitle="Fund" prompt="Always 3 digits - part of chartfield string where salary will be charged." sqref="G53" xr:uid="{00000000-0002-0000-0000-00000D000000}"/>
    <dataValidation allowBlank="1" showInputMessage="1" showErrorMessage="1" promptTitle="Department" prompt="Always 4 digits - part of chartfield string where salary will be charged." sqref="H53" xr:uid="{00000000-0002-0000-0000-00000E000000}"/>
    <dataValidation allowBlank="1" showInputMessage="1" showErrorMessage="1" promptTitle="Program" prompt="Always 4-digits, part of chartfield string where salary will be charged." sqref="I53:J53" xr:uid="{00000000-0002-0000-0000-00000F000000}"/>
    <dataValidation allowBlank="1" showInputMessage="1" showErrorMessage="1" promptTitle="Project" prompt="Always 7-digits - part of the chartfield string where the salary will be charged." sqref="K53:L53" xr:uid="{00000000-0002-0000-0000-000010000000}"/>
    <dataValidation allowBlank="1" showInputMessage="1" showErrorMessage="1" promptTitle="Amount" prompt="Dollar amount to be charged to this chartfield string.  MUST be whole numbers, no decimals.  Do not enter $ sign or comma." sqref="M53:N53" xr:uid="{00000000-0002-0000-0000-000011000000}"/>
    <dataValidation allowBlank="1" showInputMessage="1" showErrorMessage="1" promptTitle="% of Contract Amount" prompt="Will autocalculate - this MUST be a whole number, no decimals allowed!" sqref="O53" xr:uid="{00000000-0002-0000-0000-000012000000}"/>
    <dataValidation allowBlank="1" showInputMessage="1" showErrorMessage="1" promptTitle="Project End Date (Fund 500 Only)" prompt="This is a required field for Fund 500.  If date is unknown, refer to Appendix II in form instructions." sqref="Q53" xr:uid="{00000000-0002-0000-0000-000013000000}"/>
    <dataValidation allowBlank="1" showInputMessage="1" showErrorMessage="1" prompt="This will autocalculate" sqref="M59:N59" xr:uid="{00000000-0002-0000-0000-000014000000}"/>
    <dataValidation allowBlank="1" showInputMessage="1" showErrorMessage="1" promptTitle="Submission Date" prompt="Date submitting form.  If submitted less than 2 weeks prior to contract begin date, memo of explanation for late submission is REQUIRED" sqref="A2:C2" xr:uid="{00000000-0002-0000-0000-000015000000}"/>
    <dataValidation allowBlank="1" showInputMessage="1" showErrorMessage="1" promptTitle="Last Name" prompt="Enter last name of faculty member receiving compensation" sqref="A34:D34" xr:uid="{00000000-0002-0000-0000-000016000000}"/>
    <dataValidation allowBlank="1" showInputMessage="1" showErrorMessage="1" promptTitle="First Name" prompt="Enter first name of faculty member receiving compensation" sqref="F34:H34" xr:uid="{00000000-0002-0000-0000-000017000000}"/>
    <dataValidation allowBlank="1" showInputMessage="1" showErrorMessage="1" promptTitle="Department Name" prompt="Enter the full and complete name of faculty member's home department where their position resides, NOT where the work is being performed." sqref="J34:O34" xr:uid="{00000000-0002-0000-0000-000018000000}"/>
  </dataValidations>
  <printOptions horizontalCentered="1" verticalCentered="1"/>
  <pageMargins left="0" right="0" top="0" bottom="0" header="0.3" footer="0.3"/>
  <pageSetup scale="37" orientation="portrait" r:id="rId1"/>
  <headerFooter>
    <oddFooter>&amp;R&amp;18Rev Jul 2011</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19000000}">
          <x14:formula1>
            <xm:f>list!$C$1:$C$8</xm:f>
          </x14:formula1>
          <xm:sqref>A53:B57 A37:D37</xm:sqref>
        </x14:dataValidation>
        <x14:dataValidation type="list" allowBlank="1" showInputMessage="1" showErrorMessage="1" xr:uid="{00000000-0002-0000-0000-00001A000000}">
          <x14:formula1>
            <xm:f>list!$E$1:$E$8</xm:f>
          </x14:formula1>
          <xm:sqref>F37:H37 C53:F53 C54:F54 C55:F55 C56:F56 C57:F57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4"/>
  <sheetViews>
    <sheetView tabSelected="1" workbookViewId="0">
      <selection activeCell="A10" sqref="A10"/>
    </sheetView>
  </sheetViews>
  <sheetFormatPr defaultColWidth="8.81640625" defaultRowHeight="14.5" x14ac:dyDescent="0.35"/>
  <cols>
    <col min="1" max="1" width="114.453125" bestFit="1" customWidth="1"/>
    <col min="3" max="5" width="10.54296875" bestFit="1" customWidth="1"/>
    <col min="7" max="7" width="10.54296875" bestFit="1" customWidth="1"/>
  </cols>
  <sheetData>
    <row r="1" spans="1:7" x14ac:dyDescent="0.35">
      <c r="A1" s="1" t="s">
        <v>15</v>
      </c>
      <c r="C1" s="84">
        <v>46159</v>
      </c>
      <c r="D1" s="84"/>
      <c r="E1" s="85">
        <v>46173</v>
      </c>
      <c r="G1" s="84" t="str">
        <f>TEXT(E1,"dddd")</f>
        <v>Sunday</v>
      </c>
    </row>
    <row r="2" spans="1:7" x14ac:dyDescent="0.35">
      <c r="A2" s="1" t="s">
        <v>16</v>
      </c>
      <c r="C2" s="84">
        <v>46173</v>
      </c>
      <c r="D2" s="84"/>
      <c r="E2" s="85">
        <v>46187</v>
      </c>
      <c r="G2" s="84" t="str">
        <f t="shared" ref="G2:G7" si="0">TEXT(E2,"dddd")</f>
        <v>Sunday</v>
      </c>
    </row>
    <row r="3" spans="1:7" x14ac:dyDescent="0.35">
      <c r="A3" s="1" t="s">
        <v>17</v>
      </c>
      <c r="C3" s="84">
        <v>46187</v>
      </c>
      <c r="D3" s="84"/>
      <c r="E3" s="85">
        <v>46201</v>
      </c>
      <c r="G3" s="84" t="str">
        <f t="shared" si="0"/>
        <v>Sunday</v>
      </c>
    </row>
    <row r="4" spans="1:7" x14ac:dyDescent="0.35">
      <c r="A4" s="1" t="s">
        <v>18</v>
      </c>
      <c r="C4" s="84">
        <v>46201</v>
      </c>
      <c r="D4" s="84"/>
      <c r="E4" s="85">
        <v>46215</v>
      </c>
      <c r="G4" s="84" t="str">
        <f t="shared" si="0"/>
        <v>Sunday</v>
      </c>
    </row>
    <row r="5" spans="1:7" x14ac:dyDescent="0.35">
      <c r="C5" s="84">
        <v>46215</v>
      </c>
      <c r="D5" s="84"/>
      <c r="E5" s="85">
        <v>46229</v>
      </c>
      <c r="G5" s="84" t="str">
        <f t="shared" si="0"/>
        <v>Sunday</v>
      </c>
    </row>
    <row r="6" spans="1:7" x14ac:dyDescent="0.35">
      <c r="C6" s="84">
        <v>46229</v>
      </c>
      <c r="D6" s="84"/>
      <c r="E6" s="85">
        <v>46243</v>
      </c>
      <c r="G6" s="84" t="str">
        <f t="shared" si="0"/>
        <v>Sunday</v>
      </c>
    </row>
    <row r="7" spans="1:7" x14ac:dyDescent="0.35">
      <c r="C7" s="84">
        <v>46243</v>
      </c>
      <c r="D7" s="84"/>
      <c r="E7" s="85">
        <v>46257</v>
      </c>
      <c r="G7" s="84" t="str">
        <f t="shared" si="0"/>
        <v>Sunday</v>
      </c>
    </row>
    <row r="8" spans="1:7" x14ac:dyDescent="0.35">
      <c r="C8" s="84"/>
      <c r="D8" s="84"/>
      <c r="E8" s="85"/>
      <c r="G8" s="84"/>
    </row>
    <row r="13" spans="1:7" x14ac:dyDescent="0.35">
      <c r="A13" t="s">
        <v>56</v>
      </c>
    </row>
    <row r="14" spans="1:7" x14ac:dyDescent="0.35">
      <c r="A14" t="s">
        <v>55</v>
      </c>
    </row>
    <row r="15" spans="1:7" x14ac:dyDescent="0.35">
      <c r="A15" t="s">
        <v>25</v>
      </c>
    </row>
    <row r="16" spans="1:7" ht="29" x14ac:dyDescent="0.35">
      <c r="A16" s="28" t="s">
        <v>26</v>
      </c>
    </row>
    <row r="19" spans="2:2" x14ac:dyDescent="0.35">
      <c r="B19" t="s">
        <v>23</v>
      </c>
    </row>
    <row r="20" spans="2:2" x14ac:dyDescent="0.35">
      <c r="B20" t="s">
        <v>24</v>
      </c>
    </row>
    <row r="23" spans="2:2" x14ac:dyDescent="0.35">
      <c r="B23" t="s">
        <v>32</v>
      </c>
    </row>
    <row r="24" spans="2:2" x14ac:dyDescent="0.35">
      <c r="B24" t="s">
        <v>33</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form</vt:lpstr>
      <vt:lpstr>list</vt:lpstr>
      <vt:lpstr>Begin</vt:lpstr>
      <vt:lpstr>Codes</vt:lpstr>
      <vt:lpstr>contractdata</vt:lpstr>
      <vt:lpstr>endjob</vt:lpstr>
      <vt:lpstr>endsalary</vt:lpstr>
      <vt:lpstr>jobcode</vt:lpstr>
      <vt:lpstr>JobCodes</vt:lpstr>
      <vt:lpstr>jobdata</vt:lpstr>
      <vt:lpstr>form!Print_Area</vt:lpstr>
      <vt:lpstr>work</vt:lpstr>
    </vt:vector>
  </TitlesOfParts>
  <Company>ECC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Ann DeRita</dc:creator>
  <cp:lastModifiedBy>Steven Mello</cp:lastModifiedBy>
  <cp:lastPrinted>2026-03-19T17:37:55Z</cp:lastPrinted>
  <dcterms:created xsi:type="dcterms:W3CDTF">2010-02-03T17:13:52Z</dcterms:created>
  <dcterms:modified xsi:type="dcterms:W3CDTF">2026-04-07T13:59:48Z</dcterms:modified>
</cp:coreProperties>
</file>